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-15" yWindow="705" windowWidth="10245" windowHeight="6420" tabRatio="689"/>
  </bookViews>
  <sheets>
    <sheet name="VSHOC 01 AUG" sheetId="14" r:id="rId1"/>
    <sheet name="HR DRC (AFRO) 01 AUG" sheetId="13" r:id="rId2"/>
    <sheet name="HR COSTS (AFRO) 01 AUG" sheetId="12" r:id="rId3"/>
    <sheet name="HR DRC (DRC) 28 JUL" sheetId="3" r:id="rId4"/>
    <sheet name="HR COSTS (DRC) 30 JUL" sheetId="15" r:id="rId5"/>
  </sheets>
  <definedNames>
    <definedName name="_xlnm._FilterDatabase" localSheetId="3" hidden="1">'HR DRC (DRC) 28 JUL'!$D$4:$N$853</definedName>
    <definedName name="_xlnm._FilterDatabase" localSheetId="0" hidden="1">'VSHOC 01 AUG'!$A$1:$M$292</definedName>
    <definedName name="_xlnm.Print_Area" localSheetId="3">'HR DRC (DRC) 28 JUL'!$D$1:$N$832</definedName>
  </definedNames>
  <calcPr calcId="145621"/>
</workbook>
</file>

<file path=xl/calcChain.xml><?xml version="1.0" encoding="utf-8"?>
<calcChain xmlns="http://schemas.openxmlformats.org/spreadsheetml/2006/main">
  <c r="J83" i="15" l="1"/>
  <c r="G83" i="15"/>
  <c r="F80" i="15"/>
  <c r="G73" i="15"/>
  <c r="F58" i="15"/>
  <c r="F79" i="15" s="1"/>
  <c r="E58" i="15"/>
  <c r="G57" i="15"/>
  <c r="F57" i="15"/>
  <c r="G56" i="15"/>
  <c r="F56" i="15"/>
  <c r="G55" i="15"/>
  <c r="F55" i="15"/>
  <c r="G54" i="15"/>
  <c r="F54" i="15"/>
  <c r="G53" i="15"/>
  <c r="F53" i="15"/>
  <c r="G52" i="15"/>
  <c r="F52" i="15"/>
  <c r="G51" i="15"/>
  <c r="G58" i="15" s="1"/>
  <c r="F51" i="15"/>
  <c r="G50" i="15"/>
  <c r="F50" i="15"/>
  <c r="E44" i="15"/>
  <c r="F43" i="15"/>
  <c r="E43" i="15"/>
  <c r="G42" i="15"/>
  <c r="G41" i="15"/>
  <c r="G40" i="15"/>
  <c r="G39" i="15"/>
  <c r="G38" i="15"/>
  <c r="G43" i="15" s="1"/>
  <c r="E36" i="15"/>
  <c r="G33" i="15"/>
  <c r="F33" i="15"/>
  <c r="G32" i="15"/>
  <c r="F32" i="15"/>
  <c r="G31" i="15"/>
  <c r="F31" i="15"/>
  <c r="G29" i="15"/>
  <c r="F29" i="15"/>
  <c r="G28" i="15"/>
  <c r="F28" i="15"/>
  <c r="G27" i="15"/>
  <c r="F27" i="15"/>
  <c r="G25" i="15"/>
  <c r="F25" i="15"/>
  <c r="G24" i="15"/>
  <c r="F24" i="15"/>
  <c r="G23" i="15"/>
  <c r="F23" i="15"/>
  <c r="G21" i="15"/>
  <c r="F21" i="15"/>
  <c r="G20" i="15"/>
  <c r="F20" i="15"/>
  <c r="G19" i="15"/>
  <c r="F19" i="15"/>
  <c r="G17" i="15"/>
  <c r="F17" i="15"/>
  <c r="G16" i="15"/>
  <c r="F16" i="15"/>
  <c r="G15" i="15"/>
  <c r="F15" i="15"/>
  <c r="G13" i="15"/>
  <c r="F13" i="15"/>
  <c r="G12" i="15"/>
  <c r="F12" i="15"/>
  <c r="G11" i="15"/>
  <c r="F11" i="15"/>
  <c r="G8" i="15"/>
  <c r="F8" i="15"/>
  <c r="G7" i="15"/>
  <c r="F7" i="15"/>
  <c r="G6" i="15"/>
  <c r="F6" i="15"/>
  <c r="G5" i="15"/>
  <c r="G36" i="15" s="1"/>
  <c r="G44" i="15" s="1"/>
  <c r="F5" i="15"/>
  <c r="F36" i="15" s="1"/>
  <c r="F44" i="15" s="1"/>
  <c r="F78" i="15" s="1"/>
  <c r="F83" i="15" s="1"/>
  <c r="K83" i="15" s="1"/>
  <c r="D7" i="12"/>
  <c r="D16" i="12" s="1"/>
  <c r="G7" i="12"/>
  <c r="J7" i="12"/>
  <c r="M7" i="12"/>
  <c r="N7" i="12"/>
  <c r="D8" i="12"/>
  <c r="G8" i="12"/>
  <c r="N8" i="12" s="1"/>
  <c r="J8" i="12"/>
  <c r="M8" i="12"/>
  <c r="D9" i="12"/>
  <c r="G9" i="12"/>
  <c r="N9" i="12" s="1"/>
  <c r="J9" i="12"/>
  <c r="J16" i="12" s="1"/>
  <c r="M9" i="12"/>
  <c r="D10" i="12"/>
  <c r="G10" i="12"/>
  <c r="J10" i="12"/>
  <c r="M10" i="12"/>
  <c r="D11" i="12"/>
  <c r="G11" i="12"/>
  <c r="N11" i="12" s="1"/>
  <c r="J11" i="12"/>
  <c r="M11" i="12"/>
  <c r="D12" i="12"/>
  <c r="G12" i="12"/>
  <c r="J12" i="12"/>
  <c r="M12" i="12"/>
  <c r="N12" i="12"/>
  <c r="D13" i="12"/>
  <c r="G13" i="12"/>
  <c r="N13" i="12" s="1"/>
  <c r="J13" i="12"/>
  <c r="M13" i="12"/>
  <c r="D14" i="12"/>
  <c r="G14" i="12"/>
  <c r="N14" i="12" s="1"/>
  <c r="J14" i="12"/>
  <c r="M14" i="12"/>
  <c r="D15" i="12"/>
  <c r="G15" i="12"/>
  <c r="N15" i="12" s="1"/>
  <c r="J15" i="12"/>
  <c r="M15" i="12"/>
  <c r="B16" i="12"/>
  <c r="M16" i="12"/>
  <c r="D20" i="12"/>
  <c r="J20" i="12"/>
  <c r="M20" i="12"/>
  <c r="D21" i="12"/>
  <c r="J21" i="12"/>
  <c r="M21" i="12"/>
  <c r="D22" i="12"/>
  <c r="D31" i="12" s="1"/>
  <c r="J22" i="12"/>
  <c r="M22" i="12"/>
  <c r="D23" i="12"/>
  <c r="J23" i="12"/>
  <c r="J31" i="12" s="1"/>
  <c r="M23" i="12"/>
  <c r="D24" i="12"/>
  <c r="J24" i="12"/>
  <c r="M24" i="12"/>
  <c r="D25" i="12"/>
  <c r="J25" i="12"/>
  <c r="M25" i="12"/>
  <c r="D26" i="12"/>
  <c r="J26" i="12"/>
  <c r="M26" i="12"/>
  <c r="D27" i="12"/>
  <c r="J27" i="12"/>
  <c r="M27" i="12"/>
  <c r="D28" i="12"/>
  <c r="J28" i="12"/>
  <c r="M28" i="12"/>
  <c r="B31" i="12"/>
  <c r="M31" i="12"/>
  <c r="O16" i="12" l="1"/>
  <c r="O33" i="12" s="1"/>
  <c r="O31" i="12"/>
  <c r="G16" i="12"/>
</calcChain>
</file>

<file path=xl/sharedStrings.xml><?xml version="1.0" encoding="utf-8"?>
<sst xmlns="http://schemas.openxmlformats.org/spreadsheetml/2006/main" count="6006" uniqueCount="2021">
  <si>
    <t>kamanof@who.int</t>
  </si>
  <si>
    <t>Conakry</t>
  </si>
  <si>
    <t>Gueckedou</t>
  </si>
  <si>
    <t>Records</t>
  </si>
  <si>
    <t>Budget_Line</t>
  </si>
  <si>
    <t>Org_Level</t>
  </si>
  <si>
    <t>old</t>
  </si>
  <si>
    <t>Stop virus transmission</t>
  </si>
  <si>
    <t>RO</t>
  </si>
  <si>
    <t>Security Lead</t>
  </si>
  <si>
    <t>Leadership and coordination</t>
  </si>
  <si>
    <t>SN</t>
  </si>
  <si>
    <t>Guinea</t>
  </si>
  <si>
    <t>Data management</t>
  </si>
  <si>
    <t>Communication and media</t>
  </si>
  <si>
    <t>Infection control</t>
  </si>
  <si>
    <t>CO</t>
  </si>
  <si>
    <t>Laboratory</t>
  </si>
  <si>
    <t>Document production and clearance lead</t>
  </si>
  <si>
    <t>Admin support</t>
  </si>
  <si>
    <t>Case Management &amp; IPC</t>
  </si>
  <si>
    <t>New</t>
  </si>
  <si>
    <t>cossao@who.int</t>
  </si>
  <si>
    <t>mulendab@who.int</t>
  </si>
  <si>
    <t>sophie.gryseels@uantwerpen.be</t>
  </si>
  <si>
    <t>benny.borremans@uantwerpen.be</t>
  </si>
  <si>
    <t>dirk.becker@staff.uni-marburg.de</t>
  </si>
  <si>
    <t>pereaw@who.int</t>
  </si>
  <si>
    <t>mathieu@bangerts.com</t>
  </si>
  <si>
    <t>ffg5@cdc.gov</t>
  </si>
  <si>
    <t>nzakamathe@yahoo.fr</t>
  </si>
  <si>
    <t>poppyserge@gmail.com</t>
  </si>
  <si>
    <t>beerdenj@who.int</t>
  </si>
  <si>
    <t>621.892.879</t>
  </si>
  <si>
    <t>622.173.508</t>
  </si>
  <si>
    <t>PHA Deputy</t>
  </si>
  <si>
    <t>Contact tracing</t>
  </si>
  <si>
    <t>CDC Guinea Lead</t>
  </si>
  <si>
    <t>Macenta</t>
  </si>
  <si>
    <t>Exit screening</t>
  </si>
  <si>
    <t>Health Communicator</t>
  </si>
  <si>
    <t>Status</t>
  </si>
  <si>
    <t>Beyla</t>
  </si>
  <si>
    <t>621.845.732</t>
  </si>
  <si>
    <t>621.845.304</t>
  </si>
  <si>
    <t>621.845.378</t>
  </si>
  <si>
    <t>621.845.603</t>
  </si>
  <si>
    <t>callejaj@who.int</t>
  </si>
  <si>
    <t>621.845.623</t>
  </si>
  <si>
    <t xml:space="preserve">gtwahirwa@gmail.com </t>
  </si>
  <si>
    <t xml:space="preserve">traore.tieble@gmail.com </t>
  </si>
  <si>
    <t>mulembaf@who.int</t>
  </si>
  <si>
    <t>noumedemy@who.int</t>
  </si>
  <si>
    <t>likibia@who.int</t>
  </si>
  <si>
    <t>628.347.340</t>
  </si>
  <si>
    <t>m.valenciano@epiconcept.fr</t>
  </si>
  <si>
    <t>akz1@cdc.gov</t>
  </si>
  <si>
    <t>gwu5@cdc.gov</t>
  </si>
  <si>
    <t>jjt9@cdc.gov</t>
  </si>
  <si>
    <t>iyp6@cdc.gov</t>
  </si>
  <si>
    <t>uxs5@cdc.gov</t>
  </si>
  <si>
    <t>diz0@cdc.gov</t>
  </si>
  <si>
    <t>xfm2@cdc.gov</t>
  </si>
  <si>
    <t>znd9@cdc.gov</t>
  </si>
  <si>
    <t>aup6@cdc.gov</t>
  </si>
  <si>
    <t>phk4@cdc.gov</t>
  </si>
  <si>
    <t>tzd6@cdc.gov</t>
  </si>
  <si>
    <t>fpe3@cdc.gov</t>
  </si>
  <si>
    <t>wea7@cdc.gov</t>
  </si>
  <si>
    <t>xdj2@cdc.gov</t>
  </si>
  <si>
    <t>EpiConcept</t>
  </si>
  <si>
    <t>Zabulon</t>
  </si>
  <si>
    <t>Odette</t>
  </si>
  <si>
    <t>Adolphe</t>
  </si>
  <si>
    <t>Basimike</t>
  </si>
  <si>
    <t>Franco</t>
  </si>
  <si>
    <t>MSF</t>
  </si>
  <si>
    <t>Tessy</t>
  </si>
  <si>
    <t>Stephane</t>
  </si>
  <si>
    <t>Marc</t>
  </si>
  <si>
    <t>Coordinateur Medical</t>
  </si>
  <si>
    <t>Coordinateur CTE Donka</t>
  </si>
  <si>
    <t>msfocb-guinea-emedco@brussels.msf.org</t>
  </si>
  <si>
    <t>msfocb-donka-ert@brussels.msf.org</t>
  </si>
  <si>
    <t>628 40 21 35</t>
  </si>
  <si>
    <t>656 55 50 65</t>
  </si>
  <si>
    <t>Fin Aout</t>
  </si>
  <si>
    <t>Fin Octobre</t>
  </si>
  <si>
    <t>Souleymane</t>
  </si>
  <si>
    <t>Permanent</t>
  </si>
  <si>
    <t>YOTI</t>
  </si>
  <si>
    <t>COSSA</t>
  </si>
  <si>
    <t>NKONGOLO MUKUBU</t>
  </si>
  <si>
    <t>MULENDA</t>
  </si>
  <si>
    <t>PAGNONI</t>
  </si>
  <si>
    <t>Boubacar</t>
  </si>
  <si>
    <t>DIALLO</t>
  </si>
  <si>
    <t>Sophie</t>
  </si>
  <si>
    <t>GRYSEELS</t>
  </si>
  <si>
    <t>Benny</t>
  </si>
  <si>
    <t>BORREMANS</t>
  </si>
  <si>
    <t>Dirk</t>
  </si>
  <si>
    <t>BECKER</t>
  </si>
  <si>
    <t>Georges</t>
  </si>
  <si>
    <t>Imani</t>
  </si>
  <si>
    <t>KALIFA</t>
  </si>
  <si>
    <t>Abdoulaye</t>
  </si>
  <si>
    <t>OUEDRAOGO</t>
  </si>
  <si>
    <t>François</t>
  </si>
  <si>
    <t>Eric</t>
  </si>
  <si>
    <t>BEDIKOU</t>
  </si>
  <si>
    <t>William</t>
  </si>
  <si>
    <t>PEREA</t>
  </si>
  <si>
    <t xml:space="preserve">Abdoulaye </t>
  </si>
  <si>
    <t>Ibrahima</t>
  </si>
  <si>
    <t>CISSE</t>
  </si>
  <si>
    <t>BANGERT</t>
  </si>
  <si>
    <t xml:space="preserve">Mathieu </t>
  </si>
  <si>
    <t>Ali Ahmed</t>
  </si>
  <si>
    <t>Fatima</t>
  </si>
  <si>
    <t>CORONADO</t>
  </si>
  <si>
    <t>Serge</t>
  </si>
  <si>
    <t>POPPY</t>
  </si>
  <si>
    <t>Fatou</t>
  </si>
  <si>
    <t>MBOW</t>
  </si>
  <si>
    <t>Francis</t>
  </si>
  <si>
    <t>AMPOFO</t>
  </si>
  <si>
    <t>Christopher</t>
  </si>
  <si>
    <t>BLACK</t>
  </si>
  <si>
    <t>Nadege</t>
  </si>
  <si>
    <t>ONDZIEL</t>
  </si>
  <si>
    <t>Francine</t>
  </si>
  <si>
    <t>Aboubacar</t>
  </si>
  <si>
    <t>Charlemagne</t>
  </si>
  <si>
    <t>Philippe</t>
  </si>
  <si>
    <t>SOW</t>
  </si>
  <si>
    <t>Julie</t>
  </si>
  <si>
    <t>SINCLAIR</t>
  </si>
  <si>
    <t>Robert</t>
  </si>
  <si>
    <t xml:space="preserve">SHONGO </t>
  </si>
  <si>
    <t>STEINHARDT</t>
  </si>
  <si>
    <t>Saidou</t>
  </si>
  <si>
    <t>DORO NIANG</t>
  </si>
  <si>
    <t xml:space="preserve">DUBRAY </t>
  </si>
  <si>
    <t xml:space="preserve">Christine </t>
  </si>
  <si>
    <t>PAINTER</t>
  </si>
  <si>
    <t>Bertrand</t>
  </si>
  <si>
    <t>DOMINGUE</t>
  </si>
  <si>
    <t>NDOYE</t>
  </si>
  <si>
    <t xml:space="preserve">Dieudonné </t>
  </si>
  <si>
    <t>MWAMBA</t>
  </si>
  <si>
    <t>Francois</t>
  </si>
  <si>
    <t>Gerard</t>
  </si>
  <si>
    <t>Emmanuel</t>
  </si>
  <si>
    <t>Daniel</t>
  </si>
  <si>
    <t>Albert</t>
  </si>
  <si>
    <t>MBULE KADOBO</t>
  </si>
  <si>
    <t>FRANK</t>
  </si>
  <si>
    <t>Sena</t>
  </si>
  <si>
    <t>BLUMENSTADT</t>
  </si>
  <si>
    <t>Emily</t>
  </si>
  <si>
    <t>JENTES</t>
  </si>
  <si>
    <t>Dana</t>
  </si>
  <si>
    <t>SCHNEIDER</t>
  </si>
  <si>
    <t>Andrew</t>
  </si>
  <si>
    <t>DEMMA</t>
  </si>
  <si>
    <t>DEVAUX</t>
  </si>
  <si>
    <t xml:space="preserve">Isabelle </t>
  </si>
  <si>
    <t>Lisa</t>
  </si>
  <si>
    <t>MOORHOUSE</t>
  </si>
  <si>
    <t>Monique</t>
  </si>
  <si>
    <t>TUYISENGE</t>
  </si>
  <si>
    <t>Yaya</t>
  </si>
  <si>
    <t>SANYANG</t>
  </si>
  <si>
    <t>Christian</t>
  </si>
  <si>
    <t>MASSIDI</t>
  </si>
  <si>
    <t>NGUEFACK TSAGUE</t>
  </si>
  <si>
    <t>MESFIN</t>
  </si>
  <si>
    <t xml:space="preserve">Samuel </t>
  </si>
  <si>
    <t>HAUSER</t>
  </si>
  <si>
    <t>FAUTSCH</t>
  </si>
  <si>
    <t>MULEMBA</t>
  </si>
  <si>
    <t>Alexander</t>
  </si>
  <si>
    <t xml:space="preserve">Tieble </t>
  </si>
  <si>
    <t>Dubreka</t>
  </si>
  <si>
    <t>Forecariah</t>
  </si>
  <si>
    <t>Kouroussa</t>
  </si>
  <si>
    <t>Nzerekore</t>
  </si>
  <si>
    <t>Loren</t>
  </si>
  <si>
    <t>RODGERS</t>
  </si>
  <si>
    <t>Richard</t>
  </si>
  <si>
    <t>FRANKA</t>
  </si>
  <si>
    <t>BARRY</t>
  </si>
  <si>
    <t>TRAORE</t>
  </si>
  <si>
    <t>LIBAMA</t>
  </si>
  <si>
    <t>KASAGO</t>
  </si>
  <si>
    <t>OUENDENO</t>
  </si>
  <si>
    <t>TWAHIRWA</t>
  </si>
  <si>
    <t>Jan</t>
  </si>
  <si>
    <t>BEERDEN</t>
  </si>
  <si>
    <t>Akunda</t>
  </si>
  <si>
    <t>PALLANGYO</t>
  </si>
  <si>
    <t>ABDELLATI</t>
  </si>
  <si>
    <t>Tine</t>
  </si>
  <si>
    <t xml:space="preserve">VERMOESEN </t>
  </si>
  <si>
    <t>Eeva</t>
  </si>
  <si>
    <t xml:space="preserve">KUISMA </t>
  </si>
  <si>
    <t>TOMCZYK</t>
  </si>
  <si>
    <t xml:space="preserve">Clément </t>
  </si>
  <si>
    <t>LINGANI</t>
  </si>
  <si>
    <t>Giovana</t>
  </si>
  <si>
    <t>Dominique</t>
  </si>
  <si>
    <t>Marta</t>
  </si>
  <si>
    <t>Gerald</t>
  </si>
  <si>
    <t>SCHWINTE</t>
  </si>
  <si>
    <t>Jesus Garcia</t>
  </si>
  <si>
    <t>Thomas</t>
  </si>
  <si>
    <t>SEYLER</t>
  </si>
  <si>
    <t>Tina</t>
  </si>
  <si>
    <t xml:space="preserve">OBJIO </t>
  </si>
  <si>
    <t xml:space="preserve">Yves Marcial </t>
  </si>
  <si>
    <t>NOUMEDEM</t>
  </si>
  <si>
    <t xml:space="preserve">Cyr Annonciat </t>
  </si>
  <si>
    <t>LIKIBI</t>
  </si>
  <si>
    <t>Annette</t>
  </si>
  <si>
    <t xml:space="preserve">KRAUS </t>
  </si>
  <si>
    <t>Britta</t>
  </si>
  <si>
    <t xml:space="preserve">LIEDIGK </t>
  </si>
  <si>
    <t>Martin</t>
  </si>
  <si>
    <t xml:space="preserve">RUDOLF </t>
  </si>
  <si>
    <t>Arron</t>
  </si>
  <si>
    <t>ZEE</t>
  </si>
  <si>
    <t>JOHNSON</t>
  </si>
  <si>
    <t>PITTS</t>
  </si>
  <si>
    <t>David</t>
  </si>
  <si>
    <t>FITTER</t>
  </si>
  <si>
    <t>TONGREN</t>
  </si>
  <si>
    <t>Jean-Francois</t>
  </si>
  <si>
    <t>ABOUBA</t>
  </si>
  <si>
    <t>Laura</t>
  </si>
  <si>
    <t>Leandre</t>
  </si>
  <si>
    <t>KAMBALA</t>
  </si>
  <si>
    <t>Meredith</t>
  </si>
  <si>
    <t>Michael</t>
  </si>
  <si>
    <t>Michelle</t>
  </si>
  <si>
    <t>Pascale</t>
  </si>
  <si>
    <t>Rockie</t>
  </si>
  <si>
    <t>Roodly</t>
  </si>
  <si>
    <t>Sara</t>
  </si>
  <si>
    <t>ARCHER</t>
  </si>
  <si>
    <t>CHANG</t>
  </si>
  <si>
    <t>DAVIS</t>
  </si>
  <si>
    <t>DIXON</t>
  </si>
  <si>
    <t>KASADI</t>
  </si>
  <si>
    <t>KRUMM</t>
  </si>
  <si>
    <t>MARTEL</t>
  </si>
  <si>
    <t>MARTIN</t>
  </si>
  <si>
    <t>RODRIGUEZ</t>
  </si>
  <si>
    <t>CALLEJA</t>
  </si>
  <si>
    <t>HOPITAL</t>
  </si>
  <si>
    <t>KAMANO</t>
  </si>
  <si>
    <t>NGUESSAN</t>
  </si>
  <si>
    <t>PISSARA</t>
  </si>
  <si>
    <t>THYS</t>
  </si>
  <si>
    <t>VALENCIANO</t>
  </si>
  <si>
    <t>YAHAYA</t>
  </si>
  <si>
    <t>Organization</t>
  </si>
  <si>
    <t>Start_Date</t>
  </si>
  <si>
    <t>End_Date</t>
  </si>
  <si>
    <t>idevaux11@gmail.com</t>
  </si>
  <si>
    <t>621 845 686</t>
  </si>
  <si>
    <t>621 892 879</t>
  </si>
  <si>
    <t>UNFPA</t>
  </si>
  <si>
    <t>moisetuho@gmail.com</t>
  </si>
  <si>
    <t>628 019 563</t>
  </si>
  <si>
    <t>Croix Rouge</t>
  </si>
  <si>
    <t>t.seyler@epiconcept.fr</t>
  </si>
  <si>
    <t>domhopital@gmail.com</t>
  </si>
  <si>
    <t>gutierrezgi@who.int</t>
  </si>
  <si>
    <t>GUTIERREZ</t>
  </si>
  <si>
    <t>Jean-Baptiste</t>
  </si>
  <si>
    <t>Philip</t>
  </si>
  <si>
    <t>RICKS</t>
  </si>
  <si>
    <t>hov7@cdc.gov</t>
  </si>
  <si>
    <t>Resource mobilization</t>
  </si>
  <si>
    <t>Coordination</t>
  </si>
  <si>
    <t>Information Management</t>
  </si>
  <si>
    <t>KAMGANG</t>
  </si>
  <si>
    <t>KINZER</t>
  </si>
  <si>
    <t>mnk6@cdc.gov</t>
  </si>
  <si>
    <t>HANSEY</t>
  </si>
  <si>
    <t>Mark</t>
  </si>
  <si>
    <t>KABORE</t>
  </si>
  <si>
    <t>CARLSON</t>
  </si>
  <si>
    <t>Valeria</t>
  </si>
  <si>
    <t>bzp3@cdc.gov</t>
  </si>
  <si>
    <t>kasagobithindar@who.int</t>
  </si>
  <si>
    <t>linganic@who.int</t>
  </si>
  <si>
    <t>schwintege@who.int</t>
  </si>
  <si>
    <t>guz6@cdc.gov</t>
  </si>
  <si>
    <t>621 562 744</t>
  </si>
  <si>
    <t>fcd3@cdc.gov</t>
  </si>
  <si>
    <t>622 740 928</t>
  </si>
  <si>
    <t>rfp5@cdc.gov</t>
  </si>
  <si>
    <t>621 564 788</t>
  </si>
  <si>
    <t>cvf7@cdc.gov</t>
  </si>
  <si>
    <t>669 472 168</t>
  </si>
  <si>
    <t>ROWE</t>
  </si>
  <si>
    <t>axr9@cdc.gov</t>
  </si>
  <si>
    <t>gqo1@cdc.gov</t>
  </si>
  <si>
    <t>hgp4@cdc.gov</t>
  </si>
  <si>
    <t>Kerouane</t>
  </si>
  <si>
    <t>izj8@cdc.gov</t>
  </si>
  <si>
    <t>623 983 479</t>
  </si>
  <si>
    <t>621 565 234</t>
  </si>
  <si>
    <t>gwy9@cdc.gov</t>
  </si>
  <si>
    <t>621 562 719</t>
  </si>
  <si>
    <t>620 591 050</t>
  </si>
  <si>
    <t>621 565 240</t>
  </si>
  <si>
    <t>620 591 059</t>
  </si>
  <si>
    <t>Social mobilisation</t>
  </si>
  <si>
    <t>622 17 36 21</t>
  </si>
  <si>
    <t>628 97 25 41</t>
  </si>
  <si>
    <t>ACF</t>
  </si>
  <si>
    <t>Kindia</t>
  </si>
  <si>
    <t>Coyah</t>
  </si>
  <si>
    <t>BELCHIOR</t>
  </si>
  <si>
    <t>e.belchior@invs.sante.fr</t>
  </si>
  <si>
    <t>628 347 837</t>
  </si>
  <si>
    <t>France (Croix Rouge/INVS)</t>
  </si>
  <si>
    <t>TUHO ZANGA</t>
  </si>
  <si>
    <t>BEAUFOUR</t>
  </si>
  <si>
    <t>Patrick</t>
  </si>
  <si>
    <t>beaufourp@who.int</t>
  </si>
  <si>
    <t>628.348.297</t>
  </si>
  <si>
    <t>KABANDANA</t>
  </si>
  <si>
    <t>Innocent</t>
  </si>
  <si>
    <t>SANTIME</t>
  </si>
  <si>
    <t>santimej@who.int</t>
  </si>
  <si>
    <t>DJIMRASSENGAR</t>
  </si>
  <si>
    <t>djimrassengarh@who.int</t>
  </si>
  <si>
    <t>Public Health</t>
  </si>
  <si>
    <t>VAN ENGELGEM</t>
  </si>
  <si>
    <t>Ian</t>
  </si>
  <si>
    <t>ECHO</t>
  </si>
  <si>
    <t>ian.van-engelgem@echofield.eu</t>
  </si>
  <si>
    <t>621 288 815</t>
  </si>
  <si>
    <t>Central</t>
  </si>
  <si>
    <t>KIRIVONG</t>
  </si>
  <si>
    <t>MENCHION</t>
  </si>
  <si>
    <t>Chuck</t>
  </si>
  <si>
    <t>Sainda</t>
  </si>
  <si>
    <t>MOHAMED</t>
  </si>
  <si>
    <t>Kankan</t>
  </si>
  <si>
    <t>mohamedsai@who.int</t>
  </si>
  <si>
    <t>UNMEER</t>
  </si>
  <si>
    <t>SCHLUMBERGER</t>
  </si>
  <si>
    <t>mschlumbergeer@wanadoo.fr</t>
  </si>
  <si>
    <t>Helene</t>
  </si>
  <si>
    <t>EPRUSS</t>
  </si>
  <si>
    <t>620 903 665</t>
  </si>
  <si>
    <t>LEPOIVRE</t>
  </si>
  <si>
    <t xml:space="preserve">CDC </t>
  </si>
  <si>
    <t>662 352 046</t>
  </si>
  <si>
    <t>628 347 958</t>
  </si>
  <si>
    <t>Moise</t>
  </si>
  <si>
    <t>John</t>
  </si>
  <si>
    <t>Faranah</t>
  </si>
  <si>
    <t>621 845 603</t>
  </si>
  <si>
    <t>VALLENAS B DE VILLAR</t>
  </si>
  <si>
    <t>Rosa Contanza</t>
  </si>
  <si>
    <t>vallenasc@who.int</t>
  </si>
  <si>
    <t>0041 79 322 72 30</t>
  </si>
  <si>
    <t>MONTES</t>
  </si>
  <si>
    <t>Sandra Paola</t>
  </si>
  <si>
    <t>montessa@who.int</t>
  </si>
  <si>
    <t>0041 79 439 25 25</t>
  </si>
  <si>
    <t>ZUROWESTE</t>
  </si>
  <si>
    <t>Edward Lee</t>
  </si>
  <si>
    <t>kugelzur@migrantclinician.org</t>
  </si>
  <si>
    <t>gedeon.bedikou@gmail.com</t>
  </si>
  <si>
    <t>OMS</t>
  </si>
  <si>
    <t>669 498 983</t>
  </si>
  <si>
    <t>NKOLOMONI</t>
  </si>
  <si>
    <t>Leon</t>
  </si>
  <si>
    <t>628 348 181</t>
  </si>
  <si>
    <t>Chantal</t>
  </si>
  <si>
    <t>CORKER</t>
  </si>
  <si>
    <t>Jamaica</t>
  </si>
  <si>
    <t>jamaica_corker@yahoo.com</t>
  </si>
  <si>
    <t>guinee.airport@reservesanitaire.fr</t>
  </si>
  <si>
    <t>Anthropology</t>
  </si>
  <si>
    <t>sthys@itg.be</t>
  </si>
  <si>
    <t>COULOMBIER</t>
  </si>
  <si>
    <t>Denis</t>
  </si>
  <si>
    <t>denis.coulombier@ecdc.europa.eu</t>
  </si>
  <si>
    <t>Admin support/CDC</t>
  </si>
  <si>
    <t>Jean-Marc</t>
  </si>
  <si>
    <t>KRAMER</t>
  </si>
  <si>
    <t>Ludovic</t>
  </si>
  <si>
    <t>OUSMANE</t>
  </si>
  <si>
    <t>Cisse</t>
  </si>
  <si>
    <t>Melanie</t>
  </si>
  <si>
    <t>TAYLOR</t>
  </si>
  <si>
    <t>Siguiri</t>
  </si>
  <si>
    <t>ocisse04@gmail.com</t>
  </si>
  <si>
    <t>TBD</t>
  </si>
  <si>
    <t>Byran</t>
  </si>
  <si>
    <t>SHELBY</t>
  </si>
  <si>
    <t>gvr1@cdc.gov</t>
  </si>
  <si>
    <t>pgr4@cdc.gov</t>
  </si>
  <si>
    <t>RAGHUNATHAN</t>
  </si>
  <si>
    <t>Miranda</t>
  </si>
  <si>
    <t>BODFISH</t>
  </si>
  <si>
    <t>CDC Country Director</t>
  </si>
  <si>
    <t>PITMAN</t>
  </si>
  <si>
    <t>Team Lead</t>
  </si>
  <si>
    <t>Deputy Team Lead</t>
  </si>
  <si>
    <t>Douan</t>
  </si>
  <si>
    <t>bpq7@cdc.gov</t>
  </si>
  <si>
    <t>wom0@cdc.gov</t>
  </si>
  <si>
    <t>cgx5@cdc.gov</t>
  </si>
  <si>
    <t>x</t>
  </si>
  <si>
    <t xml:space="preserve">Ellen </t>
  </si>
  <si>
    <t>DOTSON</t>
  </si>
  <si>
    <t>cbd6@cdc.gov</t>
  </si>
  <si>
    <t>SOETERS</t>
  </si>
  <si>
    <t>Heidi</t>
  </si>
  <si>
    <t>hzx8@cdc.gov</t>
  </si>
  <si>
    <t>624 287 329</t>
  </si>
  <si>
    <t>HORTON</t>
  </si>
  <si>
    <t>Lindsey</t>
  </si>
  <si>
    <t>jvz3@cdc.gov</t>
  </si>
  <si>
    <t>621 518 151</t>
  </si>
  <si>
    <t>vld3@cdc.gov</t>
  </si>
  <si>
    <t>LARZELERE</t>
  </si>
  <si>
    <t>Maribeth</t>
  </si>
  <si>
    <t>mml9@cdc.gov</t>
  </si>
  <si>
    <t>xlq4@cdc.gov</t>
  </si>
  <si>
    <t>bwg5@cdc.gov</t>
  </si>
  <si>
    <t>NURMAGAMBETOV</t>
  </si>
  <si>
    <t>Tursynbek</t>
  </si>
  <si>
    <t>ten7@cdc.gov</t>
  </si>
  <si>
    <t>WORRELL</t>
  </si>
  <si>
    <t>Caitlin</t>
  </si>
  <si>
    <t>uvz2@cdc.gov</t>
  </si>
  <si>
    <t>mdt2@cdc.com</t>
  </si>
  <si>
    <t>NAOURI</t>
  </si>
  <si>
    <t>Boubker</t>
  </si>
  <si>
    <t>bxn5@cdc.gov</t>
  </si>
  <si>
    <t>LIM</t>
  </si>
  <si>
    <t>Travis</t>
  </si>
  <si>
    <t>wvp3@cdc.gov</t>
  </si>
  <si>
    <t>BAYO</t>
  </si>
  <si>
    <t>bayodidier@gmail.com</t>
  </si>
  <si>
    <t>Kalifa</t>
  </si>
  <si>
    <t>628 270 850</t>
  </si>
  <si>
    <t>SANOH</t>
  </si>
  <si>
    <t>Sidiki</t>
  </si>
  <si>
    <t>622 173 495</t>
  </si>
  <si>
    <t xml:space="preserve">622 173 495 </t>
  </si>
  <si>
    <t>Mamadou</t>
  </si>
  <si>
    <t>Dabola</t>
  </si>
  <si>
    <t>Kissidougou</t>
  </si>
  <si>
    <t>Mali</t>
  </si>
  <si>
    <t>Boffa</t>
  </si>
  <si>
    <t>nette.Kraus@folkhalsomyndigheten.se</t>
  </si>
  <si>
    <t>liedigk@bni-hamburg.de</t>
  </si>
  <si>
    <t>GIESE</t>
  </si>
  <si>
    <t>Coralie</t>
  </si>
  <si>
    <t>coraliegiese@hotmail.com</t>
  </si>
  <si>
    <t>kabandanai@who.int
kabainnocent@yahoo.com</t>
  </si>
  <si>
    <t>ROONEY</t>
  </si>
  <si>
    <t xml:space="preserve">Roisin </t>
  </si>
  <si>
    <t>BRENCIC</t>
  </si>
  <si>
    <t>uzx7@cdc.gov</t>
  </si>
  <si>
    <t>623 679 610</t>
  </si>
  <si>
    <t>gbx3@cdc.gov</t>
  </si>
  <si>
    <t>csm5@cdc.gov</t>
  </si>
  <si>
    <t xml:space="preserve">Serigne </t>
  </si>
  <si>
    <t xml:space="preserve">Varoigh </t>
  </si>
  <si>
    <t xml:space="preserve">Angela </t>
  </si>
  <si>
    <t xml:space="preserve">LT Roberto </t>
  </si>
  <si>
    <t xml:space="preserve">Paul </t>
  </si>
  <si>
    <t>NDIAYE</t>
  </si>
  <si>
    <t>DEYDE</t>
  </si>
  <si>
    <t>MONTESANTI</t>
  </si>
  <si>
    <t>GARZA</t>
  </si>
  <si>
    <t>CANTEY</t>
  </si>
  <si>
    <t>xkc6@cdc.gov</t>
  </si>
  <si>
    <t>scn3@cdc.gov</t>
  </si>
  <si>
    <t>che5@cdc.gov</t>
  </si>
  <si>
    <t>www9@cdc.gov</t>
  </si>
  <si>
    <t>NDONGMO</t>
  </si>
  <si>
    <t>cfn2@cdc.gov</t>
  </si>
  <si>
    <t>DIOP</t>
  </si>
  <si>
    <t>Saliou</t>
  </si>
  <si>
    <t>saliou.diop@ucad.edu.sn</t>
  </si>
  <si>
    <t>MAES</t>
  </si>
  <si>
    <t>Piet</t>
  </si>
  <si>
    <t>piet.maes@rega.kuleuven.be</t>
  </si>
  <si>
    <t>THOM</t>
  </si>
  <si>
    <t>Ruth</t>
  </si>
  <si>
    <t>Ruth.Thom@phe.gov.uk</t>
  </si>
  <si>
    <t>MOREN</t>
  </si>
  <si>
    <t>RONDY</t>
  </si>
  <si>
    <t>Actif</t>
  </si>
  <si>
    <t>En route</t>
  </si>
  <si>
    <t>Fini</t>
  </si>
  <si>
    <t>LIVSHIT</t>
  </si>
  <si>
    <t>blackc@who.int</t>
  </si>
  <si>
    <t>E-mail</t>
  </si>
  <si>
    <t>LACHAT</t>
  </si>
  <si>
    <t>Sarah</t>
  </si>
  <si>
    <t>sarahlachat@gmail.com</t>
  </si>
  <si>
    <t>628 345 233</t>
  </si>
  <si>
    <t>Delegue Sante</t>
  </si>
  <si>
    <t>FIEBIG</t>
  </si>
  <si>
    <t>Lena</t>
  </si>
  <si>
    <t>GUENTHER</t>
  </si>
  <si>
    <t xml:space="preserve">Stephan </t>
  </si>
  <si>
    <t>guenther@bni.uni-hamburg.de</t>
  </si>
  <si>
    <t xml:space="preserve">Pratima Lalita </t>
  </si>
  <si>
    <t>Christopher Shaun</t>
  </si>
  <si>
    <t>MURRIL</t>
  </si>
  <si>
    <t>Clement Bertin</t>
  </si>
  <si>
    <t>Diboh Gedeon</t>
  </si>
  <si>
    <t>Anaclet</t>
  </si>
  <si>
    <t>00224 628 348 062
0049 176 239 15629</t>
  </si>
  <si>
    <t>00224 620 179 216
0049 151 569 09664</t>
  </si>
  <si>
    <t>rudolf@bni-hamburg.de
martin.g.rudolf@gmail.com</t>
  </si>
  <si>
    <t>Eeva.Kuisma@phe.gov.uk</t>
  </si>
  <si>
    <t>DIFFO</t>
  </si>
  <si>
    <t>Cyrille Gerard</t>
  </si>
  <si>
    <t>cyrdiffo@yahoo.fr</t>
  </si>
  <si>
    <t>624 617 853</t>
  </si>
  <si>
    <t>Responsable Approvisionnement</t>
  </si>
  <si>
    <t>BUGE</t>
  </si>
  <si>
    <t>Hadiza</t>
  </si>
  <si>
    <t>Health Promotion &amp; Comms</t>
  </si>
  <si>
    <t>623 295 389</t>
  </si>
  <si>
    <t>621 562 717</t>
  </si>
  <si>
    <t>wrg4@cdc.gov</t>
  </si>
  <si>
    <t xml:space="preserve">Margaret </t>
  </si>
  <si>
    <t>GRINNELL</t>
  </si>
  <si>
    <t>Infection Control</t>
  </si>
  <si>
    <t>jsd9@cdc.gov</t>
  </si>
  <si>
    <t>621 845 598</t>
  </si>
  <si>
    <t>Airport Security screening</t>
  </si>
  <si>
    <t>aid3@cdc.gov</t>
  </si>
  <si>
    <t>ftd0@cdc.gov</t>
  </si>
  <si>
    <t>gdn9@cdc.gov</t>
  </si>
  <si>
    <t>ESPEY</t>
  </si>
  <si>
    <t>Kyla</t>
  </si>
  <si>
    <t>Adriana</t>
  </si>
  <si>
    <t>Melissa</t>
  </si>
  <si>
    <t>RICO</t>
  </si>
  <si>
    <t>RETZER</t>
  </si>
  <si>
    <t>Jordan</t>
  </si>
  <si>
    <t>TUSTIN</t>
  </si>
  <si>
    <t>628 348 292</t>
  </si>
  <si>
    <t>tustin.jordan@gmail.com</t>
  </si>
  <si>
    <t>Zohra</t>
  </si>
  <si>
    <t>abaakoukz@paho.org</t>
  </si>
  <si>
    <t>1 55 61 -9127 8971</t>
  </si>
  <si>
    <t>lenafiebig@web.de
FiebigL@rki.de</t>
  </si>
  <si>
    <t>THOMAS</t>
  </si>
  <si>
    <t>Francois-Xavier</t>
  </si>
  <si>
    <t>thomas52@un.org</t>
  </si>
  <si>
    <t>GITTLEMAN</t>
  </si>
  <si>
    <t>dmg1@cdc.gov</t>
  </si>
  <si>
    <t>620 591 074</t>
  </si>
  <si>
    <t>STUART</t>
  </si>
  <si>
    <t>FRIEDEN</t>
  </si>
  <si>
    <t>Tom</t>
  </si>
  <si>
    <t>Peter</t>
  </si>
  <si>
    <t>RZESZOTARSKI</t>
  </si>
  <si>
    <t>bqq3@cdc.gov</t>
  </si>
  <si>
    <t>621 564 167</t>
  </si>
  <si>
    <t>wti4@cdc.gov</t>
  </si>
  <si>
    <t>623 326 309</t>
  </si>
  <si>
    <t>621 563 175</t>
  </si>
  <si>
    <t>620 715 386</t>
  </si>
  <si>
    <t>SANDOVAL</t>
  </si>
  <si>
    <t>ftv2@cdc.gov</t>
  </si>
  <si>
    <t>624 617 881</t>
  </si>
  <si>
    <t>TVermoesen@itg.be</t>
  </si>
  <si>
    <t>sabdellati@itg.be</t>
  </si>
  <si>
    <t>nguimbic@who.int</t>
  </si>
  <si>
    <t>620 718 429</t>
  </si>
  <si>
    <t>Nichol</t>
  </si>
  <si>
    <t>621 564 780</t>
  </si>
  <si>
    <t>624 207 779</t>
  </si>
  <si>
    <t>624 396 065</t>
  </si>
  <si>
    <t>Telemele</t>
  </si>
  <si>
    <t>624 497 573</t>
  </si>
  <si>
    <t>624 396 064</t>
  </si>
  <si>
    <t>624 396 063</t>
  </si>
  <si>
    <t>621 564 749</t>
  </si>
  <si>
    <t>620 591 051</t>
  </si>
  <si>
    <t>620 591 047</t>
  </si>
  <si>
    <t>624 082 027</t>
  </si>
  <si>
    <t>623 502 423</t>
  </si>
  <si>
    <t>623 650 105</t>
  </si>
  <si>
    <t>623 650 107</t>
  </si>
  <si>
    <t>621 703 063</t>
  </si>
  <si>
    <t>621 564 080</t>
  </si>
  <si>
    <t>623 650 055</t>
  </si>
  <si>
    <t>BIANCO</t>
  </si>
  <si>
    <t>Paola</t>
  </si>
  <si>
    <t>MACDONALD</t>
  </si>
  <si>
    <t>OBIANG</t>
  </si>
  <si>
    <t>Eyaa Pascal</t>
  </si>
  <si>
    <t>DJEUGABENG</t>
  </si>
  <si>
    <t>Fabien</t>
  </si>
  <si>
    <t>FUHRER</t>
  </si>
  <si>
    <t>INT</t>
  </si>
  <si>
    <t>NAT</t>
  </si>
  <si>
    <t>kariyop@who.int</t>
  </si>
  <si>
    <t>daizoa@who.int</t>
  </si>
  <si>
    <t>ouedraogol@who.int</t>
  </si>
  <si>
    <t>yapimo@who.int</t>
  </si>
  <si>
    <t>kouvividilaw@who.int</t>
  </si>
  <si>
    <t>sessoumaa@who.int</t>
  </si>
  <si>
    <t>lukadic@who.int</t>
  </si>
  <si>
    <t>yebouek@who.int</t>
  </si>
  <si>
    <t>yamab@who.int</t>
  </si>
  <si>
    <t>bigirimanaf@who.int</t>
  </si>
  <si>
    <t>sannis@who.int</t>
  </si>
  <si>
    <t>elkhalefi@who.int</t>
  </si>
  <si>
    <t>Pierre Claver</t>
  </si>
  <si>
    <t>DAIZO</t>
  </si>
  <si>
    <t>Arsene</t>
  </si>
  <si>
    <t xml:space="preserve">YAPI </t>
  </si>
  <si>
    <t>Desire Moise</t>
  </si>
  <si>
    <t>KOUVIVIDILA</t>
  </si>
  <si>
    <t>Wenceslas</t>
  </si>
  <si>
    <t>SESSOUMA</t>
  </si>
  <si>
    <t>YAM</t>
  </si>
  <si>
    <t>BIGIRIMANA</t>
  </si>
  <si>
    <t>SANNI</t>
  </si>
  <si>
    <t>Saliyou</t>
  </si>
  <si>
    <t>ADAM</t>
  </si>
  <si>
    <t>Ahmat</t>
  </si>
  <si>
    <t>OKOMZE</t>
  </si>
  <si>
    <t>Jessica</t>
  </si>
  <si>
    <t>okomzej@who.int</t>
  </si>
  <si>
    <t>Joaquin</t>
  </si>
  <si>
    <t>DEMAS</t>
  </si>
  <si>
    <t>Sylvera</t>
  </si>
  <si>
    <t>WALSH</t>
  </si>
  <si>
    <t>James</t>
  </si>
  <si>
    <t>LEGAND</t>
  </si>
  <si>
    <t>Anais</t>
  </si>
  <si>
    <t>paolabianco.e@libero.it</t>
  </si>
  <si>
    <t>marc.rondy@gmail.com</t>
  </si>
  <si>
    <t>KILMARX</t>
  </si>
  <si>
    <t>EKCHE</t>
  </si>
  <si>
    <t>Chinyere</t>
  </si>
  <si>
    <t>HAKIM</t>
  </si>
  <si>
    <t>Avi</t>
  </si>
  <si>
    <t>LAUER</t>
  </si>
  <si>
    <t>NGUIMBI-DEBOUMS</t>
  </si>
  <si>
    <t>NGANGA KOUBEMBA</t>
  </si>
  <si>
    <t>Location</t>
  </si>
  <si>
    <t>Human Resources</t>
  </si>
  <si>
    <t>Sayelengela</t>
  </si>
  <si>
    <t>MULALEYA</t>
  </si>
  <si>
    <t>Nurse</t>
  </si>
  <si>
    <t>Epidemiologist/MG</t>
  </si>
  <si>
    <t>Social Mobilization</t>
  </si>
  <si>
    <t>YEBOUE</t>
  </si>
  <si>
    <t>Kouadio</t>
  </si>
  <si>
    <t>KARIYO</t>
  </si>
  <si>
    <t>mulaleyas@who.int</t>
  </si>
  <si>
    <t>sowp@who.int</t>
  </si>
  <si>
    <t>Severine</t>
  </si>
  <si>
    <t>Epidemiologist/Surveillance</t>
  </si>
  <si>
    <t>IPC Expert</t>
  </si>
  <si>
    <t>Camille Tshialu Betu</t>
  </si>
  <si>
    <t>LUKADI</t>
  </si>
  <si>
    <t>EL-KHALEF</t>
  </si>
  <si>
    <t>Ishagh</t>
  </si>
  <si>
    <t>DIARRA</t>
  </si>
  <si>
    <t>Monitoring and Reporting</t>
  </si>
  <si>
    <t>Finance</t>
  </si>
  <si>
    <t>OUALEMBO MOUNTOU</t>
  </si>
  <si>
    <t>Nadège Lydia</t>
  </si>
  <si>
    <t>diarraa@who.int</t>
  </si>
  <si>
    <t>oualembon@who.int</t>
  </si>
  <si>
    <t>NDUWIMANA</t>
  </si>
  <si>
    <t>Charlotte</t>
  </si>
  <si>
    <t>nduwimanac@who.int</t>
  </si>
  <si>
    <t>Daoudongar Honore</t>
  </si>
  <si>
    <t>SANTAMARIA</t>
  </si>
  <si>
    <t>Maria</t>
  </si>
  <si>
    <t>santamariam@who.int</t>
  </si>
  <si>
    <t>Diagnostics/Laboratory</t>
  </si>
  <si>
    <t>Budget/Finance</t>
  </si>
  <si>
    <t>ROSE</t>
  </si>
  <si>
    <t>Angela</t>
  </si>
  <si>
    <t>angela.rose@epi_research.com</t>
  </si>
  <si>
    <t>Tewa Marie</t>
  </si>
  <si>
    <t>Function/expertise</t>
  </si>
  <si>
    <t>621564 167</t>
  </si>
  <si>
    <t>623 983 476</t>
  </si>
  <si>
    <t>624 617 856</t>
  </si>
  <si>
    <t>624 618 011</t>
  </si>
  <si>
    <t>624 618 014</t>
  </si>
  <si>
    <t>624 618 015</t>
  </si>
  <si>
    <t>624 618 023</t>
  </si>
  <si>
    <t>624 618 045</t>
  </si>
  <si>
    <t>624 618 026</t>
  </si>
  <si>
    <t>624 618 038</t>
  </si>
  <si>
    <t>624 618 050</t>
  </si>
  <si>
    <t>624 618 005</t>
  </si>
  <si>
    <t>624 618 043</t>
  </si>
  <si>
    <t>624 618 029</t>
  </si>
  <si>
    <t>BURKE</t>
  </si>
  <si>
    <t>Heather</t>
  </si>
  <si>
    <t>Ebola  leadership</t>
  </si>
  <si>
    <t>hxv8@cdc.gov</t>
  </si>
  <si>
    <t>wry4@cdc.gov</t>
  </si>
  <si>
    <t>Andrea</t>
  </si>
  <si>
    <t>kko1@cdc.gov</t>
  </si>
  <si>
    <t>kgz7@cdc.gov</t>
  </si>
  <si>
    <t>Epidemiologist/surveillance</t>
  </si>
  <si>
    <t>ick2@cdc.gov</t>
  </si>
  <si>
    <t>Françoise</t>
  </si>
  <si>
    <t>lauerj@who.int</t>
  </si>
  <si>
    <t xml:space="preserve">Jeremy </t>
  </si>
  <si>
    <t>Category</t>
  </si>
  <si>
    <t>dialloam@who.int</t>
  </si>
  <si>
    <t>Amadou Mouctar</t>
  </si>
  <si>
    <t>KONE</t>
  </si>
  <si>
    <t>Field Coordinator</t>
  </si>
  <si>
    <t xml:space="preserve"> Airport Screening</t>
  </si>
  <si>
    <t>Health Comms</t>
  </si>
  <si>
    <t>Leopold</t>
  </si>
  <si>
    <t>SPENGLER</t>
  </si>
  <si>
    <t>PATTON</t>
  </si>
  <si>
    <t>Monica</t>
  </si>
  <si>
    <t>RUEDA</t>
  </si>
  <si>
    <t>SCHAAD</t>
  </si>
  <si>
    <t>Nicolas</t>
  </si>
  <si>
    <t>DANIELS</t>
  </si>
  <si>
    <t>Danni</t>
  </si>
  <si>
    <t>PETERMAN</t>
  </si>
  <si>
    <t>ALTHOMSON</t>
  </si>
  <si>
    <t>Sandy</t>
  </si>
  <si>
    <t>MINTZ</t>
  </si>
  <si>
    <t>Candice</t>
  </si>
  <si>
    <t>ALVAREZ</t>
  </si>
  <si>
    <t>Logistician</t>
  </si>
  <si>
    <t>Administrative/Finance Officer</t>
  </si>
  <si>
    <t>Procurement/Travel</t>
  </si>
  <si>
    <t>Administrative Officer</t>
  </si>
  <si>
    <t>Administrative Assistant</t>
  </si>
  <si>
    <t>Epidemiology/Surveillance</t>
  </si>
  <si>
    <t>Leadership and coordination/CDC</t>
  </si>
  <si>
    <t>Name</t>
  </si>
  <si>
    <t>First Name</t>
  </si>
  <si>
    <t>SOULA</t>
  </si>
  <si>
    <t>Saibatou</t>
  </si>
  <si>
    <t>KERTON</t>
  </si>
  <si>
    <t>Victory</t>
  </si>
  <si>
    <t>mesfins@who.int; 
samimesfin89@gmail.com</t>
  </si>
  <si>
    <t>Caroline</t>
  </si>
  <si>
    <t>fuhrerc@who.int</t>
  </si>
  <si>
    <t>624 618 004</t>
  </si>
  <si>
    <t>ndiayeabo@who.int</t>
  </si>
  <si>
    <t>624 617 920</t>
  </si>
  <si>
    <t>Cristiana</t>
  </si>
  <si>
    <t>csa@euro.who.int</t>
  </si>
  <si>
    <t>624 618 041</t>
  </si>
  <si>
    <t>621 554 035</t>
  </si>
  <si>
    <t>621 553 985</t>
  </si>
  <si>
    <t>621 554 097</t>
  </si>
  <si>
    <t>DIEDERICH</t>
  </si>
  <si>
    <t>sdsdiedierich@googlemail.com</t>
  </si>
  <si>
    <t>CARCELEN</t>
  </si>
  <si>
    <t>621 553 956</t>
  </si>
  <si>
    <t>fec2@cdc.gov</t>
  </si>
  <si>
    <t>hdb9@cdc.gov</t>
  </si>
  <si>
    <t>aou0@cdc.gov</t>
  </si>
  <si>
    <t>fok8@cdc.gov</t>
  </si>
  <si>
    <t>pbk4@cdc.gov</t>
  </si>
  <si>
    <t>rys2@cdc.gov</t>
  </si>
  <si>
    <t>eoi6@cdc.gov</t>
  </si>
  <si>
    <t>dld4@cdc.gov</t>
  </si>
  <si>
    <t>dke0@cdc.gov</t>
  </si>
  <si>
    <t>edm1@cdc.gov</t>
  </si>
  <si>
    <t>Alex</t>
  </si>
  <si>
    <t>hca5@cdc.gov</t>
  </si>
  <si>
    <t>Hoang jason</t>
  </si>
  <si>
    <t>mod7@cdc.gov</t>
  </si>
  <si>
    <t>vuo5@cdc.gov</t>
  </si>
  <si>
    <t>gnh9@cdc.gov</t>
  </si>
  <si>
    <t>soa4@cdc.gov</t>
  </si>
  <si>
    <t>cyo5@cdc.gov</t>
  </si>
  <si>
    <t>tap1@cdc.gov</t>
  </si>
  <si>
    <t>SALVI</t>
  </si>
  <si>
    <t xml:space="preserve">Stephane </t>
  </si>
  <si>
    <t>REYNIER de M.</t>
  </si>
  <si>
    <t>SUDRE</t>
  </si>
  <si>
    <t>bertrand.sudre@ecdc.europa.eu</t>
  </si>
  <si>
    <t>624 631 687</t>
  </si>
  <si>
    <t>DANG</t>
  </si>
  <si>
    <t>Alain</t>
  </si>
  <si>
    <t>roisin.rooney@gmail.com</t>
  </si>
  <si>
    <t>sisanoh@yahoo.fr</t>
  </si>
  <si>
    <t>leganda@who.int</t>
  </si>
  <si>
    <t>DEJOUR</t>
  </si>
  <si>
    <t>BERTRAND</t>
  </si>
  <si>
    <t>KAZAMBA</t>
  </si>
  <si>
    <t>Jimmy Kongolo</t>
  </si>
  <si>
    <t>GURRY</t>
  </si>
  <si>
    <t>Celine</t>
  </si>
  <si>
    <t>MANDIGNY</t>
  </si>
  <si>
    <t>Lise</t>
  </si>
  <si>
    <t>621 553 895</t>
  </si>
  <si>
    <t>621 553 848</t>
  </si>
  <si>
    <t>621 553 701</t>
  </si>
  <si>
    <t>dejoursalamancad@who.int</t>
  </si>
  <si>
    <t>Sudre</t>
  </si>
  <si>
    <t>DENNETIERE</t>
  </si>
  <si>
    <t>Genevieve</t>
  </si>
  <si>
    <t xml:space="preserve">Sandra </t>
  </si>
  <si>
    <t>Technical/officer</t>
  </si>
  <si>
    <t>VALENCIA</t>
  </si>
  <si>
    <t>Cristina</t>
  </si>
  <si>
    <t>cvalencia987@gmail.com</t>
  </si>
  <si>
    <t>lise.mandigny@gmail.com</t>
  </si>
  <si>
    <t>gurryc@who.int</t>
  </si>
  <si>
    <t>Mahmoud</t>
  </si>
  <si>
    <t>CDC</t>
  </si>
  <si>
    <t>Coordinatrice</t>
  </si>
  <si>
    <t>SACCARI</t>
  </si>
  <si>
    <t>Chiara</t>
  </si>
  <si>
    <t>csaccardi@cioncontraelhambre.org</t>
  </si>
  <si>
    <t>621 227 338</t>
  </si>
  <si>
    <t>624 618 046</t>
  </si>
  <si>
    <t>624 828 111</t>
  </si>
  <si>
    <t>624 828 110</t>
  </si>
  <si>
    <t>624 828 113</t>
  </si>
  <si>
    <t>jimmykokaz@gmail.com</t>
  </si>
  <si>
    <t>628 700 064</t>
  </si>
  <si>
    <t>624 828 107</t>
  </si>
  <si>
    <t>saibabarry02@gmail.com</t>
  </si>
  <si>
    <t>624 618 028</t>
  </si>
  <si>
    <t>622 173 408</t>
  </si>
  <si>
    <t>624 618 042</t>
  </si>
  <si>
    <t>BOUHENIA</t>
  </si>
  <si>
    <t>Malika</t>
  </si>
  <si>
    <t>malika-bouhenia@epicentre.msf.org</t>
  </si>
  <si>
    <t>624 827 147</t>
  </si>
  <si>
    <t>Coordinateur Ebola Evacuation Medical</t>
  </si>
  <si>
    <t>BARRENECHE</t>
  </si>
  <si>
    <t>Oscar</t>
  </si>
  <si>
    <t>barrenecheo@who.int</t>
  </si>
  <si>
    <t>624 828 105 /+62 815 1454 0005</t>
  </si>
  <si>
    <t>622  691 622</t>
  </si>
  <si>
    <t>reynierdemontlauxs@who.int</t>
  </si>
  <si>
    <t>Conakry  ville</t>
  </si>
  <si>
    <t>624 828 103</t>
  </si>
  <si>
    <t>624 828 102</t>
  </si>
  <si>
    <t>adamah@who.int</t>
  </si>
  <si>
    <t>621 189 968</t>
  </si>
  <si>
    <t>libamafrançois@gmail.com</t>
  </si>
  <si>
    <t>ABAAKOUK</t>
  </si>
  <si>
    <t>Pierre</t>
  </si>
  <si>
    <t>621 845 616</t>
  </si>
  <si>
    <t>COUDRIER</t>
  </si>
  <si>
    <t>Gregory</t>
  </si>
  <si>
    <t>Epidemiologiste</t>
  </si>
  <si>
    <t>macdon_e@hotmail.com</t>
  </si>
  <si>
    <t>genevieve.dennetiere@gmail.com</t>
  </si>
  <si>
    <t>624 500 268</t>
  </si>
  <si>
    <t>624 500 267</t>
  </si>
  <si>
    <t>ybk7@cdc.gov</t>
  </si>
  <si>
    <t>621 553 846</t>
  </si>
  <si>
    <t>FRIAUX</t>
  </si>
  <si>
    <t>Alice</t>
  </si>
  <si>
    <t>alice.friaux@ecdc.europa.eu</t>
  </si>
  <si>
    <t>DERROUGH</t>
  </si>
  <si>
    <t>Tarik</t>
  </si>
  <si>
    <t>tarik.derrough@ecdc.europa.eu</t>
  </si>
  <si>
    <t>fadjeug@yahoo.fr</t>
  </si>
  <si>
    <t>624 828 099</t>
  </si>
  <si>
    <t>624 828 097</t>
  </si>
  <si>
    <t>624 828 096</t>
  </si>
  <si>
    <t>ngangakoubembaa@who.int</t>
  </si>
  <si>
    <t>624 617 855</t>
  </si>
  <si>
    <t>SMITH</t>
  </si>
  <si>
    <t>Dave</t>
  </si>
  <si>
    <t>hbo4@cdc.gov</t>
  </si>
  <si>
    <t>IT Advisor</t>
  </si>
  <si>
    <t>Mental health/Psychosocial</t>
  </si>
  <si>
    <t>MANIGLIER-POULET</t>
  </si>
  <si>
    <t>Chris</t>
  </si>
  <si>
    <t>cgp8@cdc.gov</t>
  </si>
  <si>
    <t>EOC</t>
  </si>
  <si>
    <t>HERNANDEZ</t>
  </si>
  <si>
    <t>Luis</t>
  </si>
  <si>
    <t>vuv8@cdc.gov</t>
  </si>
  <si>
    <t>Susan</t>
  </si>
  <si>
    <t>HARRIS</t>
  </si>
  <si>
    <t>Jennifer</t>
  </si>
  <si>
    <t>xdd4@cdc.gov</t>
  </si>
  <si>
    <t>SARAIYA</t>
  </si>
  <si>
    <t>Mona</t>
  </si>
  <si>
    <t>coudrierg@who.int</t>
  </si>
  <si>
    <t>obiangyap@yahoo.fr</t>
  </si>
  <si>
    <t>DEGAIL</t>
  </si>
  <si>
    <t>Marie-Amelie</t>
  </si>
  <si>
    <t>madegail@gmail.com</t>
  </si>
  <si>
    <t>CARRION MARTIN</t>
  </si>
  <si>
    <t>Antonio Isidro</t>
  </si>
  <si>
    <t>isidro.carrion@phe.gov.uk</t>
  </si>
  <si>
    <t>624 618 027</t>
  </si>
  <si>
    <t>pawel.stefanoff@gmail.com</t>
  </si>
  <si>
    <t>STEFANOFF</t>
  </si>
  <si>
    <t>Pawel</t>
  </si>
  <si>
    <t>624 500 335</t>
  </si>
  <si>
    <t>669 816 154</t>
  </si>
  <si>
    <t>MCLELLAN</t>
  </si>
  <si>
    <t>smclell@tulane.edu</t>
  </si>
  <si>
    <t>NOEL</t>
  </si>
  <si>
    <t>Harold</t>
  </si>
  <si>
    <t>hnoelp@mns.com</t>
  </si>
  <si>
    <t>JEANNEL</t>
  </si>
  <si>
    <t>dhjeannel@gmail.com</t>
  </si>
  <si>
    <t>MOYELI MONZEMBI</t>
  </si>
  <si>
    <t>Cesar</t>
  </si>
  <si>
    <t>moyelimonzembic@who.int</t>
  </si>
  <si>
    <t>624 828 093</t>
  </si>
  <si>
    <t>Salamanca  Dominique</t>
  </si>
  <si>
    <t>Case Management &amp; Research</t>
  </si>
  <si>
    <t>OMS/ECDC</t>
  </si>
  <si>
    <t>ROLLIN</t>
  </si>
  <si>
    <t>CDC Team Lead</t>
  </si>
  <si>
    <t>CDC surveillance lead</t>
  </si>
  <si>
    <t xml:space="preserve">ETHEART </t>
  </si>
  <si>
    <t>USAID / DART</t>
  </si>
  <si>
    <t>Expert Research</t>
  </si>
  <si>
    <t>LUDTKE</t>
  </si>
  <si>
    <t>Anja</t>
  </si>
  <si>
    <t>anja.lucdtke@googleemail.com</t>
  </si>
  <si>
    <t>624 827 499</t>
  </si>
  <si>
    <t>MUNOZ-FONTELA</t>
  </si>
  <si>
    <t>cesarfontela@me.com</t>
  </si>
  <si>
    <t>624 827 498</t>
  </si>
  <si>
    <t>BEATE</t>
  </si>
  <si>
    <t>Becker-ziaja</t>
  </si>
  <si>
    <t>becker-ziaja@bnitm.de</t>
  </si>
  <si>
    <t>WENDLAND</t>
  </si>
  <si>
    <t>Annika</t>
  </si>
  <si>
    <t>624 828 092</t>
  </si>
  <si>
    <t>annikawendland@hotmail.com</t>
  </si>
  <si>
    <t>REPITS</t>
  </si>
  <si>
    <t>Johanna</t>
  </si>
  <si>
    <t>jrepits@its.jnj.com</t>
  </si>
  <si>
    <t>AFROUGH</t>
  </si>
  <si>
    <t>Babak</t>
  </si>
  <si>
    <t>babak.afrough@gmail.com</t>
  </si>
  <si>
    <t>621 044 220</t>
  </si>
  <si>
    <t>BLANCHOT</t>
  </si>
  <si>
    <t>Michel</t>
  </si>
  <si>
    <t>EPELBOIN</t>
  </si>
  <si>
    <t>epelboin@mnhn.fr</t>
  </si>
  <si>
    <t>660 477 198</t>
  </si>
  <si>
    <t>KATILE</t>
  </si>
  <si>
    <t>Mouminatou</t>
  </si>
  <si>
    <t>mountakat@yahoo.fr</t>
  </si>
  <si>
    <t>Logistician CDC</t>
  </si>
  <si>
    <t>Medical Officer</t>
  </si>
  <si>
    <t>DUBOURG</t>
  </si>
  <si>
    <t>Jean-Charles</t>
  </si>
  <si>
    <t>dubourgje@who.int</t>
  </si>
  <si>
    <t>624 827 235</t>
  </si>
  <si>
    <t>Socio- Anthropologue</t>
  </si>
  <si>
    <t>BOIRO</t>
  </si>
  <si>
    <t>Hamadou</t>
  </si>
  <si>
    <t>hboiro@gmail.com</t>
  </si>
  <si>
    <t>624 827 417</t>
  </si>
  <si>
    <t>624 827 418</t>
  </si>
  <si>
    <t>624 510572</t>
  </si>
  <si>
    <t>CDC Office Implementation</t>
  </si>
  <si>
    <t>BRUCE</t>
  </si>
  <si>
    <t>666 357 243</t>
  </si>
  <si>
    <t>zwa8@cdc.gov</t>
  </si>
  <si>
    <t>624 618 016</t>
  </si>
  <si>
    <t>NIANG</t>
  </si>
  <si>
    <t>Cheikh Ibrahima</t>
  </si>
  <si>
    <t>cniang1@yahoo.fr</t>
  </si>
  <si>
    <t>624 827 419</t>
  </si>
  <si>
    <t>SOMPARE</t>
  </si>
  <si>
    <t>ausompare@gmail.com</t>
  </si>
  <si>
    <t>624 618 022</t>
  </si>
  <si>
    <t>Social-Anthropologue</t>
  </si>
  <si>
    <t>Laboratoire</t>
  </si>
  <si>
    <t>koneso@who.int</t>
  </si>
  <si>
    <t>624 827 337</t>
  </si>
  <si>
    <t>pyr3@cdc.gov</t>
  </si>
  <si>
    <t>EGGERS</t>
  </si>
  <si>
    <t>Carrie</t>
  </si>
  <si>
    <t>xfy1@cdc.gov</t>
  </si>
  <si>
    <t>624 394 212</t>
  </si>
  <si>
    <t>ddr2@cdc.gov</t>
  </si>
  <si>
    <t>Karidia</t>
  </si>
  <si>
    <t>edu9@cdc.gov</t>
  </si>
  <si>
    <t>624 828 085</t>
  </si>
  <si>
    <t>PERON</t>
  </si>
  <si>
    <t>Emilie</t>
  </si>
  <si>
    <t>Conakry  ville / DIXIN</t>
  </si>
  <si>
    <t>Conakry  ville / KALOUM</t>
  </si>
  <si>
    <t>OMS/INVS</t>
  </si>
  <si>
    <t>Alexandra</t>
  </si>
  <si>
    <t>623 295 393</t>
  </si>
  <si>
    <t>PAEZ JIMENEZ</t>
  </si>
  <si>
    <t>Adela</t>
  </si>
  <si>
    <t>OMS/AFRO</t>
  </si>
  <si>
    <r>
      <t>Z (</t>
    </r>
    <r>
      <rPr>
        <sz val="11"/>
        <color rgb="FFFF0000"/>
        <rFont val="Calibri"/>
        <family val="2"/>
        <scheme val="minor"/>
      </rPr>
      <t>à definir)</t>
    </r>
  </si>
  <si>
    <t>OMS/MG</t>
  </si>
  <si>
    <t>Epi/Surveillance /Field Liaison</t>
  </si>
  <si>
    <t>Epi/Surveillance</t>
  </si>
  <si>
    <t>Laboratoire Coordination</t>
  </si>
  <si>
    <t>blanchot.michel@gmail.com</t>
  </si>
  <si>
    <t>Communicateur</t>
  </si>
  <si>
    <t>jpdekossa@yahoo.fr</t>
  </si>
  <si>
    <t>628 700 001</t>
  </si>
  <si>
    <t>Epi/surveillance</t>
  </si>
  <si>
    <t>Z (à definir)</t>
  </si>
  <si>
    <t>Kinshasa</t>
  </si>
  <si>
    <t xml:space="preserve">DEMBA </t>
  </si>
  <si>
    <t>Lubambo</t>
  </si>
  <si>
    <t xml:space="preserve">SODJINOU </t>
  </si>
  <si>
    <t>Vincent</t>
  </si>
  <si>
    <t>OMS/IST/AC</t>
  </si>
  <si>
    <t>dembalu@who.int</t>
  </si>
  <si>
    <t>Epidemiologist</t>
  </si>
  <si>
    <t>Fernando</t>
  </si>
  <si>
    <t xml:space="preserve">LEANDER </t>
  </si>
  <si>
    <t>LUCE</t>
  </si>
  <si>
    <t xml:space="preserve">Richard </t>
  </si>
  <si>
    <t>817006400</t>
  </si>
  <si>
    <t>sodjinouv@who.int</t>
  </si>
  <si>
    <t>Minata</t>
  </si>
  <si>
    <t>traorem@who.int</t>
  </si>
  <si>
    <t>Matadi</t>
  </si>
  <si>
    <t>Coordination/Logistique</t>
  </si>
  <si>
    <t>FOUNE</t>
  </si>
  <si>
    <t>Diallo</t>
  </si>
  <si>
    <t>GOARN/HQ</t>
  </si>
  <si>
    <t>GOARN/HG</t>
  </si>
  <si>
    <t xml:space="preserve">founetsh@gmail.com </t>
  </si>
  <si>
    <t>825630765</t>
  </si>
  <si>
    <t>SAIDOUNI</t>
  </si>
  <si>
    <t>Asma</t>
  </si>
  <si>
    <t>Emergency Field Coordinator</t>
  </si>
  <si>
    <t>BERTEAU</t>
  </si>
  <si>
    <t xml:space="preserve">MECHINEAU </t>
  </si>
  <si>
    <t>Coordonnateur/Secteur santé</t>
  </si>
  <si>
    <t>DABIRE</t>
  </si>
  <si>
    <t>Ernest</t>
  </si>
  <si>
    <t>OMS/RDC</t>
  </si>
  <si>
    <t>matadi</t>
  </si>
  <si>
    <t>LETSHU</t>
  </si>
  <si>
    <t xml:space="preserve"> Richard</t>
  </si>
  <si>
    <t>MUKINDA</t>
  </si>
  <si>
    <t>Valentin</t>
  </si>
  <si>
    <t>mukindabinkapala@who.int</t>
  </si>
  <si>
    <t>817152519</t>
  </si>
  <si>
    <t>Vital</t>
  </si>
  <si>
    <t>MONDONGE</t>
  </si>
  <si>
    <t xml:space="preserve">mondongem@yahoo.com </t>
  </si>
  <si>
    <t>817007822</t>
  </si>
  <si>
    <t>lucejrr@who.int</t>
  </si>
  <si>
    <t xml:space="preserve">letshutsheker@who.int </t>
  </si>
  <si>
    <t>Data Manager</t>
  </si>
  <si>
    <t xml:space="preserve">KUZANWA </t>
  </si>
  <si>
    <t xml:space="preserve">BITEGHE-MOUELE </t>
  </si>
  <si>
    <t xml:space="preserve">Maïka Aline </t>
  </si>
  <si>
    <t>Mobilisation Sociale/Communication</t>
  </si>
  <si>
    <t>FWELO MWANZA</t>
  </si>
  <si>
    <t xml:space="preserve">Marie Claire </t>
  </si>
  <si>
    <t>fwelom@who.int</t>
  </si>
  <si>
    <t>kuzanwar@who.int</t>
  </si>
  <si>
    <t>817160025</t>
  </si>
  <si>
    <t>817006414</t>
  </si>
  <si>
    <t>BONANI</t>
  </si>
  <si>
    <t>Blanchard</t>
  </si>
  <si>
    <t>blanchardbonanim@who.int</t>
  </si>
  <si>
    <t>817006427</t>
  </si>
  <si>
    <t>Chef sous-Bureau/Matadi</t>
  </si>
  <si>
    <t xml:space="preserve">IJIL </t>
  </si>
  <si>
    <t>Yam-Kwam</t>
  </si>
  <si>
    <t>ijily@who.int</t>
  </si>
  <si>
    <t>817006416</t>
  </si>
  <si>
    <t xml:space="preserve">Technical Expertise </t>
  </si>
  <si>
    <t>YAPI</t>
  </si>
  <si>
    <t>Moïse</t>
  </si>
  <si>
    <t>Technical Expertise</t>
  </si>
  <si>
    <t xml:space="preserve">NKONGOLO </t>
  </si>
  <si>
    <t>nkongoloa@who.int</t>
  </si>
  <si>
    <t>812771955</t>
  </si>
  <si>
    <t>DIAHA</t>
  </si>
  <si>
    <t>Aïssatou</t>
  </si>
  <si>
    <t xml:space="preserve">Technical Expertise/Mobilization </t>
  </si>
  <si>
    <t>SAMA</t>
  </si>
  <si>
    <t>Rosine</t>
  </si>
  <si>
    <t xml:space="preserve">dolores.fernandez@yahoo.es </t>
  </si>
  <si>
    <t xml:space="preserve">Nsamba </t>
  </si>
  <si>
    <t>Renée</t>
  </si>
  <si>
    <t xml:space="preserve">ETUKUDO </t>
  </si>
  <si>
    <t>Akpan</t>
  </si>
  <si>
    <t xml:space="preserve">Administrative Officer </t>
  </si>
  <si>
    <t>NGUIDI</t>
  </si>
  <si>
    <t>nguidie@who.int</t>
  </si>
  <si>
    <t>mechineaus@yahoo.com</t>
  </si>
  <si>
    <t>813423302</t>
  </si>
  <si>
    <t>Logisticien</t>
  </si>
  <si>
    <t xml:space="preserve">TONDUANGU </t>
  </si>
  <si>
    <t>Thierry</t>
  </si>
  <si>
    <t>HR Assistant</t>
  </si>
  <si>
    <t>MOUTSINGA</t>
  </si>
  <si>
    <t>Yolande</t>
  </si>
  <si>
    <t xml:space="preserve">moutsingay@who.int </t>
  </si>
  <si>
    <t>Finance Assistant</t>
  </si>
  <si>
    <t xml:space="preserve">KITOTI </t>
  </si>
  <si>
    <t>kitotir@who.int</t>
  </si>
  <si>
    <t>8171552846</t>
  </si>
  <si>
    <t>MUNTU</t>
  </si>
  <si>
    <t>ITM</t>
  </si>
  <si>
    <t xml:space="preserve">ILUNGA </t>
  </si>
  <si>
    <t>Louis</t>
  </si>
  <si>
    <t xml:space="preserve">aetukudo@who.int </t>
  </si>
  <si>
    <t xml:space="preserve">ntumbanjin@who.int </t>
  </si>
  <si>
    <t xml:space="preserve">tonduangumelayt@who.int </t>
  </si>
  <si>
    <t xml:space="preserve">muntut@who.int </t>
  </si>
  <si>
    <t xml:space="preserve">ilungal@who.int </t>
  </si>
  <si>
    <t xml:space="preserve">samak@who.int </t>
  </si>
  <si>
    <t xml:space="preserve">diahaa@who.int </t>
  </si>
  <si>
    <t xml:space="preserve">biteghemouelem@who.int </t>
  </si>
  <si>
    <t>Security Assistant</t>
  </si>
  <si>
    <t>NFWENFWE</t>
  </si>
  <si>
    <t>Odilon</t>
  </si>
  <si>
    <t xml:space="preserve">mfwemfweo@who.int </t>
  </si>
  <si>
    <t xml:space="preserve">Secretary </t>
  </si>
  <si>
    <t>BUMBA</t>
  </si>
  <si>
    <t>Jeannette</t>
  </si>
  <si>
    <t>bumbaj@who.int</t>
  </si>
  <si>
    <t>Health Medical Service/Nurse</t>
  </si>
  <si>
    <t>Kwango</t>
  </si>
  <si>
    <t>DJAWE</t>
  </si>
  <si>
    <t>Lpanja</t>
  </si>
  <si>
    <t>Labo IPD DAKAR</t>
  </si>
  <si>
    <t>Health Medical Service Nurse</t>
  </si>
  <si>
    <t xml:space="preserve">Kinshasa  </t>
  </si>
  <si>
    <t>Kinshasa (antenne)</t>
  </si>
  <si>
    <t>NZAZI</t>
  </si>
  <si>
    <t>Murielle</t>
  </si>
  <si>
    <r>
      <t>Location: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Central</t>
    </r>
    <r>
      <rPr>
        <sz val="11"/>
        <color theme="1"/>
        <rFont val="Calibri"/>
        <family val="2"/>
        <scheme val="minor"/>
      </rPr>
      <t xml:space="preserve"> =  soutien au niveau national  /  Bande orange = "Field liaison</t>
    </r>
  </si>
  <si>
    <t>Health Information Expert</t>
  </si>
  <si>
    <t>Incident Manager</t>
  </si>
  <si>
    <t>Yellow Fever  :  Members of  Emergency Response Team /Incident Management System</t>
  </si>
  <si>
    <t xml:space="preserve">Media Communication </t>
  </si>
  <si>
    <t>CLEMENTS-HUNT</t>
  </si>
  <si>
    <t>Alison</t>
  </si>
  <si>
    <t>OMS/HQ</t>
  </si>
  <si>
    <t>Media Communication/WCO/RDC</t>
  </si>
  <si>
    <t>KABAMBI</t>
  </si>
  <si>
    <t>Eugene</t>
  </si>
  <si>
    <t>Clerk Data Manager</t>
  </si>
  <si>
    <t>MBULE KADIOBO</t>
  </si>
  <si>
    <t>mbulea@who.int</t>
  </si>
  <si>
    <t xml:space="preserve">Epidemiologist </t>
  </si>
  <si>
    <t>Kahemba</t>
  </si>
  <si>
    <t>30/7/2016</t>
  </si>
  <si>
    <t>Maxence Feyer</t>
  </si>
  <si>
    <t>TAPSOBA</t>
  </si>
  <si>
    <t>OMS/BF</t>
  </si>
  <si>
    <t>Sie Kabran</t>
  </si>
  <si>
    <t>KOUADIO</t>
  </si>
  <si>
    <t xml:space="preserve"> Ma</t>
  </si>
  <si>
    <t>OUATTARA</t>
  </si>
  <si>
    <t>OMS/CI</t>
  </si>
  <si>
    <t>Support Services</t>
  </si>
  <si>
    <t>DOUMBIA</t>
  </si>
  <si>
    <t>Nicole</t>
  </si>
  <si>
    <t xml:space="preserve">HETZELT </t>
  </si>
  <si>
    <t>23/07/2016</t>
  </si>
  <si>
    <t>15/07/2016</t>
  </si>
  <si>
    <t>26/07/2016</t>
  </si>
  <si>
    <t xml:space="preserve"> Andréas</t>
  </si>
  <si>
    <t>GOARN</t>
  </si>
  <si>
    <t>KURTH</t>
  </si>
  <si>
    <t>FERNANDEZ</t>
  </si>
  <si>
    <t xml:space="preserve"> BURNY</t>
  </si>
  <si>
    <t>Marie Eve</t>
  </si>
  <si>
    <t>MAZZARELLI</t>
  </si>
  <si>
    <t xml:space="preserve"> Antonio</t>
  </si>
  <si>
    <t>MOUDOUBA</t>
  </si>
  <si>
    <t>Japhet</t>
  </si>
  <si>
    <t>OMS/Tchad</t>
  </si>
  <si>
    <t>NGANGA</t>
  </si>
  <si>
    <t xml:space="preserve"> Omer</t>
  </si>
  <si>
    <t xml:space="preserve">RAAB </t>
  </si>
  <si>
    <t xml:space="preserve">YUE </t>
  </si>
  <si>
    <t>FEYER</t>
  </si>
  <si>
    <t xml:space="preserve">Maxence </t>
  </si>
  <si>
    <t>Labo IPD Paris</t>
  </si>
  <si>
    <t>KAMBA MBA</t>
  </si>
  <si>
    <t xml:space="preserve"> Sola-Ami </t>
  </si>
  <si>
    <t>CARRASCO</t>
  </si>
  <si>
    <t xml:space="preserve"> Carrasco </t>
  </si>
  <si>
    <t>LANDOH</t>
  </si>
  <si>
    <t xml:space="preserve"> Dadja Essoya </t>
  </si>
  <si>
    <t>SOSSOU ROCH</t>
  </si>
  <si>
    <t xml:space="preserve"> Aristide </t>
  </si>
  <si>
    <t xml:space="preserve"> Eva</t>
  </si>
  <si>
    <t>EL HAFIZ DJALAL</t>
  </si>
  <si>
    <t>Mamadou Lamine</t>
  </si>
  <si>
    <t>DA</t>
  </si>
  <si>
    <t>Isidore</t>
  </si>
  <si>
    <t>SY</t>
  </si>
  <si>
    <t>DOWLEN</t>
  </si>
  <si>
    <t xml:space="preserve"> Henry</t>
  </si>
  <si>
    <t xml:space="preserve"> Yves Martial</t>
  </si>
  <si>
    <t>Finances</t>
  </si>
  <si>
    <t xml:space="preserve">Administrator </t>
  </si>
  <si>
    <t>AKOA</t>
  </si>
  <si>
    <t>OMS/TCHAD</t>
  </si>
  <si>
    <t>akoaf@who.int</t>
  </si>
  <si>
    <t>815316169</t>
  </si>
  <si>
    <t xml:space="preserve"> Constanze B.</t>
  </si>
  <si>
    <t xml:space="preserve">Mohamed </t>
  </si>
  <si>
    <t>Aliou</t>
  </si>
  <si>
    <t>Mamadou M.</t>
  </si>
  <si>
    <t>Tel. RDC +243</t>
  </si>
  <si>
    <t>kouadios@who.int</t>
  </si>
  <si>
    <t>Mao@who.int</t>
  </si>
  <si>
    <t>810396092</t>
  </si>
  <si>
    <t>HetzeltN@rki.de</t>
  </si>
  <si>
    <t>doumbia@who.int</t>
  </si>
  <si>
    <t>KurthA@rki.de</t>
  </si>
  <si>
    <t>ant.mazzarelli@gmail.com</t>
  </si>
  <si>
    <t>moudoubaj@who.int</t>
  </si>
  <si>
    <t>ngangao@who.int</t>
  </si>
  <si>
    <t>raabp@rki.de</t>
  </si>
  <si>
    <t>YueC@rki.de</t>
  </si>
  <si>
    <t>Consultant</t>
  </si>
  <si>
    <t>OMS/Togo</t>
  </si>
  <si>
    <t>OMS/Bénin</t>
  </si>
  <si>
    <t>OMS/Chad</t>
  </si>
  <si>
    <t>OMS/Sénégal</t>
  </si>
  <si>
    <t>OMS/BFA</t>
  </si>
  <si>
    <t>OMS/Genève</t>
  </si>
  <si>
    <t>ALBERTI</t>
  </si>
  <si>
    <t>Penelope C.</t>
  </si>
  <si>
    <t xml:space="preserve">OKOMZE </t>
  </si>
  <si>
    <t>Frédéric</t>
  </si>
  <si>
    <t xml:space="preserve">ANDRIAENSENS </t>
  </si>
  <si>
    <t xml:space="preserve"> Stefan </t>
  </si>
  <si>
    <t xml:space="preserve"> CARO</t>
  </si>
  <si>
    <t xml:space="preserve">Valérie </t>
  </si>
  <si>
    <t xml:space="preserve">Asma </t>
  </si>
  <si>
    <t xml:space="preserve">NGANGA KOUBEMBA </t>
  </si>
  <si>
    <t>Data manager</t>
  </si>
  <si>
    <t>OMS/CIV</t>
  </si>
  <si>
    <t>Institut pasteur</t>
  </si>
  <si>
    <t>tapsobaj@who.int</t>
  </si>
  <si>
    <t>landohd@who.int</t>
  </si>
  <si>
    <t>sossoua@who.int</t>
  </si>
  <si>
    <t>djalale@who.int</t>
  </si>
  <si>
    <t>sytapha53@gmail.com]</t>
  </si>
  <si>
    <t>dialloali@who.int</t>
  </si>
  <si>
    <t>dai@who.int</t>
  </si>
  <si>
    <t>dowlenh@who.int</t>
  </si>
  <si>
    <t>albertik@who.int</t>
  </si>
  <si>
    <t>valerie.caro@pasteur.fr</t>
  </si>
  <si>
    <t>asma.saidouni@hotmail.fr</t>
  </si>
  <si>
    <t>emilie.peron@free.fr</t>
  </si>
  <si>
    <t>kabambie@who.int</t>
  </si>
  <si>
    <t>31/8/2016</t>
  </si>
  <si>
    <t>FSO/AFRO</t>
  </si>
  <si>
    <t>19/5/2016</t>
  </si>
  <si>
    <t>19/6/2016</t>
  </si>
  <si>
    <t xml:space="preserve">Joséphine </t>
  </si>
  <si>
    <t>Henry</t>
  </si>
  <si>
    <t>OMS/GENEVE</t>
  </si>
  <si>
    <t xml:space="preserve">LOMBELELO </t>
  </si>
  <si>
    <t>Loms</t>
  </si>
  <si>
    <t>Expert planning</t>
  </si>
  <si>
    <t>Urgentiste</t>
  </si>
  <si>
    <t>OMS/RCA</t>
  </si>
  <si>
    <t>lombeleloandjafumbal@who.int</t>
  </si>
  <si>
    <t>FOTSING</t>
  </si>
  <si>
    <t>Expert HCC</t>
  </si>
  <si>
    <t>fotsingri@who.int</t>
  </si>
  <si>
    <r>
      <t xml:space="preserve">Merci d'envoyer vos modifications à Jessica Okomze, okomzej@who.int     avec copie </t>
    </r>
    <r>
      <rPr>
        <sz val="11"/>
        <rFont val="Calibri"/>
        <family val="2"/>
      </rPr>
      <t>à</t>
    </r>
    <r>
      <rPr>
        <sz val="9.8000000000000007"/>
        <rFont val="Calibri"/>
        <family val="2"/>
      </rPr>
      <t xml:space="preserve"> Jeannette BUMBA : bumbaj@who.int </t>
    </r>
  </si>
  <si>
    <t>Grand Total</t>
  </si>
  <si>
    <t>Sub-total</t>
  </si>
  <si>
    <t>Administrative /Finance Assistant</t>
  </si>
  <si>
    <t>Vector control</t>
  </si>
  <si>
    <t>Media communication Expert</t>
  </si>
  <si>
    <t>Vaccination experts</t>
  </si>
  <si>
    <t>Social Mobilization expert</t>
  </si>
  <si>
    <t>Grant Manager</t>
  </si>
  <si>
    <t>Vaccination Logistics Assistant</t>
  </si>
  <si>
    <t>Staff Costs (Locally recruited staff)</t>
  </si>
  <si>
    <t>Partnership coordination officer</t>
  </si>
  <si>
    <t>Administrative /Finance Officer</t>
  </si>
  <si>
    <t>Case Management  Expert</t>
  </si>
  <si>
    <t>Vaccine coordinators</t>
  </si>
  <si>
    <t>Field Emergency Coordinator</t>
  </si>
  <si>
    <t>Total Cost (US$)</t>
  </si>
  <si>
    <t>Total Salary and DSA for 60 days deployment</t>
  </si>
  <si>
    <t>Total Perdiem/DSA per day (elsewhere rate)</t>
  </si>
  <si>
    <t>Perdiem/DSA per day (elsewhere rate)</t>
  </si>
  <si>
    <t>No of Days (20 days CAPITAL + 40 days elsewhere)</t>
  </si>
  <si>
    <t>Total perdiem</t>
  </si>
  <si>
    <t>Perdiem/DSA per day CAPITAL</t>
  </si>
  <si>
    <t>Total Cost Salary</t>
  </si>
  <si>
    <t>No of months</t>
  </si>
  <si>
    <t>Monthly Salary</t>
  </si>
  <si>
    <t>Total Cost Airfare</t>
  </si>
  <si>
    <t>Airfare 
($3000 round trip)</t>
  </si>
  <si>
    <t>Number required</t>
  </si>
  <si>
    <t>Consultants Cost at P4 &amp; P3 Level (International)</t>
  </si>
  <si>
    <t>Estimated Cost of Human Resource Support to DRC and ANGOLA YF outbreak scale up plan</t>
  </si>
  <si>
    <t>Project Management Officer</t>
  </si>
  <si>
    <t>N/A</t>
  </si>
  <si>
    <t>KURTH, Andreas</t>
  </si>
  <si>
    <t>YUE, Constanze Brigitte</t>
  </si>
  <si>
    <t>in process</t>
  </si>
  <si>
    <t>KUISMA, Eeva Kaarina</t>
  </si>
  <si>
    <t>RAAB, Philipp Andreas</t>
  </si>
  <si>
    <t>MAZZARELLI, Antonio</t>
  </si>
  <si>
    <t>HETZELT, Nicole</t>
  </si>
  <si>
    <t>LABADIE, Thomas</t>
  </si>
  <si>
    <t>FEHER, Maxence Jacky André</t>
  </si>
  <si>
    <t>Laboratory Analyst</t>
  </si>
  <si>
    <t>WHO</t>
  </si>
  <si>
    <t>NZAZI NSAMBU, Muriel</t>
  </si>
  <si>
    <t>Health Cluster Coordinator</t>
  </si>
  <si>
    <t>TAPSOBA SAWADOGO, Josephine</t>
  </si>
  <si>
    <t>Clinical Management Team Lead</t>
  </si>
  <si>
    <t>Chief - Planning and Information</t>
  </si>
  <si>
    <t>NGANGA, Omer</t>
  </si>
  <si>
    <t>Community Engagement Officer</t>
  </si>
  <si>
    <t xml:space="preserve">deployed </t>
  </si>
  <si>
    <t>external recruitment</t>
  </si>
  <si>
    <t>COULIBALY, Tiekoura</t>
  </si>
  <si>
    <t>Immunization Services Officer</t>
  </si>
  <si>
    <t>Vector Control Officer</t>
  </si>
  <si>
    <t>MUNTU NDELI, Thomas</t>
  </si>
  <si>
    <t>BANAGO, Paul</t>
  </si>
  <si>
    <t>6 AFRO</t>
  </si>
  <si>
    <t xml:space="preserve">Admin support </t>
  </si>
  <si>
    <t>6 WHO HQ, 4 UNICEF</t>
  </si>
  <si>
    <t>Vaccination logistician</t>
  </si>
  <si>
    <t>KOUADIO, Sie Kabran</t>
  </si>
  <si>
    <t>Data Managers</t>
  </si>
  <si>
    <t xml:space="preserve">Vaccination experts </t>
  </si>
  <si>
    <t>3 UNICEF</t>
  </si>
  <si>
    <t>Vaccination coordinators</t>
  </si>
  <si>
    <t>Risk Communications</t>
  </si>
  <si>
    <t>GAUGE, Antoine Marie Luc</t>
  </si>
  <si>
    <t>ADRIAENSENS, Stefan Antonius J.</t>
  </si>
  <si>
    <t>MOUDOUBA, Japhet</t>
  </si>
  <si>
    <t>BAIDOU, Gerard</t>
  </si>
  <si>
    <t>SY, Mamadou Moustapha</t>
  </si>
  <si>
    <t>10 Local, 2 International</t>
  </si>
  <si>
    <t>Logisticians</t>
  </si>
  <si>
    <t>5 UNICEF, 3 WCO, 3 AFRO, 1 CDC</t>
  </si>
  <si>
    <t>Social Mobilization experts</t>
  </si>
  <si>
    <t>Cuban Cooperation - HQ</t>
  </si>
  <si>
    <t>Entomologists</t>
  </si>
  <si>
    <t>AMSILLI, Marie</t>
  </si>
  <si>
    <t>LUCE JR., Richard Ray</t>
  </si>
  <si>
    <t>NDARUHUTSE, Jerome</t>
  </si>
  <si>
    <t>KONE, Moussa</t>
  </si>
  <si>
    <t>FERNANDEZ-GARCIA, Maria Dolores</t>
  </si>
  <si>
    <t>19 MOH, 2 AFRO, 4 GOARN, 5 WHO/GOARN/others, 2 CDC, 3 Unicef Int'l, 4 Unicef national</t>
  </si>
  <si>
    <t>Epidemiologists</t>
  </si>
  <si>
    <t>DIALLO, Amadou Mouctar</t>
  </si>
  <si>
    <t>LOMBELELO ANDJAFUMBA, LOM'S</t>
  </si>
  <si>
    <t>KONE, Mamadou-Lamine</t>
  </si>
  <si>
    <r>
      <t xml:space="preserve">1 GOARN, </t>
    </r>
    <r>
      <rPr>
        <sz val="10"/>
        <color rgb="FFFF0000"/>
        <rFont val="Arial"/>
        <family val="2"/>
      </rPr>
      <t>3</t>
    </r>
    <r>
      <rPr>
        <sz val="10"/>
        <rFont val="Arial"/>
        <family val="2"/>
      </rPr>
      <t xml:space="preserve"> AFRO, 1 MOH</t>
    </r>
  </si>
  <si>
    <t>Field Coordinators</t>
  </si>
  <si>
    <t>comments</t>
  </si>
  <si>
    <t xml:space="preserve">source of deployment </t>
  </si>
  <si>
    <t>NAME</t>
  </si>
  <si>
    <t>DRC</t>
  </si>
  <si>
    <t>WHO Deployments</t>
  </si>
  <si>
    <t>Source of Deployment</t>
  </si>
  <si>
    <t>Scale Up plan DRC</t>
  </si>
  <si>
    <t>UNICEF</t>
  </si>
  <si>
    <t>WCO Angola</t>
  </si>
  <si>
    <t>Deployment Finished</t>
  </si>
  <si>
    <t>Health Expertise and Operations</t>
  </si>
  <si>
    <t>124 Immunization Expert - Operational Review Mission July 2016 WCO Angola</t>
  </si>
  <si>
    <t>Attachment link</t>
  </si>
  <si>
    <t>YESHINEH, Yodit Sahlemariam</t>
  </si>
  <si>
    <t>Ministry of Health Portugal, Office of the Director General of Health</t>
  </si>
  <si>
    <t>123 Senior Epidemiologist - Operational Review Mission July 2016 WCO Angola</t>
  </si>
  <si>
    <t xml:space="preserve">SA MACHADO, Rita Manuel </t>
  </si>
  <si>
    <t>Centers for Disease Control and Prevention (CDC)</t>
  </si>
  <si>
    <t>122 Senior Epidemiologist - Operational Review Mission July 2016 WCO Angola</t>
  </si>
  <si>
    <t>SOBEL, Ana Cristina Simplicio</t>
  </si>
  <si>
    <t>EM Lab Team</t>
  </si>
  <si>
    <t/>
  </si>
  <si>
    <t>Unavailable</t>
  </si>
  <si>
    <t>DOMINGO CARRASCO, Cristina</t>
  </si>
  <si>
    <t>Institut Pasteur Dakar</t>
  </si>
  <si>
    <t>External Recruitment</t>
  </si>
  <si>
    <t>WHO AFRO</t>
  </si>
  <si>
    <t>WCO DRC</t>
  </si>
  <si>
    <t>Vetted</t>
  </si>
  <si>
    <t>Administration and Finance</t>
  </si>
  <si>
    <t>TOURE, Alhassane</t>
  </si>
  <si>
    <t>DIALLO, Abdourahamane</t>
  </si>
  <si>
    <t>CISSE, Abraham</t>
  </si>
  <si>
    <t>Health Logistician</t>
  </si>
  <si>
    <t>Operations Support and Logistics</t>
  </si>
  <si>
    <t>HUFNAGEL, Manuel</t>
  </si>
  <si>
    <t>MAYAYA TSHIDIMBA,  Erick</t>
  </si>
  <si>
    <t>European Programme for Intervention Epidemiology Training (EPIET)</t>
  </si>
  <si>
    <t>Public Health Officer</t>
  </si>
  <si>
    <t>PARKKALI, Saara Helena</t>
  </si>
  <si>
    <t>Training Programmes in Epidemiology and Public Health Interventions Network (TEPHINET)</t>
  </si>
  <si>
    <t>61 Epidemiologist WCO Angola</t>
  </si>
  <si>
    <t>IGLESIAS , Maria Martha</t>
  </si>
  <si>
    <t>CREMADES CID, Luis</t>
  </si>
  <si>
    <t>BAYO, Kalifa</t>
  </si>
  <si>
    <t>Health Logistics Officer</t>
  </si>
  <si>
    <t>SAKO, N'Falla</t>
  </si>
  <si>
    <t>SEGUE, Sylvain Jefferson</t>
  </si>
  <si>
    <t>Luanda, Angola</t>
  </si>
  <si>
    <t>Deployed</t>
  </si>
  <si>
    <t>136 Epidemiologist for reponse Yellow Fever Luanda Luanda, Angola</t>
  </si>
  <si>
    <t>STRAMANDINOLI MORENO, Eduardo</t>
  </si>
  <si>
    <t>SERRA SOLER, Miquel</t>
  </si>
  <si>
    <t>MANENO MUHINDANGABO’S , Henry</t>
  </si>
  <si>
    <t>MUKENDI WA KALENGA,  Alain</t>
  </si>
  <si>
    <t>SOUMAORO, Sekou</t>
  </si>
  <si>
    <t>FioCruz</t>
  </si>
  <si>
    <t>In Process</t>
  </si>
  <si>
    <t>62 Epidemiologist WCO Angola</t>
  </si>
  <si>
    <t xml:space="preserve">MAGALHAES MARTINS WILL, Rosane Maria </t>
  </si>
  <si>
    <t>KOUTOUAN MAYET, GUY GEORGES</t>
  </si>
  <si>
    <t>DAOUYA, GRANGA</t>
  </si>
  <si>
    <t>No releasing entity</t>
  </si>
  <si>
    <t>NIEDRIG, Matthias</t>
  </si>
  <si>
    <t>Technical Officer - Risk Communications</t>
  </si>
  <si>
    <t>104 Risk Communications - Operational Review Mission July 2016 WCO Angola</t>
  </si>
  <si>
    <t>MASCARENHAS COELHO DE MENDONÇA, Justiniano</t>
  </si>
  <si>
    <t>GONCALVE DUARTE, Guilherme</t>
  </si>
  <si>
    <t>22 Epidemiologist WCO Angola</t>
  </si>
  <si>
    <t>ALMADA, Gilton Luiz</t>
  </si>
  <si>
    <t>DEME , Ibnou</t>
  </si>
  <si>
    <t>Institut Pasteur International</t>
  </si>
  <si>
    <t>RIBEIRO, Gabriel Sylvestre</t>
  </si>
  <si>
    <t>KAMADJEU , Raoul Martial</t>
  </si>
  <si>
    <t>OSL Team Lead/OSL Officer</t>
  </si>
  <si>
    <t>141 Regional Logistics Officer WCO Angola</t>
  </si>
  <si>
    <t>MUSSA, Abdul</t>
  </si>
  <si>
    <t>140 Regional Logistics Officer WCO Angola</t>
  </si>
  <si>
    <t>BERTHET, Tristan</t>
  </si>
  <si>
    <t>Kenge, Kwango, Democratic Republic Of The Congo</t>
  </si>
  <si>
    <t>145 Laboratory Analyst Kenge, Kwango, Democratic Republic Of The Congo</t>
  </si>
  <si>
    <t>Association pour le développement de l’épidémiologie de terrain (EPITER)</t>
  </si>
  <si>
    <t>46 Epidemiologist WCO DRC</t>
  </si>
  <si>
    <t>Team Lead - Epidemiology</t>
  </si>
  <si>
    <t>98 Team Lead - Operational Review Mission July 2016 WCO Angola</t>
  </si>
  <si>
    <t>BELHOCINE, Mohammed</t>
  </si>
  <si>
    <t>18 Epidemiologist WCO Angola</t>
  </si>
  <si>
    <t>DE MENEZES GOMES, Claudécio</t>
  </si>
  <si>
    <t>19 Epidemiologist WCO Angola</t>
  </si>
  <si>
    <t>DE DRUMMOND LUDOVICE PEREIRA , Susana</t>
  </si>
  <si>
    <t>20 Epidemiologist WCO Angola</t>
  </si>
  <si>
    <t>ROSSETTO, Erika Valeska</t>
  </si>
  <si>
    <t>EpiCentre</t>
  </si>
  <si>
    <t>17 Epidemiologist WCO Angola</t>
  </si>
  <si>
    <t>TIFFANY, Amanda</t>
  </si>
  <si>
    <t>Federal Ministry of Health, Sudan</t>
  </si>
  <si>
    <t>15 Epidemiologist WCO Angola</t>
  </si>
  <si>
    <t>OMAR, Linda Awad Mustafa</t>
  </si>
  <si>
    <t>Leadership</t>
  </si>
  <si>
    <t>14 Incident Manager Angola WCO Angola</t>
  </si>
  <si>
    <t>NAVARRO-COLORADO, Carlos Antonio</t>
  </si>
  <si>
    <t>99 Deputy Team Lead - Operational Review Mission July 2016 WCO Angola</t>
  </si>
  <si>
    <t>BRETAS, Gustavo</t>
  </si>
  <si>
    <t>Kinshasa, Democratic Republic Of The Congo</t>
  </si>
  <si>
    <t>Laboratory Technical Officer</t>
  </si>
  <si>
    <t>163  Field Epidemiologist/Vaccine coordinator WCO DRC</t>
  </si>
  <si>
    <t>16 Epidemiologist WCO Angola</t>
  </si>
  <si>
    <t>RAZZOTTI, Maria Cecilia</t>
  </si>
  <si>
    <t>IRENGE, Safari Frizzia</t>
  </si>
  <si>
    <t>Planning and Information</t>
  </si>
  <si>
    <t>OWUOR , David Omollo</t>
  </si>
  <si>
    <t>Assistance Publique Hôpitaux de Paris (APHP)</t>
  </si>
  <si>
    <t>Functional Assignment Finished</t>
  </si>
  <si>
    <t>58 Clinical Management Team Lead WCO Angola</t>
  </si>
  <si>
    <t>RENAUD, Bertrand</t>
  </si>
  <si>
    <t>JANI , Ilish</t>
  </si>
  <si>
    <t>116 Laboratory Analyst reponse Yellow Fever Luanda, Angola</t>
  </si>
  <si>
    <t>OUSMANE , Faye</t>
  </si>
  <si>
    <t>Benguela, Angola</t>
  </si>
  <si>
    <t>152 Logistician Benguela, Angola</t>
  </si>
  <si>
    <t>TORRES, Jose Morais</t>
  </si>
  <si>
    <t>WCO Senegal</t>
  </si>
  <si>
    <t>KIORI, DAVY EVRARD</t>
  </si>
  <si>
    <t>28 Social Scientist WCO Angola</t>
  </si>
  <si>
    <t>NDIMA, Sozinho Daniel</t>
  </si>
  <si>
    <t>MARREGULA, Mario</t>
  </si>
  <si>
    <t>HR Manager</t>
  </si>
  <si>
    <t>27 HR Management WCO Angola</t>
  </si>
  <si>
    <t>OKEI, Michelle</t>
  </si>
  <si>
    <t>BWIRE, Godfrey</t>
  </si>
  <si>
    <t>Assistant to Team</t>
  </si>
  <si>
    <t>Data Management Officer</t>
  </si>
  <si>
    <t>95 Data Manager reponse Yellow Fever Luanda, Angola</t>
  </si>
  <si>
    <t>MINKOULOU, Etienne Magloire</t>
  </si>
  <si>
    <t>97 Epidemiologist Luanda  Luanda, Angola</t>
  </si>
  <si>
    <t>DA CONCEICAO SILVEIRA, Fernando</t>
  </si>
  <si>
    <t>162 Field coordinator Kenge, Kwango, Democratic Republic Of The Congo</t>
  </si>
  <si>
    <t>120 Clinical Management Team Lead WCO DRC WCO DRC</t>
  </si>
  <si>
    <t>128 Data Manager Kajiji/kiwit/kahemba/Bandundu Kenge, Kwango, Democratic Republic Of The Congo</t>
  </si>
  <si>
    <t>IJIL, Yam-Kwam</t>
  </si>
  <si>
    <t>Matadi, Kongo Central, DRC</t>
  </si>
  <si>
    <t>Partner Coordination</t>
  </si>
  <si>
    <t>41 Health Sector/cluster Coordinator/Public Health Expert Matadi, Kongo Central, DRC</t>
  </si>
  <si>
    <t>LETSHU TSHEKE, Richard</t>
  </si>
  <si>
    <t>Resource Mobilization Officer</t>
  </si>
  <si>
    <t xml:space="preserve">COMON, Nelly </t>
  </si>
  <si>
    <t>109 Social mobilzation/Sensibilisation Matadi, Kongo Central, DRC</t>
  </si>
  <si>
    <t>FWELO-MWANZA, Marie Claire Therese</t>
  </si>
  <si>
    <t>Duty Travel / Mission Finished</t>
  </si>
  <si>
    <t>NDIHOKUBWAYO, Jean-Bosco</t>
  </si>
  <si>
    <t>Duty Travel / Mission</t>
  </si>
  <si>
    <t>NKAYA, Gilles Belfegon</t>
  </si>
  <si>
    <t>39 Ressource Mobilization/Project Proposal Matadi, Kongo Central, DRC</t>
  </si>
  <si>
    <t>MUKINDA BIN KAPALANGA, Valentin</t>
  </si>
  <si>
    <t>133 Project Management Officer WHO AFRO</t>
  </si>
  <si>
    <t>MUTIE NGOVI, CHRISTOPHER</t>
  </si>
  <si>
    <t>132 Project Management Officer WHO AFRO</t>
  </si>
  <si>
    <t>OCHIENG’ OMUODO, DAVID</t>
  </si>
  <si>
    <t>WHO AFRO IST CA Gabon</t>
  </si>
  <si>
    <t>N'GANGA, Salomon Omer</t>
  </si>
  <si>
    <t>37 Data Manager Kongo Central Matadi Matadi, Kongo Central, DRC</t>
  </si>
  <si>
    <t>KUZANWA, Robert</t>
  </si>
  <si>
    <t>Administrative officer</t>
  </si>
  <si>
    <t>44 Nurse Matadi, Kongo Central, DRC</t>
  </si>
  <si>
    <t>TRAORE, Minata</t>
  </si>
  <si>
    <t>47 Health Iformation Expert Matadi, Kongo Central, DRC</t>
  </si>
  <si>
    <t>SODJINOU, Vincent Dossou</t>
  </si>
  <si>
    <t>DONOSO, Ana</t>
  </si>
  <si>
    <t>HR Assitant</t>
  </si>
  <si>
    <t>MENDY, Noelle</t>
  </si>
  <si>
    <t>198 IVE Logistics Operations Kinshasa, Democratic Republic Of The Congo</t>
  </si>
  <si>
    <t>TONDUANGU MELAY, Thierry</t>
  </si>
  <si>
    <t>10 Epidemiologist - Health District Support Matadi, Kongo Central, DRC</t>
  </si>
  <si>
    <t>MONDONGE MAKUMA, Vital</t>
  </si>
  <si>
    <t>38 Social mobilzation/ Sensibilisation Matadi, Kongo Central, DRC</t>
  </si>
  <si>
    <t>BITEGHE-MOUELE, Maïka Aline</t>
  </si>
  <si>
    <t>Technical Officer - EOC manager</t>
  </si>
  <si>
    <t>52 Technical Expertise Matadi, Kongo Central, DRC</t>
  </si>
  <si>
    <t>NSAMBA NTUMBANNJI, Renée</t>
  </si>
  <si>
    <t>108 Head-Expertise Technique et opération de Terrain Team leader WCO DRC</t>
  </si>
  <si>
    <t>YAPI, Moise Desire</t>
  </si>
  <si>
    <t>36 HR Mager Wco DRC Kinshasa WCO DRC</t>
  </si>
  <si>
    <t>MOUTSINGA, Yolande</t>
  </si>
  <si>
    <t>Functional Assignment</t>
  </si>
  <si>
    <t>77 Finance and Administration Support Matadi, Kongo Central, DRC</t>
  </si>
  <si>
    <t>AKOA, Francois Bertrant</t>
  </si>
  <si>
    <t>111 Data Manager reponse Yellow Fever Matadi Matadi, Kongo Central, DRC</t>
  </si>
  <si>
    <t>MBULE KADIOBO, Albert</t>
  </si>
  <si>
    <t>110 Technical Expert/Ressource Mobilization/Project WCO DRC</t>
  </si>
  <si>
    <t>SAMA, Rosine</t>
  </si>
  <si>
    <t>4 Incident Manager WCO DRC</t>
  </si>
  <si>
    <t>DEMBA LUBAMBO, Ghyllain</t>
  </si>
  <si>
    <t>TAGNON, Sourou Eric Joel</t>
  </si>
  <si>
    <t>86 Regional Logistics Operations Officer WCO Angola</t>
  </si>
  <si>
    <t>OJEDA JOVER, Luis</t>
  </si>
  <si>
    <t>102 Logistics Expert - Operational Review Mission July 2016 WCO Angola</t>
  </si>
  <si>
    <t>RAPOPORT, Olivier</t>
  </si>
  <si>
    <t>103 Vector Surveillance &amp; Control Expert - Operational Review Mission July 2016 WCO Angola</t>
  </si>
  <si>
    <t>TENE BILLY, Fossog</t>
  </si>
  <si>
    <t>COULIBALY, Sheick Oumar</t>
  </si>
  <si>
    <t>Communication &amp; Media Officer</t>
  </si>
  <si>
    <t>KALONDO, Ebba</t>
  </si>
  <si>
    <t>WHO HQ</t>
  </si>
  <si>
    <t>CLEMENTS-HUNT, Alison McDonald</t>
  </si>
  <si>
    <t>156 Travel logistics  Luanda, Angola</t>
  </si>
  <si>
    <t>NKOUNKOU NGANGA, Lionel Dailica</t>
  </si>
  <si>
    <t>Field Security Officer</t>
  </si>
  <si>
    <t>175 Security Kahemba/Kajiji WCO DRC</t>
  </si>
  <si>
    <t>DOUMBIA, Abdoulaye</t>
  </si>
  <si>
    <t>BURNY, Marie Eve</t>
  </si>
  <si>
    <t>Cleared</t>
  </si>
  <si>
    <t>BAGARAGAZA, Eugene</t>
  </si>
  <si>
    <t>WCO South Africa</t>
  </si>
  <si>
    <t>TUKURU OLATUNJI, Michael</t>
  </si>
  <si>
    <t>CHEIKH, Dah</t>
  </si>
  <si>
    <t>Planning Officer</t>
  </si>
  <si>
    <t>KIFF, Jeremy</t>
  </si>
  <si>
    <t>64 Consultant - Risk Communication and Community Engagement WHO HQ</t>
  </si>
  <si>
    <t>PALLANGYO, Akunda</t>
  </si>
  <si>
    <t>Analyst</t>
  </si>
  <si>
    <t>63 Analyst WHO HQ</t>
  </si>
  <si>
    <t>TOURE, Mata</t>
  </si>
  <si>
    <t>Procurement Officer</t>
  </si>
  <si>
    <t>OKOMZE, Jessica Nadine</t>
  </si>
  <si>
    <t>DIALLO, Aliou</t>
  </si>
  <si>
    <t>96 Operation Officer response Yellow Fever Luanda, Angola</t>
  </si>
  <si>
    <t>CARUSO, Paola</t>
  </si>
  <si>
    <t>Budget and Finance Officer</t>
  </si>
  <si>
    <t>83 Bugdet and Finance Support for Yellow fever WCO Angola</t>
  </si>
  <si>
    <t>MANJATE, Hersinia</t>
  </si>
  <si>
    <t>RWAMATWARA, Egide</t>
  </si>
  <si>
    <t>85 Bugdet and Finance Support for Yellow fever WCO Angola</t>
  </si>
  <si>
    <t>MUTINDI, Stanford</t>
  </si>
  <si>
    <t>84 Bugdet and Finance Support for Yellow fever WCO Angola</t>
  </si>
  <si>
    <t>DENGO, Delfina</t>
  </si>
  <si>
    <t>WCO Congo-Brazzaville</t>
  </si>
  <si>
    <t>75 Social mobilzation/ Brazzaville WCO Congo-Brazzaville</t>
  </si>
  <si>
    <t>MOUSSOUAMY, Gislene R.</t>
  </si>
  <si>
    <t>Fleet Manager</t>
  </si>
  <si>
    <t>81 Logistician (Log Officer WCO congo) WCO Congo-Brazzaville</t>
  </si>
  <si>
    <t>ATTEMENE, Godiskine</t>
  </si>
  <si>
    <t>92 Data Manager reponse Yellow Fever Luanda, Angola</t>
  </si>
  <si>
    <t>M'BOUTIKI, Gilles</t>
  </si>
  <si>
    <t>LANDOH, Dadja Essoya</t>
  </si>
  <si>
    <t>DA, Isidore</t>
  </si>
  <si>
    <t>NOUMEDEM, Yves Martial</t>
  </si>
  <si>
    <t>1 Yellow Fever Incident Manager WHO AFRO</t>
  </si>
  <si>
    <t>TALISUNA, Ambrose Otau</t>
  </si>
  <si>
    <t>155  Financial Management  Luanda, Angola</t>
  </si>
  <si>
    <t>OUALEMBO MOUNTOU, Nadège Lydia</t>
  </si>
  <si>
    <t>Driver</t>
  </si>
  <si>
    <t>90 Driver SSA/Angola Luanda WCO Angola</t>
  </si>
  <si>
    <t xml:space="preserve"> GOUVEIA , Leao Albino. D</t>
  </si>
  <si>
    <t>88 Driver SSA/Angola Luanda WCO Angola</t>
  </si>
  <si>
    <t>AGOSTINHO, Francisco  Paulo .M</t>
  </si>
  <si>
    <t>87 Driver SSA/Angola Luanda WCO Angola</t>
  </si>
  <si>
    <t>PAULO, Manuel Francisco</t>
  </si>
  <si>
    <t>67 Driver SSA/Angola Luanda WCO Angola</t>
  </si>
  <si>
    <t>MARIQUINHAS , Izilda Correia</t>
  </si>
  <si>
    <t>147 Epidemiologist for reponse Yellow Fever Luanda Luanda, Angola</t>
  </si>
  <si>
    <t>BELIZAIRE, Marie Roseline Darnycka</t>
  </si>
  <si>
    <t>166 Communications/health promotion  Luanda, Angola</t>
  </si>
  <si>
    <t>MOREIRA, Maria Da Gloria</t>
  </si>
  <si>
    <t>SOSSOU, Aristide Roch</t>
  </si>
  <si>
    <t>153 Logistician Luanda, Angola</t>
  </si>
  <si>
    <t>OFEKE, Michael Amechi</t>
  </si>
  <si>
    <t>KATONDI, Nzuzi</t>
  </si>
  <si>
    <t>170 Driver WCO Angola</t>
  </si>
  <si>
    <t>QUIASSUNGO, Manuel</t>
  </si>
  <si>
    <t>Surveillance Officer</t>
  </si>
  <si>
    <t>176 Surveillance Assistant WCO Angola</t>
  </si>
  <si>
    <t>VAZ, Filipa Fragoso Pessoa</t>
  </si>
  <si>
    <t>91 Driver SSA/Angola Luanda WCO Angola</t>
  </si>
  <si>
    <t>SIMAO AROUJO , Paulo Albano</t>
  </si>
  <si>
    <t>Health Systems Officer</t>
  </si>
  <si>
    <t>134 Health Security and Emergency Officer WHO AFRO</t>
  </si>
  <si>
    <t>OKE, Antonio</t>
  </si>
  <si>
    <t>9 Logistician Matadi, Kongo Central, DRC</t>
  </si>
  <si>
    <t>MECHINEAU, Serge, Dominique</t>
  </si>
  <si>
    <t>Public Health England (PHE)</t>
  </si>
  <si>
    <t>125 Senior Epidemiologist - Operational Review Mission July 2016 WCO DRC</t>
  </si>
  <si>
    <t xml:space="preserve">KARAGIANNIS, Ioannis </t>
  </si>
  <si>
    <t>Save the Children International</t>
  </si>
  <si>
    <t>126 Immunization Expert - Operational Review Mission July 2016 WCO DRC</t>
  </si>
  <si>
    <t>BECK, Nam-Seon</t>
  </si>
  <si>
    <t>157 Laboratory Analyst WCO DRC</t>
  </si>
  <si>
    <t>CARO, Valerie Eliane Jeanne</t>
  </si>
  <si>
    <t>159 Laboratory Analyst WCO DRC</t>
  </si>
  <si>
    <t>BATEJAT, Christophe Frédéric</t>
  </si>
  <si>
    <t>60 Epidemiologist WCO DRC</t>
  </si>
  <si>
    <t>SAIDOUNI OULEBSIR, Asma</t>
  </si>
  <si>
    <t>PERON, Emilie Johanna</t>
  </si>
  <si>
    <t>8 Emergency Coordinator Matadi, Kongo Central, DRC</t>
  </si>
  <si>
    <t>BERTEAU, Frédéric</t>
  </si>
  <si>
    <t>142 Epidemiologist - Operational Review Mission July 2016 WCO DRC</t>
  </si>
  <si>
    <t>GUIGUI-ZOUNDI, Marie-Therese</t>
  </si>
  <si>
    <t>200 Risk Communications WHO AFRO</t>
  </si>
  <si>
    <t>CAMINADE, Joy Rivaca</t>
  </si>
  <si>
    <t>EBRAHIM, Faiqa Kassim</t>
  </si>
  <si>
    <t>82 74 Expert Vaccination/Immunization Brazzaville,CONGO WCO Congo-Brazzaville</t>
  </si>
  <si>
    <t>NDUWIMANA, Rose Marie</t>
  </si>
  <si>
    <t>11 Epidemiologist - Health District Support Matadi, Kongo Central, DRC</t>
  </si>
  <si>
    <t>DJAWE, Kpandja</t>
  </si>
  <si>
    <t>RIZMIE, Dheeya</t>
  </si>
  <si>
    <t>WASH Officer</t>
  </si>
  <si>
    <t>DIDARALLY, Jainil</t>
  </si>
  <si>
    <t>Clinical Management Expert</t>
  </si>
  <si>
    <t>119 Clinical Management Expert WCO DRC WCO DRC</t>
  </si>
  <si>
    <t>HEIM, Katrin Moira</t>
  </si>
  <si>
    <t>105 Logistics Expert - Operational Review Mission July 2016 WCO DRC</t>
  </si>
  <si>
    <t>137 Epidemiologist for reponse Yellow Fever Luanda Luanda, Angola</t>
  </si>
  <si>
    <t>SANDOVAL, Michelle</t>
  </si>
  <si>
    <t>192 Data Manager Luanda, Angola</t>
  </si>
  <si>
    <t>HR Officer</t>
  </si>
  <si>
    <t>78 Support to AFRO Transformation Exercice/HR WHO AFRO</t>
  </si>
  <si>
    <t>NDAHAYO, Paul</t>
  </si>
  <si>
    <t>80 Support to AFRO Transformation Exercice/HR WCO Congo-Brazzaville</t>
  </si>
  <si>
    <t>GEBREMARIAM, Kalkidan Zewde</t>
  </si>
  <si>
    <t>TIZIFA, Dora Kudakwashe</t>
  </si>
  <si>
    <t>117 Epidemiologist for reponse Yellow Fever Luanda Luanda, Angola</t>
  </si>
  <si>
    <t>VALVERDE, Edouardo</t>
  </si>
  <si>
    <t>138 Data Clerk / Angola Lunda Luanda, Angola</t>
  </si>
  <si>
    <t>CELESTINO, Oscar</t>
  </si>
  <si>
    <t>Huambo, Angola</t>
  </si>
  <si>
    <t>71 Logistics/SSA/Angola Huambo Huambo, Angola</t>
  </si>
  <si>
    <t>SIKUETE, Albano</t>
  </si>
  <si>
    <t>YOUDI-NEDI, Karl Christel</t>
  </si>
  <si>
    <t>79 Support to AFRO Transformation Exercice/HR WHO AFRO</t>
  </si>
  <si>
    <t>NDORO, Margaret</t>
  </si>
  <si>
    <t>MOREIRA, Gloria</t>
  </si>
  <si>
    <t>45 Assistant Logiostic Matadi, Kongo Central, DRC</t>
  </si>
  <si>
    <t>BONANI, Blanchard Mbiyavanga</t>
  </si>
  <si>
    <t>5 Epidemiologist Matadi, Kongo Central, DRC</t>
  </si>
  <si>
    <t>54 Assistan Security Matadi, Kongo Central, DRC</t>
  </si>
  <si>
    <t>MFWEMFWE LWA, Odilon</t>
  </si>
  <si>
    <t>WHARTON SMITH, Alexandra</t>
  </si>
  <si>
    <t>139 Surveillance/SSA/Angola Luanda Luanda, Angola</t>
  </si>
  <si>
    <t>HERNANI , Joaquim</t>
  </si>
  <si>
    <t>Institut National de Recherche Biomédicale (INRB), Kinshasa, RDC</t>
  </si>
  <si>
    <t>130 Team Lead - Operational Review Mission July 2016 WCO DRC</t>
  </si>
  <si>
    <t>MUYEMBE, Jean-Jacques</t>
  </si>
  <si>
    <t>131 Vector Surveillance &amp; Control Expert - Operational Review Mission July 2016 WCO DRC</t>
  </si>
  <si>
    <t>BITSINDOU, Patrick</t>
  </si>
  <si>
    <t>93 Yellow Fever Operation Review Missions to DRC WCO DRC</t>
  </si>
  <si>
    <t>BARBOZA, Philippe</t>
  </si>
  <si>
    <t>34 Deputy Incident Manager WHO HQ</t>
  </si>
  <si>
    <t>DOWLEN, Henry Timothy Buckhurst</t>
  </si>
  <si>
    <t>168 Planning Officer WHO HQ</t>
  </si>
  <si>
    <t>KABUTHIA, Catherine Wairima</t>
  </si>
  <si>
    <t>33 Incident Manager WHO HQ</t>
  </si>
  <si>
    <t>LAMUNU, Margaret Orunya</t>
  </si>
  <si>
    <t>Communications Officer</t>
  </si>
  <si>
    <t>135 Communication WCO DRC</t>
  </si>
  <si>
    <t>KONE, Souleymane</t>
  </si>
  <si>
    <t>Kikwit-Nord, Kwilu, Democratic Republic Of The Congo</t>
  </si>
  <si>
    <t>179 Drive at Kajiji/kiwit/kahemba/Bandundu Kikwit-Nord, Kwilu, Democratic Republic Of The Congo</t>
  </si>
  <si>
    <t>GUNUMINA, Martin</t>
  </si>
  <si>
    <t>184 Driver Kenge/kiwit/kahemba Kenge, Kwango, Democratic Republic Of The Congo</t>
  </si>
  <si>
    <t>KISHABONGO MWINA, Luc</t>
  </si>
  <si>
    <t>Sumbe, Kwanza Sul, Angola</t>
  </si>
  <si>
    <t>69 Social mobilzation/ Angola Cuanza Sul Sumbe, Kwanza Sul, Angola</t>
  </si>
  <si>
    <t xml:space="preserve">GUIMARAES, Armindo Bitene .A </t>
  </si>
  <si>
    <t>181 Driver Kenge/kiwit/kahemba Kenge, Kwango, Democratic Republic Of The Congo</t>
  </si>
  <si>
    <t>IBILABA, Laba Odon Charles</t>
  </si>
  <si>
    <t>55 Administrative Assistant Matadi, Kongo Central, DRC</t>
  </si>
  <si>
    <t>NGUIDI KIMBUNGU, Emmanuel</t>
  </si>
  <si>
    <t>53 ITM/Information and Télecommunication Manager Matadi, Kongo Central, DRC</t>
  </si>
  <si>
    <t>ILUNGA KALUBI, Louis</t>
  </si>
  <si>
    <t>Partner Coordination Officer</t>
  </si>
  <si>
    <t>DABIRE, Ernest</t>
  </si>
  <si>
    <t>50 Technical Expert Matadi, Kongo Central, DRC</t>
  </si>
  <si>
    <t>DIAHA, Aïssatou</t>
  </si>
  <si>
    <t>56 Finance Assistant Matadi, Kongo Central, DRC</t>
  </si>
  <si>
    <t>KITOTI, Richard</t>
  </si>
  <si>
    <t>182 Communication Matadi/Kimpésé Matadi, Kongo Central, DRC</t>
  </si>
  <si>
    <t>KABAMBI KABANGU, Eugene</t>
  </si>
  <si>
    <t>NKONGOLO MUKUBU, Adolphe</t>
  </si>
  <si>
    <t>Secretary</t>
  </si>
  <si>
    <t>190 Secretary / Nsona Mpangu Matadi, Kongo Central, DRC</t>
  </si>
  <si>
    <t>MBAYA KASONGO, Honore</t>
  </si>
  <si>
    <t>193 Data Manager Kahemba/Kajiji Matadi, Kongo Central, DRC</t>
  </si>
  <si>
    <t>195 Driver Moanda Kinshasa, Democratic Republic Of The Congo</t>
  </si>
  <si>
    <t>NSIALA, Manata Emmanuel</t>
  </si>
  <si>
    <t>194 Laboratory Kahemba/Kajiji Kinshasa, Democratic Republic Of The Congo</t>
  </si>
  <si>
    <t>MUSUMBU, Hugues</t>
  </si>
  <si>
    <t>191 Data Manager Kahemba/Kajiji Kinshasa, Democratic Republic Of The Congo</t>
  </si>
  <si>
    <t>MBEMBA, Freitas</t>
  </si>
  <si>
    <t>186 Driver Kinshasa/Kimpésé Kinshasa, Democratic Republic Of The Congo</t>
  </si>
  <si>
    <t>LOKUMU BRUNELLO, Patrick</t>
  </si>
  <si>
    <t>185 Diver Boma/Kinshasa Kinshasa, Democratic Republic Of The Congo</t>
  </si>
  <si>
    <t>KONDO, Muzinga Hubert</t>
  </si>
  <si>
    <t>183 Driver Kimpésé Kinshasa, Democratic Republic Of The Congo</t>
  </si>
  <si>
    <t>KIKANDA - KATEMO, Augustin</t>
  </si>
  <si>
    <t>199 Driver Boma Kinshasa, Democratic Republic Of The Congo</t>
  </si>
  <si>
    <t>WESENENE, Djuma</t>
  </si>
  <si>
    <t>197 Logistic Kimpésé Kinshasa, Democratic Republic Of The Congo</t>
  </si>
  <si>
    <t>SALAKIAKU MALUMBA, Cosmos</t>
  </si>
  <si>
    <t>196 Driver Kahemba/Kajiji Kinshasa, Democratic Republic Of The Congo</t>
  </si>
  <si>
    <t>NZITU, Mvuenga</t>
  </si>
  <si>
    <t>172 Secretary Kahemba/Kajiji WCO DRC</t>
  </si>
  <si>
    <t>BUMBA LUMBU, Jeannette</t>
  </si>
  <si>
    <t>177 Communication WCO DRC</t>
  </si>
  <si>
    <t>FOSTING , Richard</t>
  </si>
  <si>
    <t>189 Logistique Kahemba/Kajiji Kinshasa, Democratic Republic Of The Congo</t>
  </si>
  <si>
    <t>MANDEFU, Atu Menga Willy</t>
  </si>
  <si>
    <t>188 Driver Kahemba/Kajiji Kinshasa, Democratic Republic Of The Congo</t>
  </si>
  <si>
    <t>MALONDA KIALULA, Guy</t>
  </si>
  <si>
    <t>187 Driver Kinshasa/Kimpésé Kinshasa, Democratic Republic Of The Congo</t>
  </si>
  <si>
    <t>MAKILEKE, Wazolawo</t>
  </si>
  <si>
    <t>112 Head Cord Service and Grand Manager WCO DRC</t>
  </si>
  <si>
    <t>ETUKUDO, Mkpandiok Akpan</t>
  </si>
  <si>
    <t>171 Assistant Travel Kahemba Kajii WCO DRC</t>
  </si>
  <si>
    <t>174 Driver Kahemba/Kajiji WCO DRC</t>
  </si>
  <si>
    <t>DONGO, Tshikula Jimmy</t>
  </si>
  <si>
    <t>173 Driver Kahemba/Kajiji  WCO DRC</t>
  </si>
  <si>
    <t>DJO KAMBOLO, Joseph</t>
  </si>
  <si>
    <t>107 Data Manager reponse Yellow Fever WCO DRC</t>
  </si>
  <si>
    <t>NGANGA KOUBEMBA, Anaclet Geraud</t>
  </si>
  <si>
    <t>6 Logistics Coordinator WCO DRC</t>
  </si>
  <si>
    <t xml:space="preserve">DIALLO, Mamadou Foune </t>
  </si>
  <si>
    <t>150 Laboratory Analyst Kenge, Kwango, Democratic Republic Of The Congo</t>
  </si>
  <si>
    <t>149 Laboratory Analyst Kenge, Kwango, Democratic Republic Of The Congo</t>
  </si>
  <si>
    <t>146 Laboratory Analyst Kenge, Kwango, Democratic Republic Of The Congo</t>
  </si>
  <si>
    <t>148 Laboratory Analyst Kenge, Kwango, Democratic Republic Of The Congo</t>
  </si>
  <si>
    <t>Uige, Angola</t>
  </si>
  <si>
    <t>68 Social Mobilisation/SSA Angola Uiege Uige, Angola</t>
  </si>
  <si>
    <t>BUNGA, Augusto</t>
  </si>
  <si>
    <t>144 Laboratory Analyst Kenge, Kwango, Democratic Republic Of The Congo</t>
  </si>
  <si>
    <t>154 Logistician - Vaccination Campaign Kenge, Kwango, Democratic Republic Of The Congo</t>
  </si>
  <si>
    <t>114 Chef de Sous Bureau Antenne Kinshasa WCO DRC</t>
  </si>
  <si>
    <t>167 Logistics WCO DRC</t>
  </si>
  <si>
    <t>GAMOU , Fall</t>
  </si>
  <si>
    <t>164 Data Manager Kwango  Kenge, Kwango, Democratic Republic Of The Congo</t>
  </si>
  <si>
    <t>165 Nurse  WCO DRC</t>
  </si>
  <si>
    <t>161 Field coordinator WCO DRC</t>
  </si>
  <si>
    <t>YAMEOGO, Robert   Koudounoaga</t>
  </si>
  <si>
    <t>MEZEME NGOUA, Igor Régis</t>
  </si>
  <si>
    <t>113 Finance Assistant WCO DRC</t>
  </si>
  <si>
    <t>MANZO, MAHAMANE LAOUALI</t>
  </si>
  <si>
    <t>57 Communication Consultant for the yellow fever Response  WCO Angola</t>
  </si>
  <si>
    <t>LOURENCO, Dalia</t>
  </si>
  <si>
    <t>POY, Alain Nyembo</t>
  </si>
  <si>
    <t>32 Immunization and Vaccine development WCO Angola</t>
  </si>
  <si>
    <t>SANDOVAL, Gloria</t>
  </si>
  <si>
    <t>TEMDEMNOU FONDANG, Emmanuel</t>
  </si>
  <si>
    <t>NISHINO, Kyohei</t>
  </si>
  <si>
    <t>FENELLA, Avokey</t>
  </si>
  <si>
    <t>FAYE, Ousmane</t>
  </si>
  <si>
    <t>65 Consltancy for Technical Assistant for Diagnostic Testing For Yellow Fever WCO Angola</t>
  </si>
  <si>
    <t>NAIENE, Jeremias Domingos</t>
  </si>
  <si>
    <t>23 Epidemiologist WCO Angola</t>
  </si>
  <si>
    <t>CALLES, Dinorah</t>
  </si>
  <si>
    <t>GOMES DOS ANJOS, Maria Q.V.P.</t>
  </si>
  <si>
    <t>YACTAYO, Sergio Dante</t>
  </si>
  <si>
    <t>WCO Sierra Leone</t>
  </si>
  <si>
    <t>21 Public Health Officer WCO Angola</t>
  </si>
  <si>
    <t>CONTEH, Ishata Nannie M.</t>
  </si>
  <si>
    <t xml:space="preserve">CABRITA, Cristina </t>
  </si>
  <si>
    <t>WHO AFRO IST ESA Zimbabwe</t>
  </si>
  <si>
    <t>SANYANG, Yaya Duwa</t>
  </si>
  <si>
    <t>NGUESSAN, Bla Francois</t>
  </si>
  <si>
    <t>SEGATTO , Cristina</t>
  </si>
  <si>
    <t>CAVALCANTE GRACA, Danielle de Alcantara</t>
  </si>
  <si>
    <t>73 Surveillance/SSA/Angola Luanda  WCO Angola</t>
  </si>
  <si>
    <t>MUHAU , Kuku</t>
  </si>
  <si>
    <t>COSSA, Odette Moises</t>
  </si>
  <si>
    <t>PIRES, Joao</t>
  </si>
  <si>
    <t>BOYD, Andrew</t>
  </si>
  <si>
    <t>LANZIERI, Tatiana</t>
  </si>
  <si>
    <t>CRUZ, Miguel</t>
  </si>
  <si>
    <t>DE ASSIS, Dalva maria</t>
  </si>
  <si>
    <t>BONFIM , Lawanna</t>
  </si>
  <si>
    <t>ZAPATA TORRES, BERNARDINO ROGER</t>
  </si>
  <si>
    <t>ZIELINSKI-GUTIERREZ, Emily</t>
  </si>
  <si>
    <t>DE ALMEIDA, Marcos</t>
  </si>
  <si>
    <t>MARLOW, Mariel</t>
  </si>
  <si>
    <t>106 Laboratory Analyst reponse Yellow Fever Luanda WCO Angola</t>
  </si>
  <si>
    <t>FAYE, Amadou</t>
  </si>
  <si>
    <t>YOUNG, Peter</t>
  </si>
  <si>
    <t>Lubango, Huila, Angola</t>
  </si>
  <si>
    <t>70 Logistics/SSA/Angola Huila Lubango, Huila, Angola</t>
  </si>
  <si>
    <t>CATAÇO, Adelino</t>
  </si>
  <si>
    <t>94 Vector Controle for Yellow Fever WCO Congo-Brazzaville</t>
  </si>
  <si>
    <t>RUSANGANWA, André</t>
  </si>
  <si>
    <t>115 Laboratory reponse Yellow Fever Brazzaville WCO Congo-Brazzaville</t>
  </si>
  <si>
    <t>MUNYANGANIZI, Rosine</t>
  </si>
  <si>
    <t>ADAMS, Laura</t>
  </si>
  <si>
    <t>ANDRIST, Sarah</t>
  </si>
  <si>
    <t>CORREIA, Alex</t>
  </si>
  <si>
    <t>Liaison Officer</t>
  </si>
  <si>
    <t>SIRCAR, Anita</t>
  </si>
  <si>
    <t>89 Driver SSA/Angola Luanda WCO Angola</t>
  </si>
  <si>
    <t>TIAGO , Joaquim Gabriel. H</t>
  </si>
  <si>
    <t>72 Data Clerk / Angola Lunda WCO Angola</t>
  </si>
  <si>
    <t xml:space="preserve"> AGOSTNHO, John</t>
  </si>
  <si>
    <t>DJIGUIMDE, Amédée Prosper</t>
  </si>
  <si>
    <t>26 Health Logistician - Vaccination Campaign WCO Angola</t>
  </si>
  <si>
    <t>MENEZES D'ALVA, Henrique</t>
  </si>
  <si>
    <t>24 Health Logistician - Vaccination Campaign WCO Angola</t>
  </si>
  <si>
    <t>HEREU, Jean</t>
  </si>
  <si>
    <t>GENEVOIS, Gerard</t>
  </si>
  <si>
    <t>25 Health Logistician - Vaccination Campaign WCO Angola</t>
  </si>
  <si>
    <t>SOUQUET, Jerome</t>
  </si>
  <si>
    <t>Actual Deployment End Date</t>
  </si>
  <si>
    <t>Actual Deployment Start Date</t>
  </si>
  <si>
    <t>Releasing Entity</t>
  </si>
  <si>
    <t>Deployment Mechanism</t>
  </si>
  <si>
    <t>Location Name</t>
  </si>
  <si>
    <t>Deployee Status</t>
  </si>
  <si>
    <t>Deployee Role</t>
  </si>
  <si>
    <t>Deployee Function</t>
  </si>
  <si>
    <t>Matched to Position</t>
  </si>
  <si>
    <t>CV</t>
  </si>
  <si>
    <t>Full Name</t>
  </si>
  <si>
    <t>Entry Date</t>
  </si>
  <si>
    <t>Data ID</t>
  </si>
  <si>
    <t xml:space="preserve"> Estimation de bésoins  et  Coûts additionnels pour la riposte à l'épidemie de fièvre Jaune en  RDC _ Mai -Octobre 2016</t>
  </si>
  <si>
    <t>Besoins en Ressources Humaines: Recrutement/Extension de contrat des Consultants</t>
  </si>
  <si>
    <t>Action</t>
  </si>
  <si>
    <t>Lieu d'affectation</t>
  </si>
  <si>
    <t>Position/Staff</t>
  </si>
  <si>
    <t>Grade</t>
  </si>
  <si>
    <t>Cout mensuel/ USD</t>
  </si>
  <si>
    <t>Cout*6 mois/ USD</t>
  </si>
  <si>
    <t>Cout*12 mois/ USD</t>
  </si>
  <si>
    <t>Candidats / situation actuelle</t>
  </si>
  <si>
    <t xml:space="preserve">Suggestion pour consideration HR </t>
  </si>
  <si>
    <t>Origine Fonds</t>
  </si>
  <si>
    <t>Attributions principales</t>
  </si>
  <si>
    <t>Superviseur</t>
  </si>
  <si>
    <t>Recrutement Additionnel</t>
  </si>
  <si>
    <r>
      <rPr>
        <b/>
        <sz val="11"/>
        <color rgb="FFFF0000"/>
        <rFont val="Calibri"/>
        <family val="2"/>
        <scheme val="minor"/>
      </rPr>
      <t>BUREAU</t>
    </r>
    <r>
      <rPr>
        <b/>
        <sz val="11"/>
        <color theme="1"/>
        <rFont val="Calibri"/>
        <family val="2"/>
        <scheme val="minor"/>
      </rPr>
      <t xml:space="preserve"> de KINSHASA</t>
    </r>
  </si>
  <si>
    <r>
      <t xml:space="preserve">Recrutement d'un </t>
    </r>
    <r>
      <rPr>
        <b/>
        <i/>
        <sz val="11"/>
        <color rgb="FF000000"/>
        <rFont val="Calibri"/>
        <family val="2"/>
        <scheme val="minor"/>
      </rPr>
      <t>Consultant Urgentiste P4</t>
    </r>
    <r>
      <rPr>
        <sz val="11"/>
        <color rgb="FF000000"/>
        <rFont val="Calibri"/>
        <family val="2"/>
        <scheme val="minor"/>
      </rPr>
      <t xml:space="preserve"> en appui à la coordination de la réponse aux des Urgences sanitaires (Epidémie de Fièvre Jaune)</t>
    </r>
  </si>
  <si>
    <t>P4</t>
  </si>
  <si>
    <t>Vacant</t>
  </si>
  <si>
    <t>susceptible d'être re,placé par un Point Focal HSE</t>
  </si>
  <si>
    <r>
      <rPr>
        <sz val="11"/>
        <color rgb="FFFF0000"/>
        <rFont val="Calibri"/>
        <family val="2"/>
        <scheme val="minor"/>
      </rPr>
      <t>Appui au WCO pour 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Gestion des Urgences sanitaires en cours </t>
    </r>
    <r>
      <rPr>
        <sz val="11"/>
        <rFont val="Calibri"/>
        <family val="2"/>
        <scheme val="minor"/>
      </rPr>
      <t>(Epidémie de Fièvre jaune)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1/ </t>
    </r>
    <r>
      <rPr>
        <b/>
        <sz val="11"/>
        <color theme="1"/>
        <rFont val="Calibri"/>
        <family val="2"/>
        <scheme val="minor"/>
      </rPr>
      <t>Leadership OMS</t>
    </r>
    <r>
      <rPr>
        <sz val="11"/>
        <color theme="1"/>
        <rFont val="Calibri"/>
        <family val="2"/>
        <scheme val="minor"/>
      </rPr>
      <t xml:space="preserve">: s'assurer de la mise en oeuvre du  cadre d'action d'urgence ERF/CDD (OMS) , Appui technique au HCC pour la Coordination  du cluster santé (évaluation sanitaires sur terrain, production des sitreps; suivi de la cartographie des acteurs/besoins,...…), 2/ </t>
    </r>
    <r>
      <rPr>
        <b/>
        <sz val="11"/>
        <color theme="1"/>
        <rFont val="Calibri"/>
        <family val="2"/>
        <scheme val="minor"/>
      </rPr>
      <t>Partenariat</t>
    </r>
    <r>
      <rPr>
        <sz val="11"/>
        <color theme="1"/>
        <rFont val="Calibri"/>
        <family val="2"/>
        <scheme val="minor"/>
      </rPr>
      <t xml:space="preserve">: Mobilisation des ressources (elaboration, suivi des projets et rapportage; …) et Production des rapports,  3/ </t>
    </r>
    <r>
      <rPr>
        <b/>
        <sz val="11"/>
        <color theme="1"/>
        <rFont val="Calibri"/>
        <family val="2"/>
        <scheme val="minor"/>
      </rPr>
      <t>Planification strategique</t>
    </r>
    <r>
      <rPr>
        <sz val="11"/>
        <color theme="1"/>
        <rFont val="Calibri"/>
        <family val="2"/>
        <scheme val="minor"/>
      </rPr>
      <t xml:space="preserve">: Evaluation besoins, Plans de contingence UN, MSP et Mise en oeuvre des projets OMS sur divers fonds d'urgence, 4/ </t>
    </r>
    <r>
      <rPr>
        <b/>
        <sz val="11"/>
        <color theme="1"/>
        <rFont val="Calibri"/>
        <family val="2"/>
        <scheme val="minor"/>
      </rPr>
      <t>Renforcement des capacites</t>
    </r>
    <r>
      <rPr>
        <sz val="11"/>
        <color theme="1"/>
        <rFont val="Calibri"/>
        <family val="2"/>
        <scheme val="minor"/>
      </rPr>
      <t>:   Briefing du staff WCO, MSP et partenaires humanitaires  sur ERF, DRM et RSI</t>
    </r>
  </si>
  <si>
    <t>WR</t>
  </si>
  <si>
    <r>
      <rPr>
        <b/>
        <sz val="11"/>
        <color rgb="FF000000"/>
        <rFont val="Calibri"/>
        <family val="2"/>
        <scheme val="minor"/>
      </rPr>
      <t>Consultant GS7 Chargé de communication</t>
    </r>
    <r>
      <rPr>
        <sz val="11"/>
        <color rgb="FF000000"/>
        <rFont val="Calibri"/>
        <family val="2"/>
        <scheme val="minor"/>
      </rPr>
      <t xml:space="preserve"> en appui à la coordination des Urgences</t>
    </r>
  </si>
  <si>
    <t>GS7</t>
  </si>
  <si>
    <t>Contrat Consultant pour six mois</t>
  </si>
  <si>
    <r>
      <rPr>
        <sz val="11"/>
        <color rgb="FFFF0000"/>
        <rFont val="Calibri"/>
        <family val="2"/>
        <scheme val="minor"/>
      </rPr>
      <t xml:space="preserve">Suivi des Operations humanitaires OMS et Appui aux Divisions provinciales de la santé </t>
    </r>
    <r>
      <rPr>
        <sz val="11"/>
        <color theme="1"/>
        <rFont val="Calibri"/>
        <family val="2"/>
        <scheme val="minor"/>
      </rPr>
      <t>:  1/Suivi de g</t>
    </r>
    <r>
      <rPr>
        <b/>
        <sz val="11"/>
        <color theme="1"/>
        <rFont val="Calibri"/>
        <family val="2"/>
        <scheme val="minor"/>
      </rPr>
      <t>estion Projets</t>
    </r>
    <r>
      <rPr>
        <sz val="11"/>
        <color theme="1"/>
        <rFont val="Calibri"/>
        <family val="2"/>
        <scheme val="minor"/>
      </rPr>
      <t xml:space="preserve">: Suivi de la mise en oeuvre des activites humanitaires OMS et partenaires, 2/ </t>
    </r>
    <r>
      <rPr>
        <b/>
        <sz val="11"/>
        <color theme="1"/>
        <rFont val="Calibri"/>
        <family val="2"/>
        <scheme val="minor"/>
      </rPr>
      <t>Plaidoyer et visibilite OMS</t>
    </r>
    <r>
      <rPr>
        <sz val="11"/>
        <color theme="1"/>
        <rFont val="Calibri"/>
        <family val="2"/>
        <scheme val="minor"/>
      </rPr>
      <t xml:space="preserve"> : Production des produits de communication OMS et partenaires en situation d'urgence (sitreps, bulletins, cartographies 4 Ws, cartographies HeRams, …), Appui technique aux Divisions provinciqles de la santé pour le SIMR et le RSI,</t>
    </r>
  </si>
  <si>
    <t>PF/ HSE-ODM</t>
  </si>
  <si>
    <r>
      <rPr>
        <b/>
        <i/>
        <sz val="11"/>
        <color rgb="FF000000"/>
        <rFont val="Calibri"/>
        <family val="2"/>
        <scheme val="minor"/>
      </rPr>
      <t>Consultant GS7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pour appui Logistique</t>
    </r>
    <r>
      <rPr>
        <sz val="11"/>
        <color rgb="FF000000"/>
        <rFont val="Calibri"/>
        <family val="2"/>
        <scheme val="minor"/>
      </rPr>
      <t xml:space="preserve">  à la coordination des urgences sanitaires</t>
    </r>
  </si>
  <si>
    <t>Contrat SSA pour  six mois</t>
  </si>
  <si>
    <r>
      <t xml:space="preserve">1/ </t>
    </r>
    <r>
      <rPr>
        <sz val="11"/>
        <color rgb="FFFF0000"/>
        <rFont val="Calibri"/>
        <family val="2"/>
        <scheme val="minor"/>
      </rPr>
      <t>Appui au programme HSE en administration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et Suivi logistique et financier des projets d'urgence sur fonds specifiques</t>
    </r>
    <r>
      <rPr>
        <sz val="11"/>
        <color theme="1"/>
        <rFont val="Calibri"/>
        <family val="2"/>
        <scheme val="minor"/>
      </rPr>
      <t xml:space="preserve">: a/ </t>
    </r>
    <r>
      <rPr>
        <b/>
        <sz val="11"/>
        <color theme="1"/>
        <rFont val="Calibri"/>
        <family val="2"/>
        <scheme val="minor"/>
      </rPr>
      <t>Finances</t>
    </r>
    <r>
      <rPr>
        <sz val="11"/>
        <color theme="1"/>
        <rFont val="Calibri"/>
        <family val="2"/>
        <scheme val="minor"/>
      </rPr>
      <t xml:space="preserve"> : suivi budgetaire, requête des AAR et analyse des awards, … 2/ </t>
    </r>
    <r>
      <rPr>
        <b/>
        <sz val="11"/>
        <color theme="1"/>
        <rFont val="Calibri"/>
        <family val="2"/>
        <scheme val="minor"/>
      </rPr>
      <t>Administration</t>
    </r>
    <r>
      <rPr>
        <sz val="11"/>
        <color theme="1"/>
        <rFont val="Calibri"/>
        <family val="2"/>
        <scheme val="minor"/>
      </rPr>
      <t xml:space="preserve">: suivi des contrats de staff, suivi de documents des vehicules, suivi du recrutement consultants 3/ </t>
    </r>
    <r>
      <rPr>
        <b/>
        <sz val="11"/>
        <color theme="1"/>
        <rFont val="Calibri"/>
        <family val="2"/>
        <scheme val="minor"/>
      </rPr>
      <t>Logistique</t>
    </r>
    <r>
      <rPr>
        <sz val="11"/>
        <color theme="1"/>
        <rFont val="Calibri"/>
        <family val="2"/>
        <scheme val="minor"/>
      </rPr>
      <t xml:space="preserve">: suivi commandes internationales et locales, acheminement des intrants, gestion des equipements materiels , ... </t>
    </r>
  </si>
  <si>
    <t>ADM/WCO</t>
  </si>
  <si>
    <r>
      <t xml:space="preserve">Déploiement </t>
    </r>
    <r>
      <rPr>
        <b/>
        <sz val="11"/>
        <color rgb="FF000000"/>
        <rFont val="Calibri"/>
        <family val="2"/>
        <scheme val="minor"/>
      </rPr>
      <t>pour appui Ponctuel AFRO/IST</t>
    </r>
    <r>
      <rPr>
        <sz val="11"/>
        <color rgb="FF000000"/>
        <rFont val="Calibri"/>
        <family val="2"/>
        <scheme val="minor"/>
      </rPr>
      <t xml:space="preserve">  à la COORDINATION de la réponse aux crises sanitaires (Cholera; Fièvre jaune)</t>
    </r>
  </si>
  <si>
    <t>P4/P5</t>
  </si>
  <si>
    <r>
      <t xml:space="preserve">Dr Demba Lubambo Ghyllain </t>
    </r>
    <r>
      <rPr>
        <sz val="11"/>
        <color rgb="FFFF0000"/>
        <rFont val="Calibri"/>
        <family val="2"/>
        <scheme val="minor"/>
      </rPr>
      <t>(IST)</t>
    </r>
    <r>
      <rPr>
        <sz val="11"/>
        <color theme="1"/>
        <rFont val="Calibri"/>
        <family val="2"/>
        <scheme val="minor"/>
      </rPr>
      <t xml:space="preserve"> et Dr Vincent SONDJINOU (AFRO)</t>
    </r>
  </si>
  <si>
    <t>Deploiement d'urgence pour mission d'appui ( 4 semaines à 8 semaines)</t>
  </si>
  <si>
    <t>Fonds AFRO/IST</t>
  </si>
  <si>
    <r>
      <rPr>
        <sz val="11"/>
        <color rgb="FFFF0000"/>
        <rFont val="Calibri"/>
        <family val="2"/>
        <scheme val="minor"/>
      </rPr>
      <t>APPUI TECHNIQUE PONCTUEL</t>
    </r>
    <r>
      <rPr>
        <sz val="11"/>
        <color theme="1"/>
        <rFont val="Calibri"/>
        <family val="2"/>
        <scheme val="minor"/>
      </rPr>
      <t xml:space="preserve"> pour analyse des besoins, restructuration du dispositif de réponse d'urgence OMS aux crises sanitaires en cours et coordination de la réponse aux épidémies de choléra et Fièvre jaune , …</t>
    </r>
  </si>
  <si>
    <r>
      <rPr>
        <b/>
        <sz val="11"/>
        <color rgb="FFFF0000"/>
        <rFont val="Calibri"/>
        <family val="2"/>
        <scheme val="minor"/>
      </rPr>
      <t>SOUS BUREAU</t>
    </r>
    <r>
      <rPr>
        <b/>
        <sz val="11"/>
        <color theme="1"/>
        <rFont val="Calibri"/>
        <family val="2"/>
        <scheme val="minor"/>
      </rPr>
      <t xml:space="preserve"> de Matadi</t>
    </r>
  </si>
  <si>
    <r>
      <rPr>
        <b/>
        <i/>
        <sz val="11"/>
        <color rgb="FF000000"/>
        <rFont val="Calibri"/>
        <family val="2"/>
        <scheme val="minor"/>
      </rPr>
      <t>Consultant NOB</t>
    </r>
    <r>
      <rPr>
        <sz val="11"/>
        <color rgb="FF000000"/>
        <rFont val="Calibri"/>
        <family val="2"/>
        <scheme val="minor"/>
      </rPr>
      <t xml:space="preserve">  </t>
    </r>
    <r>
      <rPr>
        <b/>
        <sz val="11"/>
        <color rgb="FF000000"/>
        <rFont val="Calibri"/>
        <family val="2"/>
        <scheme val="minor"/>
      </rPr>
      <t>Médecin Epidemioliste d'urgence</t>
    </r>
    <r>
      <rPr>
        <sz val="11"/>
        <color rgb="FF000000"/>
        <rFont val="Calibri"/>
        <family val="2"/>
        <scheme val="minor"/>
      </rPr>
      <t xml:space="preserve"> (Coordination de la réponse aux épidémies de  Choléra et Fièvre jaune )</t>
    </r>
  </si>
  <si>
    <t>NO-B</t>
  </si>
  <si>
    <t xml:space="preserve">vacant </t>
  </si>
  <si>
    <t>Proposer contrat Consultant 6  mois . Susceptible d'être remplacé ou complèté par un Professionnel P4</t>
  </si>
  <si>
    <r>
      <rPr>
        <sz val="11"/>
        <color rgb="FFFF0000"/>
        <rFont val="Calibri"/>
        <family val="2"/>
        <scheme val="minor"/>
      </rPr>
      <t>Operations humanitaires et Appui aux Division provinciales de la santé</t>
    </r>
    <r>
      <rPr>
        <sz val="11"/>
        <color theme="1"/>
        <rFont val="Calibri"/>
        <family val="2"/>
        <scheme val="minor"/>
      </rPr>
      <t xml:space="preserve"> :  1/Mise en oeuvre des Projets:  Coordination et appui aux partenaires du secteur sante, Production des sitreps et bulletins OMS, Gestion de stock d'urgence , Appui aux Evaluations de besoins et cartographie 2/ Appui technique à la Division provinciale de la santé ,  </t>
    </r>
    <r>
      <rPr>
        <sz val="11"/>
        <color rgb="FFFF0000"/>
        <rFont val="Calibri"/>
        <family val="2"/>
        <scheme val="minor"/>
      </rPr>
      <t xml:space="preserve"> si bésoin de recutement d'urgence d'un P4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0"/>
        <color theme="1"/>
        <rFont val="Calibri"/>
        <family val="2"/>
        <scheme val="minor"/>
      </rPr>
      <t>SELECTION:  soumettre 3 CVs ou plus (AFRO, IST, HQ) au WR et Coordo IST selon profil souhaité, mettre un Comite de selection en place WCO/ IST, produire un rapport de selection d'urgence (cfr SOPs) et soumettre 3 noms par ordre de préférence.</t>
    </r>
  </si>
  <si>
    <t>HSE / WR</t>
  </si>
  <si>
    <r>
      <rPr>
        <b/>
        <sz val="11"/>
        <color rgb="FF000000"/>
        <rFont val="Calibri"/>
        <family val="2"/>
        <scheme val="minor"/>
      </rPr>
      <t>Consultant Logisticien GS6</t>
    </r>
    <r>
      <rPr>
        <sz val="11"/>
        <color rgb="FF000000"/>
        <rFont val="Calibri"/>
        <family val="2"/>
        <scheme val="minor"/>
      </rPr>
      <t xml:space="preserve"> en appui à la coordination de la réponse aux crises sanitaires </t>
    </r>
  </si>
  <si>
    <t>GS-6</t>
  </si>
  <si>
    <t xml:space="preserve">contrat Consultant </t>
  </si>
  <si>
    <r>
      <t xml:space="preserve"> </t>
    </r>
    <r>
      <rPr>
        <sz val="11"/>
        <color rgb="FFFF0000"/>
        <rFont val="Calibri"/>
        <family val="2"/>
        <scheme val="minor"/>
      </rPr>
      <t>Appui au programme HSE en administration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et Suivi logistique et financier des projets d'urgence sur fonds specifiques</t>
    </r>
    <r>
      <rPr>
        <sz val="11"/>
        <color theme="1"/>
        <rFont val="Calibri"/>
        <family val="2"/>
        <scheme val="minor"/>
      </rPr>
      <t xml:space="preserve">: 1/ </t>
    </r>
    <r>
      <rPr>
        <b/>
        <sz val="11"/>
        <color theme="1"/>
        <rFont val="Calibri"/>
        <family val="2"/>
        <scheme val="minor"/>
      </rPr>
      <t>Finances</t>
    </r>
    <r>
      <rPr>
        <sz val="11"/>
        <color theme="1"/>
        <rFont val="Calibri"/>
        <family val="2"/>
        <scheme val="minor"/>
      </rPr>
      <t xml:space="preserve"> : suivi budgetaire, requête des AAR et analyse des awards, … 2/ </t>
    </r>
    <r>
      <rPr>
        <b/>
        <sz val="11"/>
        <color theme="1"/>
        <rFont val="Calibri"/>
        <family val="2"/>
        <scheme val="minor"/>
      </rPr>
      <t>Administration</t>
    </r>
    <r>
      <rPr>
        <sz val="11"/>
        <color theme="1"/>
        <rFont val="Calibri"/>
        <family val="2"/>
        <scheme val="minor"/>
      </rPr>
      <t xml:space="preserve">: suivi des contrats de staff, suivi de documents des vehicules, suivi du recrutement consultants 3/ </t>
    </r>
    <r>
      <rPr>
        <b/>
        <sz val="11"/>
        <color theme="1"/>
        <rFont val="Calibri"/>
        <family val="2"/>
        <scheme val="minor"/>
      </rPr>
      <t>Logistique</t>
    </r>
    <r>
      <rPr>
        <sz val="11"/>
        <color theme="1"/>
        <rFont val="Calibri"/>
        <family val="2"/>
        <scheme val="minor"/>
      </rPr>
      <t xml:space="preserve">: suivi commandes internationales et locales, acheminement des intrants, gestion des equipements materiels , ... </t>
    </r>
  </si>
  <si>
    <t>HSE / ADM</t>
  </si>
  <si>
    <t xml:space="preserve">Chauffeur </t>
  </si>
  <si>
    <t>G2</t>
  </si>
  <si>
    <t>Chauffeur en Poste sous SSA</t>
  </si>
  <si>
    <t>Contrat SSA</t>
  </si>
  <si>
    <r>
      <rPr>
        <b/>
        <sz val="11"/>
        <color rgb="FFFF0000"/>
        <rFont val="Calibri"/>
        <family val="2"/>
        <scheme val="minor"/>
      </rPr>
      <t>SOUS BUREAU</t>
    </r>
    <r>
      <rPr>
        <b/>
        <sz val="11"/>
        <color theme="1"/>
        <rFont val="Calibri"/>
        <family val="2"/>
        <scheme val="minor"/>
      </rPr>
      <t xml:space="preserve"> de Bandundu avec Hubs à KWANGO et KIKWIT</t>
    </r>
  </si>
  <si>
    <r>
      <rPr>
        <b/>
        <sz val="11"/>
        <color rgb="FFFF0000"/>
        <rFont val="Calibri"/>
        <family val="2"/>
        <scheme val="minor"/>
      </rPr>
      <t xml:space="preserve"> HUB ou ANTENNE </t>
    </r>
    <r>
      <rPr>
        <b/>
        <sz val="11"/>
        <color theme="1"/>
        <rFont val="Calibri"/>
        <family val="2"/>
        <scheme val="minor"/>
      </rPr>
      <t xml:space="preserve"> de  KWANGO à Kahemba</t>
    </r>
  </si>
  <si>
    <r>
      <rPr>
        <b/>
        <sz val="11"/>
        <color rgb="FFFF0000"/>
        <rFont val="Calibri"/>
        <family val="2"/>
        <scheme val="minor"/>
      </rPr>
      <t xml:space="preserve">HUB ou ANTENNE </t>
    </r>
    <r>
      <rPr>
        <b/>
        <sz val="11"/>
        <color theme="1"/>
        <rFont val="Calibri"/>
        <family val="2"/>
        <scheme val="minor"/>
      </rPr>
      <t xml:space="preserve">du KASAI CENTRAL </t>
    </r>
  </si>
  <si>
    <r>
      <rPr>
        <b/>
        <sz val="11"/>
        <color rgb="FFFF0000"/>
        <rFont val="Calibri"/>
        <family val="2"/>
        <scheme val="minor"/>
      </rPr>
      <t xml:space="preserve">HUB ou ANTENNE </t>
    </r>
    <r>
      <rPr>
        <b/>
        <sz val="11"/>
        <color theme="1"/>
        <rFont val="Calibri"/>
        <family val="2"/>
        <scheme val="minor"/>
      </rPr>
      <t xml:space="preserve">du KASAI  </t>
    </r>
  </si>
  <si>
    <r>
      <rPr>
        <b/>
        <sz val="11"/>
        <color rgb="FFFF0000"/>
        <rFont val="Calibri"/>
        <family val="2"/>
        <scheme val="minor"/>
      </rPr>
      <t>HUB ou ANTENNE de LUALABA</t>
    </r>
    <r>
      <rPr>
        <b/>
        <sz val="11"/>
        <color theme="1"/>
        <rFont val="Calibri"/>
        <family val="2"/>
        <scheme val="minor"/>
      </rPr>
      <t xml:space="preserve">  </t>
    </r>
  </si>
  <si>
    <t>S/Total recrutement</t>
  </si>
  <si>
    <t>Diverses missions de déploiement (si besoin)</t>
  </si>
  <si>
    <t>Deploiement d'urgence / Mission ponctuelles</t>
  </si>
  <si>
    <t>Kinshasa et provinces</t>
  </si>
  <si>
    <t xml:space="preserve">Déploiement AFRO/IST  ( 2 staff / 180 jours): Incident Manager </t>
  </si>
  <si>
    <t>Deploiement  divers sur Kinshasa et Kongo Central, Kwango, Kasai, Kasai central et Lualaba</t>
  </si>
  <si>
    <t>Leadership et coordination</t>
  </si>
  <si>
    <t>Expertise technique</t>
  </si>
  <si>
    <t>Gestion de l'information</t>
  </si>
  <si>
    <t>Services d'Appui</t>
  </si>
  <si>
    <t>S/Total déploiement sur sites en crise</t>
  </si>
  <si>
    <t>Total (Deploiement et Contrat consultants)</t>
  </si>
  <si>
    <t xml:space="preserve">Opérations sur terrain / missions d'investigation </t>
  </si>
  <si>
    <t>Nbre/ mois</t>
  </si>
  <si>
    <t>Coût/mission/mois</t>
  </si>
  <si>
    <t>Cout*6 mois</t>
  </si>
  <si>
    <t>Cout*12 mois</t>
  </si>
  <si>
    <t>Lieu de la mission/ site de crise</t>
  </si>
  <si>
    <t>Kinshasa et peripherie</t>
  </si>
  <si>
    <t>Kongo Centrale</t>
  </si>
  <si>
    <t>Kwango (Kahemba)</t>
  </si>
  <si>
    <t>Kasai Central</t>
  </si>
  <si>
    <t>Kasai</t>
  </si>
  <si>
    <t>Lualaba</t>
  </si>
  <si>
    <t>Total</t>
  </si>
  <si>
    <t>Kits médicaux, Materiels, équipements communication et aménagement divers</t>
  </si>
  <si>
    <t>Nombre</t>
  </si>
  <si>
    <t>Forfait</t>
  </si>
  <si>
    <t>Coûts opérationnels et Amenagement des sous bureaux, Hubs en sites de crise,  entrepots et/ou sites de stockage du Bureau et Fonctionnement</t>
  </si>
  <si>
    <t>Achat et pre positionnement des kits d'urgence interagence (kits cholera, Kits traumatologique, kits 10000, kits sante de la reprodutcion, …), acquisition vaccins et autres intrants</t>
  </si>
  <si>
    <t>Evaluations des bésoins sanitaires, Etat de fonctionnement des  services des soins et élaboration des plans hospitaliers de reponse aux urgences massives</t>
  </si>
  <si>
    <t xml:space="preserve">Divers Equipements informatiques et de communication (Radio VHF, thuraya, ..), materiel d'identification et de visibilite (T - Shirt, Jacket, …) </t>
  </si>
  <si>
    <r>
      <t xml:space="preserve">Acquisition de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vehicules 4x4 (MORSS compliant</t>
    </r>
    <r>
      <rPr>
        <sz val="11"/>
        <color theme="1"/>
        <rFont val="Calibri"/>
        <family val="2"/>
        <scheme val="minor"/>
      </rPr>
      <t>) pour les sous bureaux / HSE en zones de crise sanitaire et humanitaire</t>
    </r>
  </si>
  <si>
    <r>
      <rPr>
        <b/>
        <sz val="11"/>
        <color theme="1"/>
        <rFont val="Calibri"/>
        <family val="2"/>
        <scheme val="minor"/>
      </rPr>
      <t xml:space="preserve">Coûts opérationnels riposte </t>
    </r>
    <r>
      <rPr>
        <sz val="11"/>
        <color theme="1"/>
        <rFont val="Calibri"/>
        <family val="2"/>
        <scheme val="minor"/>
      </rPr>
      <t xml:space="preserve">et Acquisition des intrants pour la CAMPAGNE DE </t>
    </r>
    <r>
      <rPr>
        <sz val="11"/>
        <color rgb="FFFF0000"/>
        <rFont val="Calibri"/>
        <family val="2"/>
        <scheme val="minor"/>
      </rPr>
      <t>VACCINATION REACTIVE</t>
    </r>
    <r>
      <rPr>
        <sz val="11"/>
        <color theme="1"/>
        <rFont val="Calibri"/>
        <family val="2"/>
        <scheme val="minor"/>
      </rPr>
      <t xml:space="preserve"> (Kinshasa, Kongo central, Kwango) à l'</t>
    </r>
    <r>
      <rPr>
        <b/>
        <sz val="11"/>
        <color theme="1"/>
        <rFont val="Calibri"/>
        <family val="2"/>
        <scheme val="minor"/>
      </rPr>
      <t xml:space="preserve"> épidemie de Fièvre Jaune</t>
    </r>
    <r>
      <rPr>
        <sz val="11"/>
        <color theme="1"/>
        <rFont val="Calibri"/>
        <family val="2"/>
        <scheme val="minor"/>
      </rPr>
      <t xml:space="preserve"> </t>
    </r>
  </si>
  <si>
    <t>Acquis ICG et GAVI, Juin 2016</t>
  </si>
  <si>
    <r>
      <rPr>
        <b/>
        <sz val="11"/>
        <color theme="1"/>
        <rFont val="Calibri"/>
        <family val="2"/>
        <scheme val="minor"/>
      </rPr>
      <t xml:space="preserve">Coûts opérationnels riposte </t>
    </r>
    <r>
      <rPr>
        <sz val="11"/>
        <color theme="1"/>
        <rFont val="Calibri"/>
        <family val="2"/>
        <scheme val="minor"/>
      </rPr>
      <t xml:space="preserve">et Acquisition des intrants pour la CAMPAGNE DE </t>
    </r>
    <r>
      <rPr>
        <sz val="11"/>
        <color rgb="FFFF0000"/>
        <rFont val="Calibri"/>
        <family val="2"/>
        <scheme val="minor"/>
      </rPr>
      <t>VACCINATION REACTIVE</t>
    </r>
    <r>
      <rPr>
        <sz val="11"/>
        <color theme="1"/>
        <rFont val="Calibri"/>
        <family val="2"/>
        <scheme val="minor"/>
      </rPr>
      <t xml:space="preserve"> (Kisenso à Kinshasa, Kahemba, Kajiji et Kisandji au Kwango) à l'</t>
    </r>
    <r>
      <rPr>
        <b/>
        <sz val="11"/>
        <color theme="1"/>
        <rFont val="Calibri"/>
        <family val="2"/>
        <scheme val="minor"/>
      </rPr>
      <t xml:space="preserve"> épidemie de Fièvre Jaune</t>
    </r>
    <r>
      <rPr>
        <sz val="11"/>
        <color theme="1"/>
        <rFont val="Calibri"/>
        <family val="2"/>
        <scheme val="minor"/>
      </rPr>
      <t xml:space="preserve"> </t>
    </r>
  </si>
  <si>
    <t>Acquis ICG et GAVI, Juillet 2016</t>
  </si>
  <si>
    <r>
      <rPr>
        <b/>
        <sz val="11"/>
        <color theme="1"/>
        <rFont val="Calibri"/>
        <family val="2"/>
        <scheme val="minor"/>
      </rPr>
      <t>Coûts opérationnels et A</t>
    </r>
    <r>
      <rPr>
        <sz val="11"/>
        <color theme="1"/>
        <rFont val="Calibri"/>
        <family val="2"/>
        <scheme val="minor"/>
      </rPr>
      <t xml:space="preserve">cquisition des intrants pour la CAMPAGNE DE </t>
    </r>
    <r>
      <rPr>
        <sz val="11"/>
        <color rgb="FFFF0000"/>
        <rFont val="Calibri"/>
        <family val="2"/>
        <scheme val="minor"/>
      </rPr>
      <t xml:space="preserve">VACCINATION PREVENTIVE 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Kinshasa)</t>
    </r>
    <r>
      <rPr>
        <sz val="11"/>
        <color theme="1"/>
        <rFont val="Calibri"/>
        <family val="2"/>
        <scheme val="minor"/>
      </rPr>
      <t xml:space="preserve"> à l' épidemie de Fièvre Jaune </t>
    </r>
  </si>
  <si>
    <t>Acquis ICG et GAVI</t>
  </si>
  <si>
    <r>
      <rPr>
        <b/>
        <sz val="11"/>
        <color theme="1"/>
        <rFont val="Calibri"/>
        <family val="2"/>
        <scheme val="minor"/>
      </rPr>
      <t>Coûts opérationnels et A</t>
    </r>
    <r>
      <rPr>
        <sz val="11"/>
        <color theme="1"/>
        <rFont val="Calibri"/>
        <family val="2"/>
        <scheme val="minor"/>
      </rPr>
      <t xml:space="preserve">cquisition des intrants pour la CAMPAGNE DE </t>
    </r>
    <r>
      <rPr>
        <sz val="11"/>
        <color rgb="FFFF0000"/>
        <rFont val="Calibri"/>
        <family val="2"/>
        <scheme val="minor"/>
      </rPr>
      <t xml:space="preserve">VACCINATION PREVENTIVE </t>
    </r>
    <r>
      <rPr>
        <sz val="11"/>
        <color theme="1"/>
        <rFont val="Calibri"/>
        <family val="2"/>
        <scheme val="minor"/>
      </rPr>
      <t>(Zones de santé frontalières  avec l'Angola: Kongo central, Kwango, Kasai central, Kasai et Lualaba) à l'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épidemie de Fièvre Jaune </t>
    </r>
  </si>
  <si>
    <t>Comblement des gaps dans le plan national de réponse à la fièvre jaune (Lutte entivectorielle, coordination, communication,)</t>
  </si>
  <si>
    <t>Besoins non couverts du Minsitère de la santé</t>
  </si>
  <si>
    <t>Estimation total</t>
  </si>
  <si>
    <t>6 mois</t>
  </si>
  <si>
    <t>12 mois</t>
  </si>
  <si>
    <t>Mobilized by WCO</t>
  </si>
  <si>
    <t>Period / Place</t>
  </si>
  <si>
    <t>Amount</t>
  </si>
  <si>
    <t>Gap/ Balance</t>
  </si>
  <si>
    <t>Salaire du personnel et coût de déploiement d'urgence du personnel experimenté</t>
  </si>
  <si>
    <t>CFE (part 1)</t>
  </si>
  <si>
    <t>Opérations sur terrain et missions d'investigation sur sites en crises</t>
  </si>
  <si>
    <t>CFE (part 2)</t>
  </si>
  <si>
    <t>Materiels, équipements communication et aménagement</t>
  </si>
  <si>
    <t>CERF</t>
  </si>
  <si>
    <t>Japanese Gvt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</si>
</sst>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409]d\-mmm\-yy;@"/>
    <numFmt numFmtId="165" formatCode="[$-40C]d\-mmm\-yy;@"/>
    <numFmt numFmtId="166" formatCode="[$-409]dd\-mmm\-yy;@"/>
    <numFmt numFmtId="167" formatCode="_ * #,##0_ ;_ * \-#,##0_ ;_ * &quot;-&quot;_ ;_ @_ "/>
    <numFmt numFmtId="168" formatCode="_ * #,##0.00_ ;_ * \-#,##0.00_ ;_ * &quot;-&quot;??_ ;_ @_ "/>
    <numFmt numFmtId="169" formatCode="_-* #,##0.00\ _€_-;\-* #,##0.00\ _€_-;_-* &quot;-&quot;??\ _€_-;_-@_-"/>
    <numFmt numFmtId="170" formatCode="_(* #,##0.00_);_(* \(#,##0.00\);_(* &quot;-&quot;??_);_(@_)"/>
    <numFmt numFmtId="171" formatCode="_ &quot;fr.&quot;\ * #,##0_ ;_ &quot;fr.&quot;\ * \-#,##0_ ;_ &quot;fr.&quot;\ * &quot;-&quot;_ ;_ @_ "/>
    <numFmt numFmtId="172" formatCode="_ &quot;fr.&quot;\ * #,##0.00_ ;_ &quot;fr.&quot;\ * \-#,##0.00_ ;_ &quot;fr.&quot;\ * &quot;-&quot;??_ ;_ @_ "/>
    <numFmt numFmtId="173" formatCode="&quot; $&quot;#,##0.00&quot; &quot;;&quot; $(&quot;#,##0.00&quot;)&quot;;&quot; $-&quot;00&quot; &quot;;&quot; &quot;@&quot; &quot;"/>
    <numFmt numFmtId="174" formatCode="d/m/yyyy"/>
  </numFmts>
  <fonts count="6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9.8000000000000007"/>
      <name val="Calibri"/>
      <family val="2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sz val="12"/>
      <color rgb="FF000000"/>
      <name val="Arial"/>
      <family val="2"/>
    </font>
    <font>
      <sz val="2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3"/>
      <color theme="1" tint="0.24994659260841701"/>
      <name val="Cambria"/>
      <family val="2"/>
      <scheme val="major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2"/>
      <color rgb="FF000000"/>
      <name val="Times New Roman"/>
      <family val="1"/>
    </font>
    <font>
      <b/>
      <sz val="11"/>
      <color indexed="63"/>
      <name val="Calibri"/>
      <family val="2"/>
    </font>
    <font>
      <b/>
      <sz val="13"/>
      <color theme="7"/>
      <name val="Cambria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rgb="FF0000FF"/>
      <name val="Arial"/>
      <family val="2"/>
    </font>
    <font>
      <b/>
      <sz val="11"/>
      <color rgb="FFFF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6">
    <xf numFmtId="0" fontId="0" fillId="0" borderId="0"/>
    <xf numFmtId="0" fontId="1" fillId="0" borderId="0" applyNumberFormat="0" applyFill="0" applyBorder="0" applyAlignment="0" applyProtection="0"/>
    <xf numFmtId="0" fontId="17" fillId="0" borderId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1" borderId="0" applyNumberFormat="0" applyBorder="0" applyAlignment="0" applyProtection="0"/>
    <xf numFmtId="0" fontId="31" fillId="24" borderId="0" applyNumberFormat="0" applyBorder="0" applyAlignment="0" applyProtection="0"/>
    <xf numFmtId="0" fontId="31" fillId="27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1" borderId="0" applyNumberFormat="0" applyBorder="0" applyAlignment="0" applyProtection="0"/>
    <xf numFmtId="0" fontId="31" fillId="24" borderId="0" applyNumberFormat="0" applyBorder="0" applyAlignment="0" applyProtection="0"/>
    <xf numFmtId="0" fontId="31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28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5" borderId="0" applyNumberFormat="0" applyBorder="0" applyAlignment="0" applyProtection="0"/>
    <xf numFmtId="0" fontId="33" fillId="0" borderId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19" borderId="0" applyNumberFormat="0" applyBorder="0" applyAlignment="0" applyProtection="0"/>
    <xf numFmtId="0" fontId="36" fillId="36" borderId="26" applyNumberFormat="0" applyAlignment="0" applyProtection="0"/>
    <xf numFmtId="0" fontId="36" fillId="36" borderId="26" applyNumberFormat="0" applyAlignment="0" applyProtection="0"/>
    <xf numFmtId="0" fontId="37" fillId="0" borderId="27" applyNumberFormat="0" applyFill="0" applyAlignment="0" applyProtection="0"/>
    <xf numFmtId="0" fontId="38" fillId="37" borderId="28" applyNumberFormat="0" applyAlignment="0" applyProtection="0"/>
    <xf numFmtId="41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8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38" borderId="29" applyNumberFormat="0" applyFont="0" applyAlignment="0" applyProtection="0"/>
    <xf numFmtId="42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2" fontId="1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40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73" fontId="4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42" fillId="23" borderId="26" applyNumberFormat="0" applyAlignment="0" applyProtection="0"/>
    <xf numFmtId="0" fontId="43" fillId="0" borderId="0" applyNumberFormat="0" applyFill="0" applyBorder="0" applyAlignment="0" applyProtection="0"/>
    <xf numFmtId="0" fontId="44" fillId="20" borderId="0" applyNumberFormat="0" applyBorder="0" applyAlignment="0" applyProtection="0"/>
    <xf numFmtId="0" fontId="45" fillId="0" borderId="30" applyNumberFormat="0" applyFill="0" applyAlignment="0" applyProtection="0"/>
    <xf numFmtId="0" fontId="46" fillId="0" borderId="31" applyNumberFormat="0" applyFill="0" applyAlignment="0" applyProtection="0"/>
    <xf numFmtId="0" fontId="47" fillId="0" borderId="32" applyNumberFormat="0" applyFill="0" applyAlignment="0" applyProtection="0"/>
    <xf numFmtId="0" fontId="47" fillId="0" borderId="0" applyNumberFormat="0" applyFill="0" applyBorder="0" applyAlignment="0" applyProtection="0"/>
    <xf numFmtId="0" fontId="42" fillId="23" borderId="26" applyNumberFormat="0" applyAlignment="0" applyProtection="0"/>
    <xf numFmtId="0" fontId="35" fillId="19" borderId="0" applyNumberFormat="0" applyBorder="0" applyAlignment="0" applyProtection="0"/>
    <xf numFmtId="0" fontId="37" fillId="0" borderId="27" applyNumberFormat="0" applyFill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26" fillId="0" borderId="0"/>
    <xf numFmtId="0" fontId="17" fillId="0" borderId="0"/>
    <xf numFmtId="0" fontId="21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1" fillId="0" borderId="0"/>
    <xf numFmtId="0" fontId="49" fillId="0" borderId="0" applyNumberFormat="0" applyBorder="0" applyProtection="0"/>
    <xf numFmtId="0" fontId="17" fillId="0" borderId="0"/>
    <xf numFmtId="0" fontId="21" fillId="0" borderId="0"/>
    <xf numFmtId="0" fontId="17" fillId="0" borderId="0"/>
    <xf numFmtId="0" fontId="17" fillId="0" borderId="0"/>
    <xf numFmtId="0" fontId="21" fillId="0" borderId="0"/>
    <xf numFmtId="0" fontId="17" fillId="0" borderId="0"/>
    <xf numFmtId="0" fontId="17" fillId="0" borderId="0"/>
    <xf numFmtId="0" fontId="31" fillId="38" borderId="29" applyNumberFormat="0" applyFont="0" applyAlignment="0" applyProtection="0"/>
    <xf numFmtId="0" fontId="50" fillId="36" borderId="33" applyNumberFormat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1" fillId="0" borderId="0" applyFill="0" applyBorder="0" applyProtection="0">
      <alignment horizontal="center" vertical="center"/>
    </xf>
    <xf numFmtId="3" fontId="52" fillId="0" borderId="34" applyFill="0" applyProtection="0">
      <alignment horizontal="center"/>
    </xf>
    <xf numFmtId="0" fontId="52" fillId="0" borderId="0" applyFill="0" applyBorder="0" applyProtection="0">
      <alignment horizontal="center"/>
    </xf>
    <xf numFmtId="0" fontId="44" fillId="20" borderId="0" applyNumberFormat="0" applyBorder="0" applyAlignment="0" applyProtection="0"/>
    <xf numFmtId="0" fontId="50" fillId="36" borderId="33" applyNumberFormat="0" applyAlignment="0" applyProtection="0"/>
    <xf numFmtId="0" fontId="4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5" fillId="0" borderId="30" applyNumberFormat="0" applyFill="0" applyAlignment="0" applyProtection="0"/>
    <xf numFmtId="0" fontId="46" fillId="0" borderId="31" applyNumberFormat="0" applyFill="0" applyAlignment="0" applyProtection="0"/>
    <xf numFmtId="0" fontId="47" fillId="0" borderId="32" applyNumberFormat="0" applyFill="0" applyAlignment="0" applyProtection="0"/>
    <xf numFmtId="0" fontId="47" fillId="0" borderId="0" applyNumberFormat="0" applyFill="0" applyBorder="0" applyAlignment="0" applyProtection="0"/>
    <xf numFmtId="0" fontId="54" fillId="0" borderId="35" applyNumberFormat="0" applyFill="0" applyAlignment="0" applyProtection="0"/>
    <xf numFmtId="0" fontId="38" fillId="37" borderId="28" applyNumberFormat="0" applyAlignment="0" applyProtection="0"/>
    <xf numFmtId="0" fontId="34" fillId="0" borderId="0" applyNumberFormat="0" applyFill="0" applyBorder="0" applyAlignment="0" applyProtection="0"/>
  </cellStyleXfs>
  <cellXfs count="485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0" fillId="0" borderId="7" xfId="0" applyFont="1" applyFill="1" applyBorder="1" applyAlignment="1"/>
    <xf numFmtId="1" fontId="2" fillId="0" borderId="0" xfId="0" applyNumberFormat="1" applyFont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 wrapText="1"/>
    </xf>
    <xf numFmtId="0" fontId="11" fillId="0" borderId="0" xfId="0" applyFont="1" applyFill="1" applyBorder="1" applyAlignment="1"/>
    <xf numFmtId="0" fontId="10" fillId="0" borderId="0" xfId="0" applyFont="1" applyAlignment="1">
      <alignment horizontal="left" vertical="top" wrapText="1"/>
    </xf>
    <xf numFmtId="0" fontId="4" fillId="0" borderId="8" xfId="0" applyFont="1" applyFill="1" applyBorder="1" applyAlignment="1">
      <alignment horizontal="left" vertical="top"/>
    </xf>
    <xf numFmtId="15" fontId="4" fillId="0" borderId="8" xfId="0" applyNumberFormat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164" fontId="0" fillId="0" borderId="8" xfId="0" applyNumberFormat="1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49" fontId="0" fillId="0" borderId="8" xfId="0" applyNumberFormat="1" applyFont="1" applyFill="1" applyBorder="1" applyAlignment="1">
      <alignment horizontal="left"/>
    </xf>
    <xf numFmtId="166" fontId="4" fillId="0" borderId="8" xfId="0" applyNumberFormat="1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5" borderId="8" xfId="0" applyFont="1" applyFill="1" applyBorder="1" applyAlignment="1">
      <alignment horizontal="left" vertical="top"/>
    </xf>
    <xf numFmtId="0" fontId="4" fillId="5" borderId="8" xfId="0" applyFont="1" applyFill="1" applyBorder="1" applyAlignment="1">
      <alignment horizontal="left" vertical="top" wrapText="1"/>
    </xf>
    <xf numFmtId="0" fontId="0" fillId="0" borderId="0" xfId="0" applyFont="1" applyBorder="1" applyAlignment="1"/>
    <xf numFmtId="164" fontId="4" fillId="0" borderId="8" xfId="0" applyNumberFormat="1" applyFont="1" applyFill="1" applyBorder="1" applyAlignment="1">
      <alignment horizontal="left" vertical="top" wrapText="1"/>
    </xf>
    <xf numFmtId="166" fontId="0" fillId="0" borderId="8" xfId="0" applyNumberFormat="1" applyFont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8" xfId="1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 vertical="top" wrapText="1"/>
    </xf>
    <xf numFmtId="0" fontId="4" fillId="7" borderId="8" xfId="0" applyFont="1" applyFill="1" applyBorder="1" applyAlignment="1">
      <alignment horizontal="left" vertical="top" wrapText="1"/>
    </xf>
    <xf numFmtId="164" fontId="0" fillId="0" borderId="8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Border="1" applyAlignment="1">
      <alignment horizontal="left" vertical="top" wrapText="1"/>
    </xf>
    <xf numFmtId="166" fontId="4" fillId="7" borderId="8" xfId="0" applyNumberFormat="1" applyFont="1" applyFill="1" applyBorder="1" applyAlignment="1">
      <alignment horizontal="left" vertical="top" wrapText="1"/>
    </xf>
    <xf numFmtId="166" fontId="4" fillId="0" borderId="8" xfId="0" applyNumberFormat="1" applyFont="1" applyBorder="1" applyAlignment="1">
      <alignment horizontal="left" vertical="top" wrapText="1"/>
    </xf>
    <xf numFmtId="3" fontId="4" fillId="0" borderId="8" xfId="0" applyNumberFormat="1" applyFont="1" applyFill="1" applyBorder="1" applyAlignment="1">
      <alignment horizontal="left" vertical="top" wrapText="1"/>
    </xf>
    <xf numFmtId="15" fontId="4" fillId="7" borderId="8" xfId="0" applyNumberFormat="1" applyFont="1" applyFill="1" applyBorder="1" applyAlignment="1">
      <alignment horizontal="left" vertical="top" wrapText="1"/>
    </xf>
    <xf numFmtId="49" fontId="4" fillId="7" borderId="8" xfId="0" applyNumberFormat="1" applyFont="1" applyFill="1" applyBorder="1" applyAlignment="1">
      <alignment horizontal="left" vertical="top" wrapText="1"/>
    </xf>
    <xf numFmtId="1" fontId="4" fillId="0" borderId="8" xfId="0" applyNumberFormat="1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wrapText="1"/>
    </xf>
    <xf numFmtId="0" fontId="4" fillId="0" borderId="8" xfId="0" applyFont="1" applyFill="1" applyBorder="1" applyAlignment="1"/>
    <xf numFmtId="0" fontId="0" fillId="5" borderId="8" xfId="0" applyFont="1" applyFill="1" applyBorder="1" applyAlignment="1">
      <alignment horizontal="left" vertical="top" wrapText="1"/>
    </xf>
    <xf numFmtId="0" fontId="4" fillId="0" borderId="8" xfId="0" applyFont="1" applyFill="1" applyBorder="1"/>
    <xf numFmtId="164" fontId="0" fillId="5" borderId="8" xfId="0" applyNumberFormat="1" applyFont="1" applyFill="1" applyBorder="1" applyAlignment="1">
      <alignment horizontal="left" vertical="top" wrapText="1"/>
    </xf>
    <xf numFmtId="166" fontId="0" fillId="5" borderId="8" xfId="0" applyNumberFormat="1" applyFont="1" applyFill="1" applyBorder="1" applyAlignment="1">
      <alignment horizontal="left" vertical="top" wrapText="1"/>
    </xf>
    <xf numFmtId="49" fontId="0" fillId="5" borderId="8" xfId="0" applyNumberFormat="1" applyFont="1" applyFill="1" applyBorder="1" applyAlignment="1">
      <alignment horizontal="left"/>
    </xf>
    <xf numFmtId="15" fontId="3" fillId="0" borderId="8" xfId="0" applyNumberFormat="1" applyFont="1" applyFill="1" applyBorder="1" applyAlignment="1">
      <alignment horizontal="left" vertical="top" wrapText="1"/>
    </xf>
    <xf numFmtId="0" fontId="1" fillId="7" borderId="8" xfId="1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/>
    </xf>
    <xf numFmtId="0" fontId="4" fillId="7" borderId="8" xfId="0" applyFont="1" applyFill="1" applyBorder="1" applyAlignment="1">
      <alignment horizontal="left" vertical="top"/>
    </xf>
    <xf numFmtId="1" fontId="0" fillId="0" borderId="8" xfId="0" applyNumberFormat="1" applyFont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wrapText="1"/>
    </xf>
    <xf numFmtId="0" fontId="1" fillId="0" borderId="8" xfId="1" applyFont="1" applyFill="1" applyBorder="1" applyAlignment="1">
      <alignment horizontal="left"/>
    </xf>
    <xf numFmtId="0" fontId="1" fillId="5" borderId="8" xfId="1" applyFont="1" applyFill="1" applyBorder="1" applyAlignment="1">
      <alignment horizontal="left" wrapText="1"/>
    </xf>
    <xf numFmtId="0" fontId="1" fillId="0" borderId="8" xfId="1" applyFont="1" applyFill="1" applyBorder="1" applyAlignment="1">
      <alignment horizontal="left" vertical="top"/>
    </xf>
    <xf numFmtId="0" fontId="0" fillId="0" borderId="12" xfId="0" applyFont="1" applyFill="1" applyBorder="1" applyAlignment="1"/>
    <xf numFmtId="49" fontId="0" fillId="0" borderId="10" xfId="0" applyNumberFormat="1" applyFont="1" applyFill="1" applyBorder="1" applyAlignment="1">
      <alignment horizontal="left"/>
    </xf>
    <xf numFmtId="0" fontId="4" fillId="0" borderId="10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3" fontId="1" fillId="0" borderId="8" xfId="1" applyNumberFormat="1" applyFont="1" applyFill="1" applyBorder="1" applyAlignment="1">
      <alignment horizontal="left" wrapText="1"/>
    </xf>
    <xf numFmtId="0" fontId="1" fillId="0" borderId="8" xfId="1" applyFont="1" applyFill="1" applyBorder="1"/>
    <xf numFmtId="166" fontId="1" fillId="0" borderId="8" xfId="1" applyNumberFormat="1" applyFont="1" applyFill="1" applyBorder="1" applyAlignment="1">
      <alignment horizontal="left" vertical="top" wrapText="1"/>
    </xf>
    <xf numFmtId="166" fontId="4" fillId="2" borderId="8" xfId="0" applyNumberFormat="1" applyFont="1" applyFill="1" applyBorder="1" applyAlignment="1">
      <alignment horizontal="left" vertical="top" wrapText="1"/>
    </xf>
    <xf numFmtId="15" fontId="4" fillId="2" borderId="8" xfId="0" applyNumberFormat="1" applyFont="1" applyFill="1" applyBorder="1" applyAlignment="1">
      <alignment horizontal="left" vertical="top" wrapText="1"/>
    </xf>
    <xf numFmtId="0" fontId="1" fillId="2" borderId="8" xfId="1" applyFont="1" applyFill="1" applyBorder="1" applyAlignment="1">
      <alignment horizontal="left" vertical="top" wrapText="1"/>
    </xf>
    <xf numFmtId="49" fontId="4" fillId="2" borderId="8" xfId="0" applyNumberFormat="1" applyFont="1" applyFill="1" applyBorder="1" applyAlignment="1">
      <alignment horizontal="left" vertical="top" wrapText="1"/>
    </xf>
    <xf numFmtId="0" fontId="1" fillId="0" borderId="8" xfId="1" applyNumberFormat="1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top"/>
    </xf>
    <xf numFmtId="0" fontId="4" fillId="8" borderId="8" xfId="0" applyFont="1" applyFill="1" applyBorder="1" applyAlignment="1">
      <alignment horizontal="left" vertical="top" wrapText="1"/>
    </xf>
    <xf numFmtId="0" fontId="0" fillId="8" borderId="8" xfId="0" applyFont="1" applyFill="1" applyBorder="1" applyAlignment="1">
      <alignment horizontal="left" vertical="top" wrapText="1"/>
    </xf>
    <xf numFmtId="166" fontId="4" fillId="5" borderId="8" xfId="0" applyNumberFormat="1" applyFont="1" applyFill="1" applyBorder="1" applyAlignment="1">
      <alignment horizontal="left" vertical="top"/>
    </xf>
    <xf numFmtId="0" fontId="1" fillId="0" borderId="8" xfId="1" applyFill="1" applyBorder="1" applyAlignment="1">
      <alignment horizontal="left" vertical="top" wrapText="1"/>
    </xf>
    <xf numFmtId="164" fontId="4" fillId="2" borderId="8" xfId="0" applyNumberFormat="1" applyFont="1" applyFill="1" applyBorder="1" applyAlignment="1">
      <alignment horizontal="left" vertical="top" wrapText="1"/>
    </xf>
    <xf numFmtId="0" fontId="0" fillId="2" borderId="0" xfId="0" applyFont="1" applyFill="1" applyBorder="1" applyAlignment="1"/>
    <xf numFmtId="0" fontId="4" fillId="9" borderId="8" xfId="0" applyFont="1" applyFill="1" applyBorder="1" applyAlignment="1">
      <alignment horizontal="left" vertical="top" wrapText="1"/>
    </xf>
    <xf numFmtId="0" fontId="4" fillId="9" borderId="8" xfId="0" applyFont="1" applyFill="1" applyBorder="1" applyAlignment="1">
      <alignment horizontal="left" vertical="top"/>
    </xf>
    <xf numFmtId="166" fontId="4" fillId="9" borderId="8" xfId="0" applyNumberFormat="1" applyFont="1" applyFill="1" applyBorder="1" applyAlignment="1">
      <alignment horizontal="left" vertical="top" wrapText="1"/>
    </xf>
    <xf numFmtId="15" fontId="4" fillId="9" borderId="8" xfId="0" applyNumberFormat="1" applyFont="1" applyFill="1" applyBorder="1" applyAlignment="1">
      <alignment horizontal="left" vertical="top" wrapText="1"/>
    </xf>
    <xf numFmtId="0" fontId="1" fillId="9" borderId="8" xfId="1" applyFont="1" applyFill="1" applyBorder="1" applyAlignment="1">
      <alignment horizontal="left" vertical="top" wrapText="1"/>
    </xf>
    <xf numFmtId="49" fontId="4" fillId="9" borderId="8" xfId="0" applyNumberFormat="1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166" fontId="12" fillId="2" borderId="8" xfId="0" applyNumberFormat="1" applyFont="1" applyFill="1" applyBorder="1" applyAlignment="1">
      <alignment horizontal="left" vertical="top" wrapText="1"/>
    </xf>
    <xf numFmtId="15" fontId="12" fillId="2" borderId="8" xfId="0" applyNumberFormat="1" applyFont="1" applyFill="1" applyBorder="1" applyAlignment="1">
      <alignment horizontal="left" vertical="top" wrapText="1"/>
    </xf>
    <xf numFmtId="49" fontId="12" fillId="2" borderId="8" xfId="0" applyNumberFormat="1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1" fillId="2" borderId="8" xfId="1" applyFont="1" applyFill="1" applyBorder="1" applyAlignment="1">
      <alignment horizontal="left" wrapText="1"/>
    </xf>
    <xf numFmtId="49" fontId="0" fillId="2" borderId="8" xfId="0" applyNumberFormat="1" applyFont="1" applyFill="1" applyBorder="1" applyAlignment="1">
      <alignment horizontal="left"/>
    </xf>
    <xf numFmtId="0" fontId="1" fillId="9" borderId="8" xfId="1" applyFill="1" applyBorder="1" applyAlignment="1">
      <alignment horizontal="left" vertical="top" wrapText="1"/>
    </xf>
    <xf numFmtId="0" fontId="16" fillId="2" borderId="8" xfId="1" applyFont="1" applyFill="1" applyBorder="1" applyAlignment="1">
      <alignment horizontal="left" vertical="top" wrapText="1"/>
    </xf>
    <xf numFmtId="0" fontId="4" fillId="2" borderId="0" xfId="0" applyFont="1" applyFill="1" applyBorder="1" applyAlignment="1"/>
    <xf numFmtId="166" fontId="4" fillId="0" borderId="13" xfId="0" applyNumberFormat="1" applyFont="1" applyFill="1" applyBorder="1" applyAlignment="1">
      <alignment horizontal="left" vertical="top" wrapText="1"/>
    </xf>
    <xf numFmtId="164" fontId="4" fillId="9" borderId="8" xfId="0" applyNumberFormat="1" applyFont="1" applyFill="1" applyBorder="1" applyAlignment="1">
      <alignment horizontal="left" vertical="top" wrapText="1"/>
    </xf>
    <xf numFmtId="0" fontId="3" fillId="0" borderId="3" xfId="0" applyFont="1" applyBorder="1" applyAlignment="1" applyProtection="1">
      <alignment horizontal="center" vertical="top" wrapText="1"/>
    </xf>
    <xf numFmtId="0" fontId="0" fillId="0" borderId="5" xfId="0" applyBorder="1" applyAlignment="1" applyProtection="1">
      <alignment horizontal="center" vertical="top" wrapText="1"/>
    </xf>
    <xf numFmtId="0" fontId="9" fillId="0" borderId="7" xfId="0" applyFont="1" applyFill="1" applyBorder="1" applyAlignment="1" applyProtection="1">
      <alignment horizontal="left" vertical="center" wrapText="1"/>
    </xf>
    <xf numFmtId="166" fontId="9" fillId="0" borderId="7" xfId="0" applyNumberFormat="1" applyFont="1" applyFill="1" applyBorder="1" applyAlignment="1" applyProtection="1">
      <alignment horizontal="left" vertical="center" wrapText="1"/>
    </xf>
    <xf numFmtId="15" fontId="9" fillId="0" borderId="7" xfId="0" applyNumberFormat="1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 applyProtection="1">
      <alignment horizontal="left" vertical="center" wrapText="1"/>
    </xf>
    <xf numFmtId="0" fontId="1" fillId="0" borderId="0" xfId="1" applyFont="1" applyFill="1" applyBorder="1" applyAlignment="1">
      <alignment horizontal="left" vertical="top" wrapText="1"/>
    </xf>
    <xf numFmtId="166" fontId="0" fillId="0" borderId="8" xfId="0" applyNumberFormat="1" applyFont="1" applyFill="1" applyBorder="1" applyAlignment="1">
      <alignment horizontal="left" vertical="top" wrapText="1"/>
    </xf>
    <xf numFmtId="0" fontId="2" fillId="0" borderId="0" xfId="0" applyFont="1" applyFill="1" applyAlignment="1"/>
    <xf numFmtId="166" fontId="0" fillId="2" borderId="8" xfId="0" applyNumberFormat="1" applyFont="1" applyFill="1" applyBorder="1" applyAlignment="1">
      <alignment horizontal="left" vertical="top" wrapText="1"/>
    </xf>
    <xf numFmtId="0" fontId="1" fillId="2" borderId="8" xfId="1" applyFill="1" applyBorder="1" applyAlignment="1">
      <alignment horizontal="left" wrapText="1"/>
    </xf>
    <xf numFmtId="166" fontId="4" fillId="0" borderId="8" xfId="0" applyNumberFormat="1" applyFont="1" applyFill="1" applyBorder="1" applyAlignment="1">
      <alignment horizontal="left" vertical="top"/>
    </xf>
    <xf numFmtId="0" fontId="1" fillId="0" borderId="8" xfId="1" applyFill="1" applyBorder="1" applyAlignment="1">
      <alignment horizontal="left" vertical="top"/>
    </xf>
    <xf numFmtId="0" fontId="4" fillId="10" borderId="8" xfId="0" applyFont="1" applyFill="1" applyBorder="1" applyAlignment="1">
      <alignment horizontal="left" vertical="top" wrapText="1"/>
    </xf>
    <xf numFmtId="0" fontId="4" fillId="10" borderId="8" xfId="0" applyFont="1" applyFill="1" applyBorder="1" applyAlignment="1">
      <alignment horizontal="left" vertical="top"/>
    </xf>
    <xf numFmtId="0" fontId="0" fillId="10" borderId="8" xfId="0" applyFont="1" applyFill="1" applyBorder="1" applyAlignment="1">
      <alignment horizontal="left" vertical="top" wrapText="1"/>
    </xf>
    <xf numFmtId="166" fontId="4" fillId="10" borderId="8" xfId="0" applyNumberFormat="1" applyFont="1" applyFill="1" applyBorder="1" applyAlignment="1">
      <alignment horizontal="left" vertical="top" wrapText="1"/>
    </xf>
    <xf numFmtId="0" fontId="1" fillId="10" borderId="8" xfId="1" applyFont="1" applyFill="1" applyBorder="1" applyAlignment="1">
      <alignment horizontal="left" wrapText="1"/>
    </xf>
    <xf numFmtId="49" fontId="0" fillId="10" borderId="8" xfId="0" applyNumberFormat="1" applyFont="1" applyFill="1" applyBorder="1" applyAlignment="1">
      <alignment horizontal="left"/>
    </xf>
    <xf numFmtId="0" fontId="0" fillId="10" borderId="8" xfId="0" applyFill="1" applyBorder="1" applyAlignment="1">
      <alignment horizontal="left" vertical="top" wrapText="1"/>
    </xf>
    <xf numFmtId="15" fontId="4" fillId="10" borderId="8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/>
    <xf numFmtId="164" fontId="0" fillId="0" borderId="8" xfId="0" applyNumberFormat="1" applyFill="1" applyBorder="1" applyAlignment="1">
      <alignment horizontal="left" vertical="top" wrapText="1"/>
    </xf>
    <xf numFmtId="166" fontId="0" fillId="0" borderId="8" xfId="0" applyNumberFormat="1" applyFill="1" applyBorder="1" applyAlignment="1">
      <alignment horizontal="left" vertical="top" wrapText="1"/>
    </xf>
    <xf numFmtId="0" fontId="1" fillId="2" borderId="8" xfId="1" applyFill="1" applyBorder="1" applyAlignment="1">
      <alignment horizontal="left" vertical="top" wrapText="1"/>
    </xf>
    <xf numFmtId="49" fontId="4" fillId="2" borderId="8" xfId="0" applyNumberFormat="1" applyFont="1" applyFill="1" applyBorder="1" applyAlignment="1">
      <alignment horizontal="left"/>
    </xf>
    <xf numFmtId="0" fontId="4" fillId="2" borderId="8" xfId="1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vertical="top"/>
    </xf>
    <xf numFmtId="164" fontId="0" fillId="2" borderId="8" xfId="0" applyNumberFormat="1" applyFont="1" applyFill="1" applyBorder="1" applyAlignment="1">
      <alignment horizontal="left" vertical="top" wrapText="1"/>
    </xf>
    <xf numFmtId="165" fontId="0" fillId="2" borderId="8" xfId="0" applyNumberFormat="1" applyFont="1" applyFill="1" applyBorder="1" applyAlignment="1">
      <alignment horizontal="left" vertical="top" wrapText="1"/>
    </xf>
    <xf numFmtId="0" fontId="15" fillId="2" borderId="8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left" vertical="top" wrapText="1"/>
    </xf>
    <xf numFmtId="0" fontId="1" fillId="2" borderId="8" xfId="1" applyFont="1" applyFill="1" applyBorder="1" applyAlignment="1">
      <alignment horizontal="left"/>
    </xf>
    <xf numFmtId="0" fontId="13" fillId="2" borderId="8" xfId="0" applyFont="1" applyFill="1" applyBorder="1" applyAlignment="1">
      <alignment horizontal="left" vertical="top"/>
    </xf>
    <xf numFmtId="0" fontId="1" fillId="2" borderId="8" xfId="1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horizontal="left" vertical="top" wrapText="1"/>
    </xf>
    <xf numFmtId="3" fontId="1" fillId="2" borderId="8" xfId="1" applyNumberFormat="1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12" fillId="2" borderId="8" xfId="0" applyFont="1" applyFill="1" applyBorder="1" applyAlignment="1">
      <alignment vertical="center"/>
    </xf>
    <xf numFmtId="49" fontId="0" fillId="2" borderId="8" xfId="0" applyNumberFormat="1" applyFill="1" applyBorder="1" applyAlignment="1">
      <alignment horizontal="left"/>
    </xf>
    <xf numFmtId="166" fontId="0" fillId="2" borderId="8" xfId="0" applyNumberFormat="1" applyFill="1" applyBorder="1" applyAlignment="1">
      <alignment horizontal="left" vertical="top" wrapText="1"/>
    </xf>
    <xf numFmtId="0" fontId="0" fillId="2" borderId="8" xfId="0" applyFill="1" applyBorder="1"/>
    <xf numFmtId="0" fontId="17" fillId="2" borderId="8" xfId="0" applyFont="1" applyFill="1" applyBorder="1" applyAlignment="1">
      <alignment vertical="top"/>
    </xf>
    <xf numFmtId="164" fontId="17" fillId="2" borderId="8" xfId="0" applyNumberFormat="1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 wrapText="1"/>
    </xf>
    <xf numFmtId="0" fontId="1" fillId="2" borderId="0" xfId="1" applyFont="1" applyFill="1" applyBorder="1" applyAlignment="1">
      <alignment horizontal="left" vertical="top" wrapText="1"/>
    </xf>
    <xf numFmtId="49" fontId="0" fillId="2" borderId="8" xfId="0" applyNumberFormat="1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vertical="center"/>
    </xf>
    <xf numFmtId="166" fontId="4" fillId="2" borderId="0" xfId="0" applyNumberFormat="1" applyFont="1" applyFill="1" applyBorder="1" applyAlignment="1">
      <alignment horizontal="left" vertical="top" wrapText="1"/>
    </xf>
    <xf numFmtId="1" fontId="0" fillId="2" borderId="8" xfId="0" applyNumberFormat="1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1" fillId="2" borderId="8" xfId="1" applyFont="1" applyFill="1" applyBorder="1" applyAlignment="1"/>
    <xf numFmtId="0" fontId="1" fillId="2" borderId="8" xfId="1" applyFont="1" applyFill="1" applyBorder="1" applyAlignment="1">
      <alignment horizontal="left" vertical="top"/>
    </xf>
    <xf numFmtId="0" fontId="0" fillId="0" borderId="8" xfId="0" applyFont="1" applyFill="1" applyBorder="1" applyAlignment="1"/>
    <xf numFmtId="0" fontId="1" fillId="0" borderId="8" xfId="1" applyFill="1" applyBorder="1" applyAlignment="1"/>
    <xf numFmtId="0" fontId="4" fillId="0" borderId="14" xfId="0" applyFont="1" applyFill="1" applyBorder="1" applyAlignment="1">
      <alignment horizontal="left" vertical="top"/>
    </xf>
    <xf numFmtId="0" fontId="4" fillId="0" borderId="14" xfId="0" applyFont="1" applyFill="1" applyBorder="1" applyAlignment="1">
      <alignment horizontal="left" vertical="top" wrapText="1"/>
    </xf>
    <xf numFmtId="0" fontId="2" fillId="0" borderId="8" xfId="0" applyFont="1" applyFill="1" applyBorder="1"/>
    <xf numFmtId="0" fontId="2" fillId="0" borderId="14" xfId="0" applyFont="1" applyFill="1" applyBorder="1" applyAlignment="1"/>
    <xf numFmtId="15" fontId="0" fillId="0" borderId="8" xfId="0" applyNumberFormat="1" applyFont="1" applyFill="1" applyBorder="1" applyAlignment="1">
      <alignment horizontal="left"/>
    </xf>
    <xf numFmtId="49" fontId="4" fillId="9" borderId="8" xfId="0" applyNumberFormat="1" applyFont="1" applyFill="1" applyBorder="1" applyAlignment="1">
      <alignment horizontal="right" vertical="top" wrapText="1"/>
    </xf>
    <xf numFmtId="0" fontId="0" fillId="0" borderId="8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left" vertical="top"/>
    </xf>
    <xf numFmtId="0" fontId="16" fillId="9" borderId="8" xfId="1" applyFont="1" applyFill="1" applyBorder="1" applyAlignment="1">
      <alignment horizontal="left" vertical="top" wrapText="1"/>
    </xf>
    <xf numFmtId="49" fontId="4" fillId="9" borderId="8" xfId="0" applyNumberFormat="1" applyFont="1" applyFill="1" applyBorder="1" applyAlignment="1">
      <alignment horizontal="left"/>
    </xf>
    <xf numFmtId="49" fontId="4" fillId="9" borderId="8" xfId="0" applyNumberFormat="1" applyFont="1" applyFill="1" applyBorder="1" applyAlignment="1">
      <alignment horizontal="right"/>
    </xf>
    <xf numFmtId="49" fontId="4" fillId="9" borderId="7" xfId="0" applyNumberFormat="1" applyFont="1" applyFill="1" applyBorder="1" applyAlignment="1">
      <alignment horizontal="right" vertical="top" wrapText="1"/>
    </xf>
    <xf numFmtId="49" fontId="4" fillId="9" borderId="0" xfId="0" applyNumberFormat="1" applyFont="1" applyFill="1" applyBorder="1" applyAlignment="1">
      <alignment horizontal="right"/>
    </xf>
    <xf numFmtId="0" fontId="4" fillId="9" borderId="15" xfId="0" applyFont="1" applyFill="1" applyBorder="1" applyAlignment="1">
      <alignment horizontal="left" vertical="top" wrapText="1"/>
    </xf>
    <xf numFmtId="0" fontId="4" fillId="9" borderId="16" xfId="0" applyFont="1" applyFill="1" applyBorder="1" applyAlignment="1">
      <alignment horizontal="left" vertical="top" wrapText="1"/>
    </xf>
    <xf numFmtId="166" fontId="4" fillId="9" borderId="15" xfId="0" applyNumberFormat="1" applyFont="1" applyFill="1" applyBorder="1" applyAlignment="1">
      <alignment horizontal="left" vertical="top" wrapText="1"/>
    </xf>
    <xf numFmtId="15" fontId="4" fillId="9" borderId="15" xfId="0" applyNumberFormat="1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9" borderId="9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vertical="center" wrapText="1"/>
    </xf>
    <xf numFmtId="14" fontId="2" fillId="11" borderId="8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2" fillId="12" borderId="8" xfId="0" applyFont="1" applyFill="1" applyBorder="1" applyAlignment="1">
      <alignment horizontal="center" vertical="center" wrapText="1"/>
    </xf>
    <xf numFmtId="0" fontId="8" fillId="11" borderId="8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horizontal="right"/>
    </xf>
    <xf numFmtId="49" fontId="4" fillId="2" borderId="8" xfId="0" applyNumberFormat="1" applyFont="1" applyFill="1" applyBorder="1" applyAlignment="1">
      <alignment horizontal="right" vertical="top" wrapText="1"/>
    </xf>
    <xf numFmtId="0" fontId="19" fillId="2" borderId="8" xfId="0" applyFont="1" applyFill="1" applyBorder="1" applyAlignment="1">
      <alignment horizontal="left" vertical="top"/>
    </xf>
    <xf numFmtId="0" fontId="8" fillId="0" borderId="17" xfId="0" applyFont="1" applyBorder="1" applyAlignment="1">
      <alignment vertical="center" wrapText="1"/>
    </xf>
    <xf numFmtId="0" fontId="19" fillId="2" borderId="8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 wrapText="1"/>
    </xf>
    <xf numFmtId="15" fontId="19" fillId="2" borderId="8" xfId="0" applyNumberFormat="1" applyFont="1" applyFill="1" applyBorder="1" applyAlignment="1">
      <alignment horizontal="left" vertical="top" wrapText="1"/>
    </xf>
    <xf numFmtId="0" fontId="19" fillId="2" borderId="0" xfId="0" applyFont="1" applyFill="1" applyBorder="1" applyAlignment="1"/>
    <xf numFmtId="0" fontId="8" fillId="0" borderId="0" xfId="0" applyFont="1" applyFill="1" applyBorder="1" applyAlignment="1"/>
    <xf numFmtId="0" fontId="8" fillId="0" borderId="8" xfId="0" applyFont="1" applyBorder="1" applyAlignment="1">
      <alignment vertical="center" wrapText="1"/>
    </xf>
    <xf numFmtId="164" fontId="19" fillId="2" borderId="8" xfId="0" applyNumberFormat="1" applyFont="1" applyFill="1" applyBorder="1" applyAlignment="1">
      <alignment horizontal="left" vertical="top" wrapText="1"/>
    </xf>
    <xf numFmtId="0" fontId="19" fillId="2" borderId="8" xfId="0" applyFont="1" applyFill="1" applyBorder="1"/>
    <xf numFmtId="0" fontId="19" fillId="2" borderId="8" xfId="1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vertical="center" wrapText="1"/>
    </xf>
    <xf numFmtId="0" fontId="20" fillId="0" borderId="0" xfId="0" applyFont="1" applyFill="1" applyBorder="1" applyAlignment="1"/>
    <xf numFmtId="0" fontId="19" fillId="9" borderId="8" xfId="0" applyFont="1" applyFill="1" applyBorder="1" applyAlignment="1">
      <alignment horizontal="left" vertical="top"/>
    </xf>
    <xf numFmtId="0" fontId="8" fillId="11" borderId="8" xfId="0" applyFont="1" applyFill="1" applyBorder="1" applyAlignment="1">
      <alignment horizontal="left" vertical="center" wrapText="1"/>
    </xf>
    <xf numFmtId="0" fontId="19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/>
    </xf>
    <xf numFmtId="0" fontId="4" fillId="0" borderId="16" xfId="0" applyFont="1" applyFill="1" applyBorder="1" applyAlignment="1">
      <alignment horizontal="left" vertical="top" wrapText="1"/>
    </xf>
    <xf numFmtId="166" fontId="4" fillId="0" borderId="16" xfId="0" applyNumberFormat="1" applyFont="1" applyFill="1" applyBorder="1" applyAlignment="1">
      <alignment horizontal="left" vertical="top" wrapText="1"/>
    </xf>
    <xf numFmtId="15" fontId="4" fillId="0" borderId="16" xfId="0" applyNumberFormat="1" applyFont="1" applyFill="1" applyBorder="1" applyAlignment="1">
      <alignment horizontal="left" vertical="top" wrapText="1"/>
    </xf>
    <xf numFmtId="0" fontId="1" fillId="0" borderId="16" xfId="1" applyFont="1" applyFill="1" applyBorder="1" applyAlignment="1">
      <alignment horizontal="left" vertical="top" wrapText="1"/>
    </xf>
    <xf numFmtId="49" fontId="4" fillId="0" borderId="16" xfId="0" applyNumberFormat="1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15" fontId="19" fillId="2" borderId="8" xfId="0" applyNumberFormat="1" applyFont="1" applyFill="1" applyBorder="1" applyAlignment="1">
      <alignment horizontal="center" vertical="top" wrapText="1"/>
    </xf>
    <xf numFmtId="0" fontId="4" fillId="0" borderId="0" xfId="1" applyFont="1"/>
    <xf numFmtId="0" fontId="4" fillId="0" borderId="8" xfId="0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0" borderId="0" xfId="1" applyFont="1" applyAlignment="1">
      <alignment vertical="center"/>
    </xf>
    <xf numFmtId="0" fontId="4" fillId="2" borderId="8" xfId="1" applyFont="1" applyFill="1" applyBorder="1" applyAlignment="1">
      <alignment horizontal="left" vertical="center" wrapText="1"/>
    </xf>
    <xf numFmtId="0" fontId="4" fillId="0" borderId="8" xfId="1" applyFont="1" applyBorder="1"/>
    <xf numFmtId="0" fontId="4" fillId="0" borderId="8" xfId="1" applyFont="1" applyBorder="1" applyAlignment="1">
      <alignment vertical="center"/>
    </xf>
    <xf numFmtId="0" fontId="10" fillId="0" borderId="0" xfId="0" applyFont="1" applyFill="1" applyBorder="1" applyAlignment="1" applyProtection="1">
      <alignment horizontal="left" vertical="center" wrapText="1"/>
    </xf>
    <xf numFmtId="0" fontId="1" fillId="0" borderId="0" xfId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vertical="center"/>
    </xf>
    <xf numFmtId="0" fontId="4" fillId="0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8" xfId="1" applyFont="1" applyBorder="1" applyAlignment="1">
      <alignment vertical="center" wrapText="1"/>
    </xf>
    <xf numFmtId="15" fontId="4" fillId="2" borderId="8" xfId="0" applyNumberFormat="1" applyFont="1" applyFill="1" applyBorder="1" applyAlignment="1">
      <alignment horizontal="center" vertical="top" wrapText="1"/>
    </xf>
    <xf numFmtId="0" fontId="10" fillId="0" borderId="8" xfId="0" applyFont="1" applyFill="1" applyBorder="1" applyAlignment="1">
      <alignment horizontal="left" vertical="center" wrapText="1"/>
    </xf>
    <xf numFmtId="49" fontId="4" fillId="0" borderId="8" xfId="0" applyNumberFormat="1" applyFont="1" applyFill="1" applyBorder="1" applyAlignment="1">
      <alignment horizontal="right" vertical="top" wrapText="1"/>
    </xf>
    <xf numFmtId="0" fontId="8" fillId="0" borderId="8" xfId="0" applyFont="1" applyBorder="1" applyAlignment="1">
      <alignment horizontal="left" vertical="top" wrapText="1"/>
    </xf>
    <xf numFmtId="0" fontId="19" fillId="0" borderId="8" xfId="0" applyFont="1" applyFill="1" applyBorder="1" applyAlignment="1">
      <alignment horizontal="left" vertical="center" wrapText="1"/>
    </xf>
    <xf numFmtId="0" fontId="8" fillId="0" borderId="0" xfId="0" applyFont="1" applyAlignment="1"/>
    <xf numFmtId="49" fontId="0" fillId="0" borderId="0" xfId="0" applyNumberFormat="1" applyFont="1" applyFill="1" applyBorder="1" applyAlignment="1">
      <alignment horizontal="left"/>
    </xf>
    <xf numFmtId="49" fontId="13" fillId="0" borderId="7" xfId="0" applyNumberFormat="1" applyFont="1" applyFill="1" applyBorder="1" applyAlignment="1" applyProtection="1">
      <alignment horizontal="left" vertical="center" wrapText="1"/>
    </xf>
    <xf numFmtId="49" fontId="0" fillId="0" borderId="8" xfId="0" applyNumberFormat="1" applyFont="1" applyFill="1" applyBorder="1" applyAlignment="1">
      <alignment horizontal="right"/>
    </xf>
    <xf numFmtId="0" fontId="4" fillId="0" borderId="8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164" fontId="19" fillId="2" borderId="8" xfId="0" applyNumberFormat="1" applyFont="1" applyFill="1" applyBorder="1" applyAlignment="1">
      <alignment vertical="top" wrapText="1"/>
    </xf>
    <xf numFmtId="0" fontId="19" fillId="2" borderId="8" xfId="0" applyFont="1" applyFill="1" applyBorder="1" applyAlignment="1">
      <alignment vertical="top" wrapText="1"/>
    </xf>
    <xf numFmtId="164" fontId="4" fillId="0" borderId="8" xfId="0" applyNumberFormat="1" applyFont="1" applyBorder="1" applyAlignment="1">
      <alignment vertical="top" wrapText="1"/>
    </xf>
    <xf numFmtId="164" fontId="8" fillId="0" borderId="8" xfId="0" applyNumberFormat="1" applyFont="1" applyBorder="1" applyAlignment="1">
      <alignment vertical="top" wrapText="1"/>
    </xf>
    <xf numFmtId="164" fontId="8" fillId="0" borderId="8" xfId="0" applyNumberFormat="1" applyFont="1" applyBorder="1" applyAlignment="1">
      <alignment horizontal="center" vertical="center" wrapText="1"/>
    </xf>
    <xf numFmtId="164" fontId="8" fillId="11" borderId="8" xfId="0" applyNumberFormat="1" applyFont="1" applyFill="1" applyBorder="1" applyAlignment="1">
      <alignment horizontal="center" vertical="center" wrapText="1"/>
    </xf>
    <xf numFmtId="164" fontId="8" fillId="11" borderId="17" xfId="0" applyNumberFormat="1" applyFont="1" applyFill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/>
    </xf>
    <xf numFmtId="164" fontId="8" fillId="0" borderId="8" xfId="0" applyNumberFormat="1" applyFont="1" applyBorder="1"/>
    <xf numFmtId="164" fontId="8" fillId="2" borderId="8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left" vertical="top" wrapText="1"/>
    </xf>
    <xf numFmtId="0" fontId="8" fillId="9" borderId="8" xfId="0" applyFont="1" applyFill="1" applyBorder="1" applyAlignment="1">
      <alignment horizontal="left" vertical="center" wrapText="1"/>
    </xf>
    <xf numFmtId="0" fontId="0" fillId="9" borderId="8" xfId="0" applyFill="1" applyBorder="1" applyAlignment="1">
      <alignment horizontal="left" vertical="top" wrapText="1"/>
    </xf>
    <xf numFmtId="0" fontId="19" fillId="9" borderId="8" xfId="0" applyFont="1" applyFill="1" applyBorder="1" applyAlignment="1">
      <alignment horizontal="left" vertical="top" wrapText="1"/>
    </xf>
    <xf numFmtId="0" fontId="8" fillId="9" borderId="8" xfId="0" applyFont="1" applyFill="1" applyBorder="1" applyAlignment="1">
      <alignment vertical="center" wrapText="1"/>
    </xf>
    <xf numFmtId="164" fontId="8" fillId="9" borderId="8" xfId="0" applyNumberFormat="1" applyFont="1" applyFill="1" applyBorder="1" applyAlignment="1">
      <alignment horizontal="center" vertical="center" wrapText="1"/>
    </xf>
    <xf numFmtId="15" fontId="19" fillId="9" borderId="8" xfId="0" applyNumberFormat="1" applyFont="1" applyFill="1" applyBorder="1" applyAlignment="1">
      <alignment horizontal="center" vertical="top" wrapText="1"/>
    </xf>
    <xf numFmtId="0" fontId="4" fillId="9" borderId="8" xfId="0" applyFont="1" applyFill="1" applyBorder="1" applyAlignment="1">
      <alignment horizontal="left" vertical="center" wrapText="1"/>
    </xf>
    <xf numFmtId="49" fontId="0" fillId="9" borderId="8" xfId="0" applyNumberFormat="1" applyFont="1" applyFill="1" applyBorder="1" applyAlignment="1">
      <alignment horizontal="left"/>
    </xf>
    <xf numFmtId="164" fontId="4" fillId="9" borderId="8" xfId="0" applyNumberFormat="1" applyFont="1" applyFill="1" applyBorder="1" applyAlignment="1">
      <alignment vertical="top" wrapText="1"/>
    </xf>
    <xf numFmtId="164" fontId="4" fillId="9" borderId="8" xfId="0" applyNumberFormat="1" applyFont="1" applyFill="1" applyBorder="1" applyAlignment="1">
      <alignment horizontal="center" vertical="center" wrapText="1"/>
    </xf>
    <xf numFmtId="15" fontId="4" fillId="9" borderId="8" xfId="0" applyNumberFormat="1" applyFont="1" applyFill="1" applyBorder="1" applyAlignment="1">
      <alignment horizontal="center" vertical="top" wrapText="1"/>
    </xf>
    <xf numFmtId="0" fontId="4" fillId="9" borderId="8" xfId="1" applyFont="1" applyFill="1" applyBorder="1" applyAlignment="1">
      <alignment wrapText="1"/>
    </xf>
    <xf numFmtId="0" fontId="4" fillId="9" borderId="8" xfId="0" applyFont="1" applyFill="1" applyBorder="1" applyAlignment="1">
      <alignment vertical="top" wrapText="1"/>
    </xf>
    <xf numFmtId="0" fontId="4" fillId="9" borderId="8" xfId="1" applyFont="1" applyFill="1" applyBorder="1" applyAlignment="1">
      <alignment horizontal="left" vertical="center" wrapText="1"/>
    </xf>
    <xf numFmtId="0" fontId="4" fillId="9" borderId="15" xfId="1" applyFont="1" applyFill="1" applyBorder="1" applyAlignment="1">
      <alignment horizontal="left" vertical="center" wrapText="1"/>
    </xf>
    <xf numFmtId="0" fontId="18" fillId="9" borderId="8" xfId="0" applyFont="1" applyFill="1" applyBorder="1" applyAlignment="1">
      <alignment vertical="center"/>
    </xf>
    <xf numFmtId="0" fontId="0" fillId="0" borderId="0" xfId="0" applyAlignment="1">
      <alignment horizontal="center"/>
    </xf>
    <xf numFmtId="3" fontId="0" fillId="0" borderId="0" xfId="0" applyNumberFormat="1"/>
    <xf numFmtId="3" fontId="6" fillId="13" borderId="8" xfId="0" applyNumberFormat="1" applyFont="1" applyFill="1" applyBorder="1"/>
    <xf numFmtId="3" fontId="6" fillId="13" borderId="8" xfId="0" applyNumberFormat="1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0" fontId="6" fillId="13" borderId="8" xfId="0" applyFont="1" applyFill="1" applyBorder="1"/>
    <xf numFmtId="0" fontId="6" fillId="0" borderId="17" xfId="0" applyFont="1" applyBorder="1"/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6" fillId="0" borderId="0" xfId="0" applyFont="1"/>
    <xf numFmtId="3" fontId="6" fillId="0" borderId="8" xfId="0" applyNumberFormat="1" applyFont="1" applyBorder="1"/>
    <xf numFmtId="3" fontId="0" fillId="0" borderId="8" xfId="0" applyNumberFormat="1" applyBorder="1" applyAlignment="1">
      <alignment horizontal="center"/>
    </xf>
    <xf numFmtId="0" fontId="0" fillId="0" borderId="14" xfId="0" applyBorder="1" applyAlignment="1">
      <alignment wrapText="1"/>
    </xf>
    <xf numFmtId="3" fontId="0" fillId="0" borderId="16" xfId="0" applyNumberFormat="1" applyBorder="1" applyAlignment="1">
      <alignment horizontal="center"/>
    </xf>
    <xf numFmtId="0" fontId="0" fillId="13" borderId="8" xfId="0" applyFill="1" applyBorder="1" applyAlignment="1">
      <alignment horizontal="center"/>
    </xf>
    <xf numFmtId="3" fontId="0" fillId="13" borderId="8" xfId="0" applyNumberForma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8" xfId="0" applyFont="1" applyBorder="1"/>
    <xf numFmtId="0" fontId="6" fillId="0" borderId="14" xfId="0" applyFont="1" applyBorder="1" applyAlignment="1">
      <alignment horizontal="center" wrapText="1"/>
    </xf>
    <xf numFmtId="0" fontId="6" fillId="13" borderId="8" xfId="0" applyFont="1" applyFill="1" applyBorder="1" applyAlignment="1">
      <alignment wrapText="1"/>
    </xf>
    <xf numFmtId="3" fontId="6" fillId="0" borderId="16" xfId="0" applyNumberFormat="1" applyFont="1" applyBorder="1"/>
    <xf numFmtId="0" fontId="4" fillId="2" borderId="14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4" borderId="8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/>
    </xf>
    <xf numFmtId="0" fontId="23" fillId="14" borderId="8" xfId="2" applyFont="1" applyFill="1" applyBorder="1"/>
    <xf numFmtId="0" fontId="17" fillId="14" borderId="8" xfId="2" applyFill="1" applyBorder="1" applyAlignment="1">
      <alignment horizontal="center"/>
    </xf>
    <xf numFmtId="49" fontId="24" fillId="14" borderId="8" xfId="2" applyNumberFormat="1" applyFont="1" applyFill="1" applyBorder="1"/>
    <xf numFmtId="0" fontId="17" fillId="3" borderId="8" xfId="2" applyFont="1" applyFill="1" applyBorder="1"/>
    <xf numFmtId="0" fontId="17" fillId="3" borderId="8" xfId="2" applyFill="1" applyBorder="1" applyAlignment="1">
      <alignment horizontal="center"/>
    </xf>
    <xf numFmtId="0" fontId="17" fillId="14" borderId="8" xfId="2" applyFill="1" applyBorder="1"/>
    <xf numFmtId="49" fontId="17" fillId="14" borderId="8" xfId="2" applyNumberFormat="1" applyFill="1" applyBorder="1" applyAlignment="1">
      <alignment horizontal="center"/>
    </xf>
    <xf numFmtId="49" fontId="17" fillId="3" borderId="8" xfId="2" applyNumberFormat="1" applyFill="1" applyBorder="1" applyAlignment="1">
      <alignment horizontal="center"/>
    </xf>
    <xf numFmtId="0" fontId="17" fillId="3" borderId="8" xfId="2" applyFill="1" applyBorder="1"/>
    <xf numFmtId="49" fontId="24" fillId="3" borderId="8" xfId="2" applyNumberFormat="1" applyFont="1" applyFill="1" applyBorder="1"/>
    <xf numFmtId="0" fontId="17" fillId="14" borderId="8" xfId="2" applyFont="1" applyFill="1" applyBorder="1"/>
    <xf numFmtId="0" fontId="24" fillId="14" borderId="8" xfId="2" applyFont="1" applyFill="1" applyBorder="1"/>
    <xf numFmtId="0" fontId="17" fillId="14" borderId="8" xfId="2" applyFont="1" applyFill="1" applyBorder="1" applyAlignment="1">
      <alignment horizontal="center" vertical="center"/>
    </xf>
    <xf numFmtId="0" fontId="17" fillId="14" borderId="8" xfId="2" applyFont="1" applyFill="1" applyBorder="1" applyAlignment="1">
      <alignment horizontal="center" vertical="center" wrapText="1"/>
    </xf>
    <xf numFmtId="0" fontId="24" fillId="14" borderId="8" xfId="2" applyFont="1" applyFill="1" applyBorder="1" applyAlignment="1">
      <alignment vertical="center"/>
    </xf>
    <xf numFmtId="0" fontId="23" fillId="3" borderId="8" xfId="2" applyFont="1" applyFill="1" applyBorder="1"/>
    <xf numFmtId="0" fontId="27" fillId="14" borderId="8" xfId="2" applyFont="1" applyFill="1" applyBorder="1" applyAlignment="1">
      <alignment vertical="center"/>
    </xf>
    <xf numFmtId="0" fontId="17" fillId="15" borderId="8" xfId="2" applyFill="1" applyBorder="1" applyAlignment="1">
      <alignment horizontal="center"/>
    </xf>
    <xf numFmtId="0" fontId="17" fillId="15" borderId="8" xfId="2" applyFont="1" applyFill="1" applyBorder="1" applyAlignment="1">
      <alignment horizontal="center" vertical="center"/>
    </xf>
    <xf numFmtId="0" fontId="17" fillId="15" borderId="8" xfId="2" applyFont="1" applyFill="1" applyBorder="1" applyAlignment="1">
      <alignment horizontal="center" vertical="center" wrapText="1"/>
    </xf>
    <xf numFmtId="0" fontId="27" fillId="15" borderId="8" xfId="2" applyFont="1" applyFill="1" applyBorder="1" applyAlignment="1">
      <alignment vertical="center"/>
    </xf>
    <xf numFmtId="0" fontId="23" fillId="14" borderId="8" xfId="2" applyFont="1" applyFill="1" applyBorder="1" applyAlignment="1">
      <alignment horizontal="left" vertical="top" wrapText="1"/>
    </xf>
    <xf numFmtId="0" fontId="17" fillId="3" borderId="8" xfId="2" applyFont="1" applyFill="1" applyBorder="1" applyAlignment="1">
      <alignment horizontal="center" vertical="center"/>
    </xf>
    <xf numFmtId="0" fontId="17" fillId="3" borderId="8" xfId="2" applyFont="1" applyFill="1" applyBorder="1" applyAlignment="1">
      <alignment horizontal="center" vertical="center" wrapText="1"/>
    </xf>
    <xf numFmtId="0" fontId="27" fillId="3" borderId="8" xfId="2" applyFont="1" applyFill="1" applyBorder="1" applyAlignment="1">
      <alignment vertical="center"/>
    </xf>
    <xf numFmtId="0" fontId="17" fillId="15" borderId="8" xfId="2" applyFill="1" applyBorder="1"/>
    <xf numFmtId="0" fontId="27" fillId="15" borderId="8" xfId="2" applyFont="1" applyFill="1" applyBorder="1" applyAlignment="1">
      <alignment horizontal="center" vertical="center"/>
    </xf>
    <xf numFmtId="0" fontId="29" fillId="16" borderId="8" xfId="2" applyFont="1" applyFill="1" applyBorder="1" applyAlignment="1">
      <alignment horizontal="center" vertical="center" wrapText="1"/>
    </xf>
    <xf numFmtId="0" fontId="29" fillId="17" borderId="8" xfId="2" applyFont="1" applyFill="1" applyBorder="1" applyAlignment="1">
      <alignment horizontal="center" vertical="center" wrapText="1"/>
    </xf>
    <xf numFmtId="0" fontId="29" fillId="0" borderId="8" xfId="2" applyFont="1" applyBorder="1" applyAlignment="1">
      <alignment horizontal="center" vertical="center" wrapText="1"/>
    </xf>
    <xf numFmtId="0" fontId="17" fillId="0" borderId="0" xfId="2"/>
    <xf numFmtId="174" fontId="17" fillId="0" borderId="0" xfId="2" applyNumberFormat="1"/>
    <xf numFmtId="49" fontId="17" fillId="0" borderId="0" xfId="2" applyNumberFormat="1"/>
    <xf numFmtId="0" fontId="55" fillId="0" borderId="0" xfId="2" applyFont="1"/>
    <xf numFmtId="1" fontId="17" fillId="0" borderId="0" xfId="2" applyNumberFormat="1"/>
    <xf numFmtId="0" fontId="6" fillId="0" borderId="0" xfId="0" applyFont="1" applyAlignment="1"/>
    <xf numFmtId="0" fontId="22" fillId="6" borderId="8" xfId="0" applyFont="1" applyFill="1" applyBorder="1" applyAlignment="1">
      <alignment horizontal="left"/>
    </xf>
    <xf numFmtId="0" fontId="22" fillId="6" borderId="8" xfId="0" applyFont="1" applyFill="1" applyBorder="1" applyAlignment="1">
      <alignment horizontal="left" wrapText="1"/>
    </xf>
    <xf numFmtId="0" fontId="22" fillId="6" borderId="8" xfId="0" applyFont="1" applyFill="1" applyBorder="1" applyAlignment="1">
      <alignment horizontal="center" wrapText="1"/>
    </xf>
    <xf numFmtId="0" fontId="56" fillId="40" borderId="8" xfId="0" applyFont="1" applyFill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6" fillId="41" borderId="17" xfId="0" applyFont="1" applyFill="1" applyBorder="1" applyAlignment="1">
      <alignment wrapText="1"/>
    </xf>
    <xf numFmtId="0" fontId="15" fillId="0" borderId="8" xfId="0" applyFont="1" applyBorder="1" applyAlignment="1">
      <alignment wrapText="1"/>
    </xf>
    <xf numFmtId="0" fontId="0" fillId="0" borderId="8" xfId="0" applyFont="1" applyBorder="1" applyAlignment="1">
      <alignment wrapText="1"/>
    </xf>
    <xf numFmtId="3" fontId="0" fillId="0" borderId="8" xfId="0" applyNumberFormat="1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40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/>
    <xf numFmtId="0" fontId="6" fillId="41" borderId="14" xfId="0" applyFont="1" applyFill="1" applyBorder="1" applyAlignment="1">
      <alignment wrapText="1"/>
    </xf>
    <xf numFmtId="0" fontId="15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15" fillId="0" borderId="8" xfId="0" applyFont="1" applyFill="1" applyBorder="1" applyAlignment="1">
      <alignment wrapText="1"/>
    </xf>
    <xf numFmtId="0" fontId="6" fillId="41" borderId="14" xfId="0" applyFont="1" applyFill="1" applyBorder="1" applyAlignment="1"/>
    <xf numFmtId="0" fontId="6" fillId="13" borderId="10" xfId="0" applyFont="1" applyFill="1" applyBorder="1" applyAlignment="1"/>
    <xf numFmtId="0" fontId="15" fillId="13" borderId="8" xfId="0" applyFont="1" applyFill="1" applyBorder="1" applyAlignment="1">
      <alignment wrapText="1"/>
    </xf>
    <xf numFmtId="0" fontId="0" fillId="13" borderId="8" xfId="0" applyFont="1" applyFill="1" applyBorder="1" applyAlignment="1">
      <alignment wrapText="1"/>
    </xf>
    <xf numFmtId="3" fontId="0" fillId="13" borderId="8" xfId="0" applyNumberFormat="1" applyFont="1" applyFill="1" applyBorder="1" applyAlignment="1">
      <alignment horizontal="right" wrapText="1"/>
    </xf>
    <xf numFmtId="0" fontId="0" fillId="13" borderId="8" xfId="0" applyFill="1" applyBorder="1" applyAlignment="1">
      <alignment wrapText="1"/>
    </xf>
    <xf numFmtId="0" fontId="0" fillId="40" borderId="8" xfId="0" applyFill="1" applyBorder="1" applyAlignment="1">
      <alignment vertical="center" wrapText="1"/>
    </xf>
    <xf numFmtId="0" fontId="0" fillId="13" borderId="10" xfId="0" applyFont="1" applyFill="1" applyBorder="1" applyAlignment="1">
      <alignment wrapText="1"/>
    </xf>
    <xf numFmtId="0" fontId="6" fillId="0" borderId="16" xfId="0" applyFont="1" applyBorder="1" applyAlignment="1">
      <alignment vertical="center" wrapText="1"/>
    </xf>
    <xf numFmtId="0" fontId="6" fillId="41" borderId="16" xfId="0" applyFont="1" applyFill="1" applyBorder="1" applyAlignment="1"/>
    <xf numFmtId="0" fontId="6" fillId="0" borderId="10" xfId="0" applyFont="1" applyBorder="1" applyAlignment="1">
      <alignment wrapText="1"/>
    </xf>
    <xf numFmtId="3" fontId="6" fillId="41" borderId="8" xfId="0" applyNumberFormat="1" applyFont="1" applyFill="1" applyBorder="1" applyAlignment="1">
      <alignment horizontal="right" wrapText="1"/>
    </xf>
    <xf numFmtId="0" fontId="6" fillId="42" borderId="17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6" fillId="42" borderId="14" xfId="0" applyFont="1" applyFill="1" applyBorder="1" applyAlignment="1">
      <alignment wrapText="1"/>
    </xf>
    <xf numFmtId="0" fontId="58" fillId="0" borderId="8" xfId="0" applyFont="1" applyBorder="1" applyAlignment="1">
      <alignment wrapText="1"/>
    </xf>
    <xf numFmtId="0" fontId="58" fillId="0" borderId="36" xfId="0" applyFont="1" applyBorder="1" applyAlignment="1">
      <alignment wrapText="1"/>
    </xf>
    <xf numFmtId="0" fontId="6" fillId="42" borderId="16" xfId="0" applyFont="1" applyFill="1" applyBorder="1" applyAlignment="1">
      <alignment wrapText="1"/>
    </xf>
    <xf numFmtId="3" fontId="6" fillId="42" borderId="8" xfId="0" applyNumberFormat="1" applyFont="1" applyFill="1" applyBorder="1" applyAlignment="1">
      <alignment horizontal="right" wrapText="1"/>
    </xf>
    <xf numFmtId="3" fontId="6" fillId="10" borderId="8" xfId="0" applyNumberFormat="1" applyFont="1" applyFill="1" applyBorder="1" applyAlignment="1">
      <alignment horizontal="right" wrapText="1"/>
    </xf>
    <xf numFmtId="0" fontId="6" fillId="0" borderId="36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6" fillId="0" borderId="20" xfId="0" applyFont="1" applyBorder="1" applyAlignment="1">
      <alignment wrapText="1"/>
    </xf>
    <xf numFmtId="0" fontId="6" fillId="0" borderId="20" xfId="0" applyFont="1" applyBorder="1" applyAlignment="1"/>
    <xf numFmtId="0" fontId="0" fillId="0" borderId="0" xfId="0" applyAlignment="1">
      <alignment horizontal="left" vertical="center"/>
    </xf>
    <xf numFmtId="0" fontId="6" fillId="6" borderId="8" xfId="0" applyFont="1" applyFill="1" applyBorder="1" applyAlignment="1">
      <alignment horizontal="center" wrapText="1"/>
    </xf>
    <xf numFmtId="0" fontId="6" fillId="6" borderId="8" xfId="0" applyFont="1" applyFill="1" applyBorder="1" applyAlignment="1">
      <alignment wrapText="1"/>
    </xf>
    <xf numFmtId="0" fontId="6" fillId="6" borderId="8" xfId="0" applyFont="1" applyFill="1" applyBorder="1" applyAlignment="1"/>
    <xf numFmtId="0" fontId="6" fillId="0" borderId="8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6" xfId="0" applyFont="1" applyFill="1" applyBorder="1" applyAlignment="1">
      <alignment horizontal="center" wrapText="1"/>
    </xf>
    <xf numFmtId="0" fontId="6" fillId="0" borderId="36" xfId="0" applyFont="1" applyFill="1" applyBorder="1" applyAlignment="1">
      <alignment horizontal="center" wrapText="1"/>
    </xf>
    <xf numFmtId="3" fontId="61" fillId="10" borderId="8" xfId="0" applyNumberFormat="1" applyFont="1" applyFill="1" applyBorder="1" applyAlignment="1">
      <alignment horizontal="right"/>
    </xf>
    <xf numFmtId="3" fontId="6" fillId="10" borderId="8" xfId="0" applyNumberFormat="1" applyFont="1" applyFill="1" applyBorder="1" applyAlignment="1">
      <alignment horizontal="right"/>
    </xf>
    <xf numFmtId="3" fontId="0" fillId="0" borderId="0" xfId="0" applyNumberFormat="1" applyAlignment="1"/>
    <xf numFmtId="3" fontId="6" fillId="0" borderId="8" xfId="0" applyNumberFormat="1" applyFont="1" applyBorder="1" applyAlignment="1">
      <alignment horizontal="center"/>
    </xf>
    <xf numFmtId="3" fontId="0" fillId="0" borderId="0" xfId="0" applyNumberFormat="1" applyAlignment="1">
      <alignment wrapText="1"/>
    </xf>
    <xf numFmtId="3" fontId="6" fillId="10" borderId="8" xfId="0" applyNumberFormat="1" applyFont="1" applyFill="1" applyBorder="1" applyAlignment="1">
      <alignment horizontal="right" indent="2"/>
    </xf>
    <xf numFmtId="3" fontId="62" fillId="10" borderId="8" xfId="0" applyNumberFormat="1" applyFont="1" applyFill="1" applyBorder="1" applyAlignment="1">
      <alignment horizontal="right" indent="2"/>
    </xf>
    <xf numFmtId="0" fontId="6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56" fillId="0" borderId="0" xfId="0" applyFont="1"/>
    <xf numFmtId="0" fontId="6" fillId="6" borderId="36" xfId="0" applyFont="1" applyFill="1" applyBorder="1" applyAlignment="1">
      <alignment horizontal="left"/>
    </xf>
    <xf numFmtId="0" fontId="6" fillId="6" borderId="10" xfId="0" applyFont="1" applyFill="1" applyBorder="1" applyAlignment="1">
      <alignment horizontal="left"/>
    </xf>
    <xf numFmtId="0" fontId="6" fillId="6" borderId="8" xfId="0" applyFont="1" applyFill="1" applyBorder="1" applyAlignment="1">
      <alignment horizontal="center"/>
    </xf>
    <xf numFmtId="0" fontId="56" fillId="0" borderId="8" xfId="0" applyFont="1" applyBorder="1" applyAlignment="1">
      <alignment wrapText="1"/>
    </xf>
    <xf numFmtId="0" fontId="56" fillId="0" borderId="8" xfId="0" applyFont="1" applyBorder="1" applyAlignment="1">
      <alignment horizontal="center" vertical="center" wrapText="1"/>
    </xf>
    <xf numFmtId="3" fontId="0" fillId="43" borderId="8" xfId="0" applyNumberFormat="1" applyFill="1" applyBorder="1"/>
    <xf numFmtId="17" fontId="0" fillId="0" borderId="8" xfId="0" applyNumberFormat="1" applyBorder="1" applyAlignment="1">
      <alignment horizontal="left" wrapText="1"/>
    </xf>
    <xf numFmtId="3" fontId="6" fillId="9" borderId="8" xfId="0" applyNumberFormat="1" applyFont="1" applyFill="1" applyBorder="1"/>
    <xf numFmtId="3" fontId="6" fillId="9" borderId="8" xfId="0" applyNumberFormat="1" applyFont="1" applyFill="1" applyBorder="1" applyAlignment="1">
      <alignment wrapText="1"/>
    </xf>
    <xf numFmtId="3" fontId="56" fillId="0" borderId="8" xfId="0" applyNumberFormat="1" applyFont="1" applyBorder="1" applyAlignment="1">
      <alignment horizontal="center" wrapText="1"/>
    </xf>
    <xf numFmtId="0" fontId="5" fillId="0" borderId="6" xfId="0" applyFont="1" applyBorder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top" wrapText="1"/>
      <protection locked="0"/>
    </xf>
    <xf numFmtId="1" fontId="5" fillId="0" borderId="0" xfId="0" applyNumberFormat="1" applyFont="1" applyBorder="1" applyAlignment="1" applyProtection="1">
      <alignment horizontal="center" vertical="top" wrapText="1"/>
      <protection locked="0"/>
    </xf>
    <xf numFmtId="0" fontId="6" fillId="4" borderId="4" xfId="0" applyFont="1" applyFill="1" applyBorder="1" applyAlignment="1" applyProtection="1">
      <alignment horizontal="left" vertical="top" wrapText="1"/>
    </xf>
    <xf numFmtId="0" fontId="6" fillId="4" borderId="2" xfId="0" applyFont="1" applyFill="1" applyBorder="1" applyAlignment="1" applyProtection="1">
      <alignment horizontal="left" vertical="top" wrapText="1"/>
    </xf>
    <xf numFmtId="0" fontId="4" fillId="4" borderId="11" xfId="0" applyFont="1" applyFill="1" applyBorder="1" applyAlignment="1" applyProtection="1">
      <alignment horizontal="left" vertical="top" wrapText="1"/>
    </xf>
    <xf numFmtId="0" fontId="0" fillId="4" borderId="1" xfId="0" applyFill="1" applyBorder="1" applyAlignment="1" applyProtection="1">
      <alignment horizontal="left" vertical="top" wrapText="1"/>
    </xf>
    <xf numFmtId="0" fontId="5" fillId="0" borderId="6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0" fillId="43" borderId="9" xfId="0" applyFill="1" applyBorder="1" applyAlignment="1">
      <alignment horizontal="left" wrapText="1"/>
    </xf>
    <xf numFmtId="0" fontId="0" fillId="43" borderId="36" xfId="0" applyFill="1" applyBorder="1" applyAlignment="1">
      <alignment horizontal="left" wrapText="1"/>
    </xf>
    <xf numFmtId="0" fontId="0" fillId="43" borderId="10" xfId="0" applyFill="1" applyBorder="1" applyAlignment="1">
      <alignment horizontal="left" wrapText="1"/>
    </xf>
    <xf numFmtId="0" fontId="0" fillId="43" borderId="9" xfId="0" applyFont="1" applyFill="1" applyBorder="1" applyAlignment="1">
      <alignment horizontal="left" wrapText="1"/>
    </xf>
    <xf numFmtId="0" fontId="0" fillId="43" borderId="36" xfId="0" applyFont="1" applyFill="1" applyBorder="1" applyAlignment="1">
      <alignment horizontal="left" wrapText="1"/>
    </xf>
    <xf numFmtId="0" fontId="0" fillId="43" borderId="10" xfId="0" applyFont="1" applyFill="1" applyBorder="1" applyAlignment="1">
      <alignment horizontal="left" wrapText="1"/>
    </xf>
    <xf numFmtId="3" fontId="6" fillId="9" borderId="9" xfId="0" applyNumberFormat="1" applyFont="1" applyFill="1" applyBorder="1" applyAlignment="1">
      <alignment horizontal="left"/>
    </xf>
    <xf numFmtId="3" fontId="6" fillId="9" borderId="36" xfId="0" applyNumberFormat="1" applyFont="1" applyFill="1" applyBorder="1" applyAlignment="1">
      <alignment horizontal="left"/>
    </xf>
    <xf numFmtId="3" fontId="6" fillId="9" borderId="10" xfId="0" applyNumberFormat="1" applyFont="1" applyFill="1" applyBorder="1" applyAlignment="1">
      <alignment horizontal="left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9" xfId="0" applyFont="1" applyBorder="1" applyAlignment="1">
      <alignment horizontal="center" wrapText="1"/>
    </xf>
    <xf numFmtId="0" fontId="13" fillId="0" borderId="36" xfId="0" applyFont="1" applyBorder="1" applyAlignment="1">
      <alignment horizontal="center" wrapText="1"/>
    </xf>
    <xf numFmtId="0" fontId="6" fillId="6" borderId="8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6" fillId="0" borderId="9" xfId="0" applyFont="1" applyBorder="1" applyAlignment="1">
      <alignment horizontal="center" vertical="center" wrapText="1"/>
    </xf>
    <xf numFmtId="0" fontId="56" fillId="0" borderId="3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wrapText="1"/>
    </xf>
    <xf numFmtId="0" fontId="6" fillId="0" borderId="36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0" fillId="0" borderId="17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16" xfId="0" applyFont="1" applyBorder="1" applyAlignment="1">
      <alignment horizontal="center" vertical="top" wrapText="1"/>
    </xf>
    <xf numFmtId="0" fontId="60" fillId="0" borderId="9" xfId="0" applyFont="1" applyBorder="1" applyAlignment="1">
      <alignment horizontal="center" wrapText="1"/>
    </xf>
    <xf numFmtId="0" fontId="60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7" fillId="14" borderId="8" xfId="2" applyFont="1" applyFill="1" applyBorder="1" applyAlignment="1">
      <alignment horizontal="center" vertical="center" wrapText="1"/>
    </xf>
    <xf numFmtId="0" fontId="17" fillId="14" borderId="8" xfId="2" applyFont="1" applyFill="1" applyBorder="1" applyAlignment="1">
      <alignment horizontal="center" vertical="center"/>
    </xf>
    <xf numFmtId="0" fontId="27" fillId="3" borderId="8" xfId="2" applyFont="1" applyFill="1" applyBorder="1" applyAlignment="1">
      <alignment vertical="center"/>
    </xf>
    <xf numFmtId="0" fontId="24" fillId="0" borderId="8" xfId="2" applyFont="1" applyBorder="1" applyAlignment="1">
      <alignment vertical="center"/>
    </xf>
    <xf numFmtId="0" fontId="17" fillId="15" borderId="8" xfId="2" applyFont="1" applyFill="1" applyBorder="1" applyAlignment="1">
      <alignment horizontal="center" vertical="center"/>
    </xf>
    <xf numFmtId="0" fontId="17" fillId="15" borderId="8" xfId="2" applyFill="1" applyBorder="1" applyAlignment="1">
      <alignment horizontal="center" vertical="center"/>
    </xf>
    <xf numFmtId="0" fontId="17" fillId="0" borderId="8" xfId="2" applyBorder="1" applyAlignment="1">
      <alignment horizontal="center" vertical="center"/>
    </xf>
    <xf numFmtId="0" fontId="30" fillId="14" borderId="0" xfId="0" applyFont="1" applyFill="1" applyAlignment="1">
      <alignment horizontal="center"/>
    </xf>
    <xf numFmtId="0" fontId="17" fillId="3" borderId="8" xfId="2" applyFont="1" applyFill="1" applyBorder="1" applyAlignment="1">
      <alignment horizontal="center" vertical="center" wrapText="1"/>
    </xf>
    <xf numFmtId="0" fontId="17" fillId="0" borderId="8" xfId="2" applyBorder="1" applyAlignment="1">
      <alignment horizontal="center" vertical="center" wrapText="1"/>
    </xf>
    <xf numFmtId="0" fontId="17" fillId="3" borderId="8" xfId="2" applyFont="1" applyFill="1" applyBorder="1" applyAlignment="1">
      <alignment horizontal="center" vertical="center"/>
    </xf>
    <xf numFmtId="0" fontId="17" fillId="15" borderId="8" xfId="2" applyFont="1" applyFill="1" applyBorder="1" applyAlignment="1">
      <alignment horizontal="center" vertical="center" wrapText="1"/>
    </xf>
    <xf numFmtId="0" fontId="17" fillId="15" borderId="8" xfId="2" applyFill="1" applyBorder="1" applyAlignment="1">
      <alignment horizontal="center" vertical="center" wrapText="1"/>
    </xf>
    <xf numFmtId="0" fontId="27" fillId="15" borderId="8" xfId="2" applyFont="1" applyFill="1" applyBorder="1" applyAlignment="1">
      <alignment horizontal="center" vertical="center"/>
    </xf>
    <xf numFmtId="0" fontId="27" fillId="14" borderId="8" xfId="2" applyFont="1" applyFill="1" applyBorder="1" applyAlignment="1">
      <alignment vertical="center"/>
    </xf>
    <xf numFmtId="0" fontId="24" fillId="3" borderId="8" xfId="2" applyFont="1" applyFill="1" applyBorder="1" applyAlignment="1"/>
    <xf numFmtId="0" fontId="17" fillId="3" borderId="8" xfId="2" applyFill="1" applyBorder="1" applyAlignment="1"/>
    <xf numFmtId="0" fontId="17" fillId="0" borderId="8" xfId="2" applyBorder="1" applyAlignment="1"/>
    <xf numFmtId="0" fontId="26" fillId="3" borderId="8" xfId="2" applyFont="1" applyFill="1" applyBorder="1" applyAlignment="1">
      <alignment horizontal="center" vertical="center" wrapText="1"/>
    </xf>
    <xf numFmtId="0" fontId="25" fillId="3" borderId="8" xfId="2" applyFont="1" applyFill="1" applyBorder="1" applyAlignment="1">
      <alignment vertical="center" wrapText="1"/>
    </xf>
    <xf numFmtId="0" fontId="27" fillId="15" borderId="17" xfId="2" applyFont="1" applyFill="1" applyBorder="1" applyAlignment="1">
      <alignment vertical="center"/>
    </xf>
    <xf numFmtId="0" fontId="24" fillId="15" borderId="14" xfId="2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22" fillId="0" borderId="25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</cellXfs>
  <cellStyles count="216">
    <cellStyle name="20 % - Accent1" xfId="3"/>
    <cellStyle name="20 % - Accent2" xfId="4"/>
    <cellStyle name="20 % - Accent3" xfId="5"/>
    <cellStyle name="20 % - Accent4" xfId="6"/>
    <cellStyle name="20 % - Accent5" xfId="7"/>
    <cellStyle name="20 % - Accent6" xfId="8"/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 % - Accent1" xfId="15"/>
    <cellStyle name="40 % - Accent2" xfId="16"/>
    <cellStyle name="40 % - Accent3" xfId="17"/>
    <cellStyle name="40 % - Accent4" xfId="18"/>
    <cellStyle name="40 % - Accent5" xfId="19"/>
    <cellStyle name="40 % - Accent6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60 % - Accent1" xfId="27"/>
    <cellStyle name="60 % - Accent2" xfId="28"/>
    <cellStyle name="60 % - Accent3" xfId="29"/>
    <cellStyle name="60 % - Accent4" xfId="30"/>
    <cellStyle name="60 % - Accent5" xfId="31"/>
    <cellStyle name="60 % - Accent6" xfId="32"/>
    <cellStyle name="60% - Accent1 2" xfId="33"/>
    <cellStyle name="60% - Accent2 2" xfId="34"/>
    <cellStyle name="60% - Accent3 2" xfId="35"/>
    <cellStyle name="60% - Accent4 2" xfId="36"/>
    <cellStyle name="60% - Accent5 2" xfId="37"/>
    <cellStyle name="60% - Accent6 2" xfId="38"/>
    <cellStyle name="Accent1 2" xfId="39"/>
    <cellStyle name="Accent2 2" xfId="40"/>
    <cellStyle name="Accent3 2" xfId="41"/>
    <cellStyle name="Accent4 2" xfId="42"/>
    <cellStyle name="Accent5 2" xfId="43"/>
    <cellStyle name="Accent6 2" xfId="44"/>
    <cellStyle name="Activity" xfId="45"/>
    <cellStyle name="Avertissement" xfId="46"/>
    <cellStyle name="Bad 2" xfId="47"/>
    <cellStyle name="Calcul" xfId="48"/>
    <cellStyle name="Calculation 2" xfId="49"/>
    <cellStyle name="Cellule liée" xfId="50"/>
    <cellStyle name="Check Cell 2" xfId="51"/>
    <cellStyle name="Comma [0] 2" xfId="52"/>
    <cellStyle name="Comma [0] 2 2" xfId="53"/>
    <cellStyle name="Comma [0] 3" xfId="54"/>
    <cellStyle name="Comma [0] 4" xfId="55"/>
    <cellStyle name="Comma 10" xfId="56"/>
    <cellStyle name="Comma 11" xfId="57"/>
    <cellStyle name="Comma 12" xfId="58"/>
    <cellStyle name="Comma 13" xfId="59"/>
    <cellStyle name="Comma 14" xfId="60"/>
    <cellStyle name="Comma 15" xfId="61"/>
    <cellStyle name="Comma 16" xfId="62"/>
    <cellStyle name="Comma 17" xfId="63"/>
    <cellStyle name="Comma 18" xfId="64"/>
    <cellStyle name="Comma 19" xfId="65"/>
    <cellStyle name="Comma 2" xfId="66"/>
    <cellStyle name="Comma 2 2" xfId="67"/>
    <cellStyle name="Comma 2 2 2" xfId="68"/>
    <cellStyle name="Comma 2 3" xfId="69"/>
    <cellStyle name="Comma 2 4" xfId="70"/>
    <cellStyle name="Comma 2 5" xfId="71"/>
    <cellStyle name="Comma 20" xfId="72"/>
    <cellStyle name="Comma 21" xfId="73"/>
    <cellStyle name="Comma 22" xfId="74"/>
    <cellStyle name="Comma 23" xfId="75"/>
    <cellStyle name="Comma 24" xfId="76"/>
    <cellStyle name="Comma 25" xfId="77"/>
    <cellStyle name="Comma 26" xfId="78"/>
    <cellStyle name="Comma 27" xfId="79"/>
    <cellStyle name="Comma 28" xfId="80"/>
    <cellStyle name="Comma 29" xfId="81"/>
    <cellStyle name="Comma 3" xfId="82"/>
    <cellStyle name="Comma 3 2" xfId="83"/>
    <cellStyle name="Comma 30" xfId="84"/>
    <cellStyle name="Comma 31" xfId="85"/>
    <cellStyle name="Comma 32" xfId="86"/>
    <cellStyle name="Comma 33" xfId="87"/>
    <cellStyle name="Comma 34" xfId="88"/>
    <cellStyle name="Comma 35" xfId="89"/>
    <cellStyle name="Comma 36" xfId="90"/>
    <cellStyle name="Comma 37" xfId="91"/>
    <cellStyle name="Comma 38" xfId="92"/>
    <cellStyle name="Comma 39" xfId="93"/>
    <cellStyle name="Comma 4" xfId="94"/>
    <cellStyle name="Comma 40" xfId="95"/>
    <cellStyle name="Comma 41" xfId="96"/>
    <cellStyle name="Comma 42" xfId="97"/>
    <cellStyle name="Comma 43" xfId="98"/>
    <cellStyle name="Comma 44" xfId="99"/>
    <cellStyle name="Comma 5" xfId="100"/>
    <cellStyle name="Comma 6" xfId="101"/>
    <cellStyle name="Comma 7" xfId="102"/>
    <cellStyle name="Comma 8" xfId="103"/>
    <cellStyle name="Comma 9" xfId="104"/>
    <cellStyle name="Commentaire" xfId="105"/>
    <cellStyle name="Currency [0] 2" xfId="106"/>
    <cellStyle name="Currency [0] 2 2" xfId="107"/>
    <cellStyle name="Currency [0] 3" xfId="108"/>
    <cellStyle name="Currency [0] 4" xfId="109"/>
    <cellStyle name="Currency 10" xfId="110"/>
    <cellStyle name="Currency 11" xfId="111"/>
    <cellStyle name="Currency 12" xfId="112"/>
    <cellStyle name="Currency 13" xfId="113"/>
    <cellStyle name="Currency 14" xfId="114"/>
    <cellStyle name="Currency 15" xfId="115"/>
    <cellStyle name="Currency 16" xfId="116"/>
    <cellStyle name="Currency 17" xfId="117"/>
    <cellStyle name="Currency 18" xfId="118"/>
    <cellStyle name="Currency 19" xfId="119"/>
    <cellStyle name="Currency 2" xfId="120"/>
    <cellStyle name="Currency 2 2" xfId="121"/>
    <cellStyle name="Currency 2 3" xfId="122"/>
    <cellStyle name="Currency 2 4" xfId="123"/>
    <cellStyle name="Currency 20" xfId="124"/>
    <cellStyle name="Currency 21" xfId="125"/>
    <cellStyle name="Currency 22" xfId="126"/>
    <cellStyle name="Currency 23" xfId="127"/>
    <cellStyle name="Currency 24" xfId="128"/>
    <cellStyle name="Currency 25" xfId="129"/>
    <cellStyle name="Currency 26" xfId="130"/>
    <cellStyle name="Currency 27" xfId="131"/>
    <cellStyle name="Currency 28" xfId="132"/>
    <cellStyle name="Currency 29" xfId="133"/>
    <cellStyle name="Currency 3" xfId="134"/>
    <cellStyle name="Currency 3 2" xfId="135"/>
    <cellStyle name="Currency 30" xfId="136"/>
    <cellStyle name="Currency 31" xfId="137"/>
    <cellStyle name="Currency 32" xfId="138"/>
    <cellStyle name="Currency 33" xfId="139"/>
    <cellStyle name="Currency 34" xfId="140"/>
    <cellStyle name="Currency 35" xfId="141"/>
    <cellStyle name="Currency 36" xfId="142"/>
    <cellStyle name="Currency 37" xfId="143"/>
    <cellStyle name="Currency 38" xfId="144"/>
    <cellStyle name="Currency 39" xfId="145"/>
    <cellStyle name="Currency 4" xfId="146"/>
    <cellStyle name="Currency 4 2" xfId="147"/>
    <cellStyle name="Currency 40" xfId="148"/>
    <cellStyle name="Currency 41" xfId="149"/>
    <cellStyle name="Currency 42" xfId="150"/>
    <cellStyle name="Currency 43" xfId="151"/>
    <cellStyle name="Currency 44" xfId="152"/>
    <cellStyle name="Currency 45" xfId="153"/>
    <cellStyle name="Currency 46" xfId="154"/>
    <cellStyle name="Currency 5" xfId="155"/>
    <cellStyle name="Currency 6" xfId="156"/>
    <cellStyle name="Currency 7" xfId="157"/>
    <cellStyle name="Currency 8" xfId="158"/>
    <cellStyle name="Currency 9" xfId="159"/>
    <cellStyle name="Entrée" xfId="160"/>
    <cellStyle name="Explanatory Text 2" xfId="161"/>
    <cellStyle name="Good 2" xfId="162"/>
    <cellStyle name="Heading 1 2" xfId="163"/>
    <cellStyle name="Heading 2 2" xfId="164"/>
    <cellStyle name="Heading 3 2" xfId="165"/>
    <cellStyle name="Heading 4 2" xfId="166"/>
    <cellStyle name="Hyperlink" xfId="1" builtinId="8"/>
    <cellStyle name="Input 2" xfId="167"/>
    <cellStyle name="Insatisfaisant" xfId="168"/>
    <cellStyle name="Linked Cell 2" xfId="169"/>
    <cellStyle name="Neutral 2" xfId="170"/>
    <cellStyle name="Neutre" xfId="171"/>
    <cellStyle name="Normal" xfId="0" builtinId="0"/>
    <cellStyle name="Normal 10" xfId="2"/>
    <cellStyle name="Normal 2" xfId="172"/>
    <cellStyle name="Normal 2 2" xfId="173"/>
    <cellStyle name="Normal 2 3" xfId="174"/>
    <cellStyle name="Normal 2 4" xfId="175"/>
    <cellStyle name="Normal 3" xfId="176"/>
    <cellStyle name="Normal 3 2" xfId="177"/>
    <cellStyle name="Normal 3 3" xfId="178"/>
    <cellStyle name="Normal 4" xfId="179"/>
    <cellStyle name="Normal 4 2" xfId="180"/>
    <cellStyle name="Normal 4 2 2" xfId="181"/>
    <cellStyle name="Normal 4 2 2 2" xfId="182"/>
    <cellStyle name="Normal 5" xfId="183"/>
    <cellStyle name="Normal 5 2" xfId="184"/>
    <cellStyle name="Normal 6" xfId="185"/>
    <cellStyle name="Normal 7" xfId="186"/>
    <cellStyle name="Normal 7 2" xfId="187"/>
    <cellStyle name="Normal 8" xfId="188"/>
    <cellStyle name="Normal 9" xfId="189"/>
    <cellStyle name="Normal 9 2" xfId="190"/>
    <cellStyle name="Note 2" xfId="191"/>
    <cellStyle name="Output 2" xfId="192"/>
    <cellStyle name="Percent 2" xfId="193"/>
    <cellStyle name="Percent 2 2" xfId="194"/>
    <cellStyle name="Percent 3" xfId="195"/>
    <cellStyle name="Percent 3 2" xfId="196"/>
    <cellStyle name="Percent 4" xfId="197"/>
    <cellStyle name="Percent 5" xfId="198"/>
    <cellStyle name="Percent 6" xfId="199"/>
    <cellStyle name="Percent 7" xfId="200"/>
    <cellStyle name="Percent Complete" xfId="201"/>
    <cellStyle name="Period Headers" xfId="202"/>
    <cellStyle name="Project Headers" xfId="203"/>
    <cellStyle name="Satisfaisant" xfId="204"/>
    <cellStyle name="Sortie" xfId="205"/>
    <cellStyle name="Texte explicatif" xfId="206"/>
    <cellStyle name="Title 2" xfId="207"/>
    <cellStyle name="Titre" xfId="208"/>
    <cellStyle name="Titre 1" xfId="209"/>
    <cellStyle name="Titre 2" xfId="210"/>
    <cellStyle name="Titre 3" xfId="211"/>
    <cellStyle name="Titre 4" xfId="212"/>
    <cellStyle name="Total 2" xfId="213"/>
    <cellStyle name="Vérification" xfId="214"/>
    <cellStyle name="Warning Text 2" xfId="215"/>
  </cellStyles>
  <dxfs count="0"/>
  <tableStyles count="0" defaultTableStyle="TableStyleMedium2" defaultPivotStyle="PivotStyleLight16"/>
  <colors>
    <mruColors>
      <color rgb="FF99CCFF"/>
      <color rgb="FFFFFF66"/>
      <color rgb="FFFF66CC"/>
      <color rgb="FFFF99CC"/>
      <color rgb="FF66FF66"/>
      <color rgb="FFFFCCCC"/>
      <color rgb="FFFF00FF"/>
      <color rgb="FF6666FF"/>
      <color rgb="FF99C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vshoc.who.int/vshoc/boards/board.ashx?command=GenerateFileDownloadPage&amp;incident=Africa%20Yellow%20Fever%202016&amp;fileid=8931&amp;board=Contacts&amp;field=cv" TargetMode="External"/><Relationship Id="rId117" Type="http://schemas.openxmlformats.org/officeDocument/2006/relationships/hyperlink" Target="http://vshoc.who.int/vshoc/boards/board.ashx?command=GenerateFileDownloadPage&amp;incident=Africa%20Yellow%20Fever%202016&amp;fileid=17236&amp;board=Contacts&amp;field=cv" TargetMode="External"/><Relationship Id="rId21" Type="http://schemas.openxmlformats.org/officeDocument/2006/relationships/hyperlink" Target="http://vshoc.who.int/vshoc/boards/board.ashx?command=GenerateFileDownloadPage&amp;incident=Africa%20Yellow%20Fever%202016&amp;fileid=5178&amp;board=Contacts&amp;field=cv" TargetMode="External"/><Relationship Id="rId42" Type="http://schemas.openxmlformats.org/officeDocument/2006/relationships/hyperlink" Target="http://vshoc.who.int/vshoc/boards/board.ashx?command=GenerateFileDownloadPage&amp;incident=Africa%20Yellow%20Fever%202016&amp;fileid=10273&amp;board=Contacts&amp;field=cv" TargetMode="External"/><Relationship Id="rId47" Type="http://schemas.openxmlformats.org/officeDocument/2006/relationships/hyperlink" Target="http://vshoc.who.int/vshoc/boards/board.ashx?command=GenerateFileDownloadPage&amp;incident=Africa%20Yellow%20Fever%202016&amp;fileid=5366&amp;board=Contacts&amp;field=cv" TargetMode="External"/><Relationship Id="rId63" Type="http://schemas.openxmlformats.org/officeDocument/2006/relationships/hyperlink" Target="http://vshoc.who.int/vshoc/boards/board.ashx?command=GenerateFileDownloadPage&amp;incident=Africa%20Yellow%20Fever%202016&amp;fileid=9180&amp;board=Contacts&amp;field=cv" TargetMode="External"/><Relationship Id="rId68" Type="http://schemas.openxmlformats.org/officeDocument/2006/relationships/hyperlink" Target="http://vshoc.who.int/vshoc/boards/board.ashx?command=GenerateFileDownloadPage&amp;incident=Africa%20Yellow%20Fever%202016&amp;fileid=2912&amp;board=Contacts&amp;field=cv" TargetMode="External"/><Relationship Id="rId84" Type="http://schemas.openxmlformats.org/officeDocument/2006/relationships/hyperlink" Target="http://vshoc.who.int/vshoc/boards/board.ashx?command=GenerateFileDownloadPage&amp;incident=Africa%20Yellow%20Fever%202016&amp;fileid=23431&amp;board=Contacts&amp;field=cv" TargetMode="External"/><Relationship Id="rId89" Type="http://schemas.openxmlformats.org/officeDocument/2006/relationships/hyperlink" Target="http://vshoc.who.int/vshoc/boards/board.ashx?command=GenerateFileDownloadPage&amp;incident=Africa%20Yellow%20Fever%202016&amp;fileid=11738&amp;board=Contacts&amp;field=cv" TargetMode="External"/><Relationship Id="rId112" Type="http://schemas.openxmlformats.org/officeDocument/2006/relationships/hyperlink" Target="http://vshoc.who.int/vshoc/boards/board.ashx?command=GenerateFileDownloadPage&amp;incident=Africa%20Yellow%20Fever%202016&amp;fileid=17988&amp;board=Contacts&amp;field=cv" TargetMode="External"/><Relationship Id="rId133" Type="http://schemas.openxmlformats.org/officeDocument/2006/relationships/hyperlink" Target="http://vshoc.who.int/vshoc/boards/board.ashx?command=GenerateFileDownloadPage&amp;incident=Africa%20Yellow%20Fever%202016&amp;fileid=8000&amp;board=Contacts&amp;field=cv" TargetMode="External"/><Relationship Id="rId138" Type="http://schemas.openxmlformats.org/officeDocument/2006/relationships/hyperlink" Target="http://vshoc.who.int/vshoc/boards/board.ashx?command=GenerateFileDownloadPage&amp;incident=Africa%20Yellow%20Fever%202016&amp;fileid=21234&amp;board=Contacts&amp;field=cv" TargetMode="External"/><Relationship Id="rId16" Type="http://schemas.openxmlformats.org/officeDocument/2006/relationships/hyperlink" Target="http://vshoc.who.int/vshoc/boards/board.ashx?command=GenerateFileDownloadPage&amp;incident=Africa%20Yellow%20Fever%202016&amp;fileid=23273&amp;board=Contacts&amp;field=cv" TargetMode="External"/><Relationship Id="rId107" Type="http://schemas.openxmlformats.org/officeDocument/2006/relationships/hyperlink" Target="http://vshoc.who.int/vshoc/boards/board.ashx?command=GenerateFileDownloadPage&amp;incident=Africa%20Yellow%20Fever%202016&amp;fileid=3380&amp;board=Contacts&amp;field=cv" TargetMode="External"/><Relationship Id="rId11" Type="http://schemas.openxmlformats.org/officeDocument/2006/relationships/hyperlink" Target="http://vshoc.who.int/vshoc/boards/board.ashx?command=GenerateFileDownloadPage&amp;incident=Africa%20Yellow%20Fever%202016&amp;fileid=23566&amp;board=Contacts&amp;field=cv" TargetMode="External"/><Relationship Id="rId32" Type="http://schemas.openxmlformats.org/officeDocument/2006/relationships/hyperlink" Target="http://vshoc.who.int/vshoc/boards/board.ashx?command=GenerateFileDownloadPage&amp;incident=Africa%20Yellow%20Fever%202016&amp;fileid=8737&amp;board=Contacts&amp;field=cv" TargetMode="External"/><Relationship Id="rId37" Type="http://schemas.openxmlformats.org/officeDocument/2006/relationships/hyperlink" Target="http://vshoc.who.int/vshoc/boards/board.ashx?command=GenerateFileDownloadPage&amp;incident=Africa%20Yellow%20Fever%202016&amp;fileid=10636&amp;board=Contacts&amp;field=cv" TargetMode="External"/><Relationship Id="rId53" Type="http://schemas.openxmlformats.org/officeDocument/2006/relationships/hyperlink" Target="http://vshoc.who.int/vshoc/boards/board.ashx?command=GenerateFileDownloadPage&amp;incident=Africa%20Yellow%20Fever%202016&amp;fileid=22620&amp;board=Contacts&amp;field=cv" TargetMode="External"/><Relationship Id="rId58" Type="http://schemas.openxmlformats.org/officeDocument/2006/relationships/hyperlink" Target="http://vshoc.who.int/vshoc/boards/board.ashx?command=GenerateFileDownloadPage&amp;incident=Africa%20Yellow%20Fever%202016&amp;fileid=5908&amp;board=Contacts&amp;field=cv" TargetMode="External"/><Relationship Id="rId74" Type="http://schemas.openxmlformats.org/officeDocument/2006/relationships/hyperlink" Target="http://vshoc.who.int/vshoc/boards/board.ashx?command=GenerateFileDownloadPage&amp;incident=Africa%20Yellow%20Fever%202016&amp;fileid=8612&amp;board=Contacts&amp;field=cv" TargetMode="External"/><Relationship Id="rId79" Type="http://schemas.openxmlformats.org/officeDocument/2006/relationships/hyperlink" Target="http://vshoc.who.int/vshoc/boards/board.ashx?command=GenerateFileDownloadPage&amp;incident=Africa%20Yellow%20Fever%202016&amp;fileid=10578&amp;board=Contacts&amp;field=cv" TargetMode="External"/><Relationship Id="rId102" Type="http://schemas.openxmlformats.org/officeDocument/2006/relationships/hyperlink" Target="http://vshoc.who.int/vshoc/boards/board.ashx?command=GenerateFileDownloadPage&amp;incident=Africa%20Yellow%20Fever%202016&amp;fileid=15316&amp;board=Contacts&amp;field=cv" TargetMode="External"/><Relationship Id="rId123" Type="http://schemas.openxmlformats.org/officeDocument/2006/relationships/hyperlink" Target="http://vshoc.who.int/vshoc/boards/board.ashx?command=GenerateFileDownloadPage&amp;incident=Africa%20Yellow%20Fever%202016&amp;fileid=17990&amp;board=Contacts&amp;field=cv" TargetMode="External"/><Relationship Id="rId128" Type="http://schemas.openxmlformats.org/officeDocument/2006/relationships/hyperlink" Target="http://vshoc.who.int/vshoc/boards/board.ashx?command=GenerateFileDownloadPage&amp;incident=Africa%20Yellow%20Fever%202016&amp;fileid=17993&amp;board=Contacts&amp;field=cv" TargetMode="External"/><Relationship Id="rId5" Type="http://schemas.openxmlformats.org/officeDocument/2006/relationships/hyperlink" Target="http://vshoc.who.int/vshoc/boards/board.ashx?command=GenerateFileDownloadPage&amp;incident=Africa%20Yellow%20Fever%202016&amp;fileid=15989&amp;board=Contacts&amp;field=cv" TargetMode="External"/><Relationship Id="rId90" Type="http://schemas.openxmlformats.org/officeDocument/2006/relationships/hyperlink" Target="http://vshoc.who.int/vshoc/boards/board.ashx?command=GenerateFileDownloadPage&amp;incident=Africa%20Yellow%20Fever%202016&amp;fileid=21229&amp;board=Contacts&amp;field=cv" TargetMode="External"/><Relationship Id="rId95" Type="http://schemas.openxmlformats.org/officeDocument/2006/relationships/hyperlink" Target="http://vshoc.who.int/vshoc/boards/board.ashx?command=GenerateFileDownloadPage&amp;incident=Africa%20Yellow%20Fever%202016&amp;fileid=23356&amp;board=Contacts&amp;field=cv" TargetMode="External"/><Relationship Id="rId22" Type="http://schemas.openxmlformats.org/officeDocument/2006/relationships/hyperlink" Target="http://vshoc.who.int/vshoc/boards/board.ashx?command=GenerateFileDownloadPage&amp;incident=Africa%20Yellow%20Fever%202016&amp;fileid=5197&amp;board=Contacts&amp;field=cv" TargetMode="External"/><Relationship Id="rId27" Type="http://schemas.openxmlformats.org/officeDocument/2006/relationships/hyperlink" Target="http://vshoc.who.int/vshoc/boards/board.ashx?command=GenerateFileDownloadPage&amp;incident=Africa%20Yellow%20Fever%202016&amp;fileid=8931&amp;board=Contacts&amp;field=cv" TargetMode="External"/><Relationship Id="rId43" Type="http://schemas.openxmlformats.org/officeDocument/2006/relationships/hyperlink" Target="http://vshoc.who.int/vshoc/boards/board.ashx?command=GenerateFileDownloadPage&amp;incident=Africa%20Yellow%20Fever%202016&amp;fileid=23797&amp;board=Contacts&amp;field=cv" TargetMode="External"/><Relationship Id="rId48" Type="http://schemas.openxmlformats.org/officeDocument/2006/relationships/hyperlink" Target="http://vshoc.who.int/vshoc/boards/board.ashx?command=GenerateFileDownloadPage&amp;incident=Africa%20Yellow%20Fever%202016&amp;fileid=21206&amp;board=Contacts&amp;field=cv" TargetMode="External"/><Relationship Id="rId64" Type="http://schemas.openxmlformats.org/officeDocument/2006/relationships/hyperlink" Target="http://vshoc.who.int/vshoc/boards/board.ashx?command=GenerateFileDownloadPage&amp;incident=Africa%20Yellow%20Fever%202016&amp;fileid=10339&amp;board=Contacts&amp;field=cv" TargetMode="External"/><Relationship Id="rId69" Type="http://schemas.openxmlformats.org/officeDocument/2006/relationships/hyperlink" Target="http://vshoc.who.int/vshoc/boards/board.ashx?command=GenerateFileDownloadPage&amp;incident=Africa%20Yellow%20Fever%202016&amp;fileid=20341&amp;board=Contacts&amp;field=cv" TargetMode="External"/><Relationship Id="rId113" Type="http://schemas.openxmlformats.org/officeDocument/2006/relationships/hyperlink" Target="http://vshoc.who.int/vshoc/boards/board.ashx?command=GenerateFileDownloadPage&amp;incident=Africa%20Yellow%20Fever%202016&amp;fileid=22595&amp;board=Contacts&amp;field=cv" TargetMode="External"/><Relationship Id="rId118" Type="http://schemas.openxmlformats.org/officeDocument/2006/relationships/hyperlink" Target="http://vshoc.who.int/vshoc/boards/board.ashx?command=GenerateFileDownloadPage&amp;incident=Africa%20Yellow%20Fever%202016&amp;fileid=17997&amp;board=Contacts&amp;field=cv" TargetMode="External"/><Relationship Id="rId134" Type="http://schemas.openxmlformats.org/officeDocument/2006/relationships/hyperlink" Target="http://vshoc.who.int/vshoc/boards/board.ashx?command=GenerateFileDownloadPage&amp;incident=Africa%20Yellow%20Fever%202016&amp;fileid=5324&amp;board=Contacts&amp;field=cv" TargetMode="External"/><Relationship Id="rId139" Type="http://schemas.openxmlformats.org/officeDocument/2006/relationships/hyperlink" Target="http://vshoc.who.int/vshoc/boards/board.ashx?command=GenerateFileDownloadPage&amp;incident=Africa%20Yellow%20Fever%202016&amp;fileid=21235&amp;board=Contacts&amp;field=cv" TargetMode="External"/><Relationship Id="rId8" Type="http://schemas.openxmlformats.org/officeDocument/2006/relationships/hyperlink" Target="http://vshoc.who.int/vshoc/boards/board.ashx?command=GenerateFileDownloadPage&amp;incident=Africa%20Yellow%20Fever%202016&amp;fileid=24060&amp;board=Contacts&amp;field=cv" TargetMode="External"/><Relationship Id="rId51" Type="http://schemas.openxmlformats.org/officeDocument/2006/relationships/hyperlink" Target="http://vshoc.who.int/vshoc/boards/board.ashx?command=GenerateFileDownloadPage&amp;incident=Africa%20Yellow%20Fever%202016&amp;fileid=23780&amp;board=Contacts&amp;field=cv" TargetMode="External"/><Relationship Id="rId72" Type="http://schemas.openxmlformats.org/officeDocument/2006/relationships/hyperlink" Target="http://vshoc.who.int/vshoc/boards/board.ashx?command=GenerateFileDownloadPage&amp;incident=Africa%20Yellow%20Fever%202016&amp;fileid=5328&amp;board=Contacts&amp;field=cv" TargetMode="External"/><Relationship Id="rId80" Type="http://schemas.openxmlformats.org/officeDocument/2006/relationships/hyperlink" Target="http://vshoc.who.int/vshoc/boards/board.ashx?command=GenerateFileDownloadPage&amp;incident=Africa%20Yellow%20Fever%202016&amp;fileid=21192&amp;board=Contacts&amp;field=cv" TargetMode="External"/><Relationship Id="rId85" Type="http://schemas.openxmlformats.org/officeDocument/2006/relationships/hyperlink" Target="http://vshoc.who.int/vshoc/boards/board.ashx?command=GenerateFileDownloadPage&amp;incident=Africa%20Yellow%20Fever%202016&amp;fileid=9546&amp;board=Contacts&amp;field=cv" TargetMode="External"/><Relationship Id="rId93" Type="http://schemas.openxmlformats.org/officeDocument/2006/relationships/hyperlink" Target="http://vshoc.who.int/vshoc/boards/board.ashx?command=GenerateFileDownloadPage&amp;incident=Africa%20Yellow%20Fever%202016&amp;fileid=21229&amp;board=Contacts&amp;field=cv" TargetMode="External"/><Relationship Id="rId98" Type="http://schemas.openxmlformats.org/officeDocument/2006/relationships/hyperlink" Target="http://vshoc.who.int/vshoc/boards/board.ashx?command=GenerateFileDownloadPage&amp;incident=Africa%20Yellow%20Fever%202016&amp;fileid=9250&amp;board=Contacts&amp;field=cv" TargetMode="External"/><Relationship Id="rId121" Type="http://schemas.openxmlformats.org/officeDocument/2006/relationships/hyperlink" Target="http://vshoc.who.int/vshoc/boards/board.ashx?command=GenerateFileDownloadPage&amp;incident=Africa%20Yellow%20Fever%202016&amp;fileid=23473&amp;board=Contacts&amp;field=cv" TargetMode="External"/><Relationship Id="rId3" Type="http://schemas.openxmlformats.org/officeDocument/2006/relationships/hyperlink" Target="http://vshoc.who.int/vshoc/boards/board.ashx?command=GenerateFileDownloadPage&amp;incident=Africa%20Yellow%20Fever%202016&amp;fileid=15931&amp;board=Contacts&amp;field=cv" TargetMode="External"/><Relationship Id="rId12" Type="http://schemas.openxmlformats.org/officeDocument/2006/relationships/hyperlink" Target="http://vshoc.who.int/vshoc/boards/board.ashx?command=GenerateFileDownloadPage&amp;incident=Africa%20Yellow%20Fever%202016&amp;fileid=4694&amp;board=Contacts&amp;field=cv" TargetMode="External"/><Relationship Id="rId17" Type="http://schemas.openxmlformats.org/officeDocument/2006/relationships/hyperlink" Target="http://vshoc.who.int/vshoc/boards/board.ashx?command=GenerateFileDownloadPage&amp;incident=Africa%20Yellow%20Fever%202016&amp;fileid=15783&amp;board=Contacts&amp;field=cv" TargetMode="External"/><Relationship Id="rId25" Type="http://schemas.openxmlformats.org/officeDocument/2006/relationships/hyperlink" Target="http://vshoc.who.int/vshoc/boards/board.ashx?command=GenerateFileDownloadPage&amp;incident=Africa%20Yellow%20Fever%202016&amp;fileid=23562&amp;board=Contacts&amp;field=cv" TargetMode="External"/><Relationship Id="rId33" Type="http://schemas.openxmlformats.org/officeDocument/2006/relationships/hyperlink" Target="http://vshoc.who.int/vshoc/boards/board.ashx?command=GenerateFileDownloadPage&amp;incident=Africa%20Yellow%20Fever%202016&amp;fileid=9638&amp;board=Contacts&amp;field=cv" TargetMode="External"/><Relationship Id="rId38" Type="http://schemas.openxmlformats.org/officeDocument/2006/relationships/hyperlink" Target="http://vshoc.who.int/vshoc/boards/board.ashx?command=GenerateFileDownloadPage&amp;incident=Africa%20Yellow%20Fever%202016&amp;fileid=17987&amp;board=Contacts&amp;field=cv" TargetMode="External"/><Relationship Id="rId46" Type="http://schemas.openxmlformats.org/officeDocument/2006/relationships/hyperlink" Target="http://vshoc.who.int/vshoc/boards/board.ashx?command=GenerateFileDownloadPage&amp;incident=Africa%20Yellow%20Fever%202016&amp;fileid=21191&amp;board=Contacts&amp;field=cv" TargetMode="External"/><Relationship Id="rId59" Type="http://schemas.openxmlformats.org/officeDocument/2006/relationships/hyperlink" Target="http://vshoc.who.int/vshoc/boards/board.ashx?command=GenerateFileDownloadPage&amp;incident=Africa%20Yellow%20Fever%202016&amp;fileid=21230&amp;board=Contacts&amp;field=cv" TargetMode="External"/><Relationship Id="rId67" Type="http://schemas.openxmlformats.org/officeDocument/2006/relationships/hyperlink" Target="http://vshoc.who.int/vshoc/boards/board.ashx?command=GenerateFileDownloadPage&amp;incident=Africa%20Yellow%20Fever%202016&amp;fileid=9159&amp;board=Contacts&amp;field=cv" TargetMode="External"/><Relationship Id="rId103" Type="http://schemas.openxmlformats.org/officeDocument/2006/relationships/hyperlink" Target="http://vshoc.who.int/vshoc/boards/board.ashx?command=GenerateFileDownloadPage&amp;incident=Africa%20Yellow%20Fever%202016&amp;fileid=15317&amp;board=Contacts&amp;field=cv" TargetMode="External"/><Relationship Id="rId108" Type="http://schemas.openxmlformats.org/officeDocument/2006/relationships/hyperlink" Target="http://vshoc.who.int/vshoc/boards/board.ashx?command=GenerateFileDownloadPage&amp;incident=Africa%20Yellow%20Fever%202016&amp;fileid=2008&amp;board=Contacts&amp;field=cv" TargetMode="External"/><Relationship Id="rId116" Type="http://schemas.openxmlformats.org/officeDocument/2006/relationships/hyperlink" Target="http://vshoc.who.int/vshoc/boards/board.ashx?command=GenerateFileDownloadPage&amp;incident=Africa%20Yellow%20Fever%202016&amp;fileid=21231&amp;board=Contacts&amp;field=cv" TargetMode="External"/><Relationship Id="rId124" Type="http://schemas.openxmlformats.org/officeDocument/2006/relationships/hyperlink" Target="http://vshoc.who.int/vshoc/boards/board.ashx?command=GenerateFileDownloadPage&amp;incident=Africa%20Yellow%20Fever%202016&amp;fileid=23274&amp;board=Contacts&amp;field=cv" TargetMode="External"/><Relationship Id="rId129" Type="http://schemas.openxmlformats.org/officeDocument/2006/relationships/hyperlink" Target="http://vshoc.who.int/vshoc/boards/board.ashx?command=GenerateFileDownloadPage&amp;incident=Africa%20Yellow%20Fever%202016&amp;fileid=17994&amp;board=Contacts&amp;field=cv" TargetMode="External"/><Relationship Id="rId137" Type="http://schemas.openxmlformats.org/officeDocument/2006/relationships/hyperlink" Target="http://vshoc.who.int/vshoc/boards/board.ashx?command=GenerateFileDownloadPage&amp;incident=Africa%20Yellow%20Fever%202016&amp;fileid=21233&amp;board=Contacts&amp;field=cv" TargetMode="External"/><Relationship Id="rId20" Type="http://schemas.openxmlformats.org/officeDocument/2006/relationships/hyperlink" Target="http://vshoc.who.int/vshoc/boards/board.ashx?command=GenerateFileDownloadPage&amp;incident=Africa%20Yellow%20Fever%202016&amp;fileid=15327&amp;board=Contacts&amp;field=cv" TargetMode="External"/><Relationship Id="rId41" Type="http://schemas.openxmlformats.org/officeDocument/2006/relationships/hyperlink" Target="http://vshoc.who.int/vshoc/boards/board.ashx?command=GenerateFileDownloadPage&amp;incident=Africa%20Yellow%20Fever%202016&amp;fileid=4645&amp;board=Contacts&amp;field=cv" TargetMode="External"/><Relationship Id="rId54" Type="http://schemas.openxmlformats.org/officeDocument/2006/relationships/hyperlink" Target="http://vshoc.who.int/vshoc/boards/board.ashx?command=GenerateFileDownloadPage&amp;incident=Africa%20Yellow%20Fever%202016&amp;fileid=9639&amp;board=Contacts&amp;field=cv" TargetMode="External"/><Relationship Id="rId62" Type="http://schemas.openxmlformats.org/officeDocument/2006/relationships/hyperlink" Target="http://vshoc.who.int/vshoc/boards/board.ashx?command=GenerateFileDownloadPage&amp;incident=Africa%20Yellow%20Fever%202016&amp;fileid=10424&amp;board=Contacts&amp;field=cv" TargetMode="External"/><Relationship Id="rId70" Type="http://schemas.openxmlformats.org/officeDocument/2006/relationships/hyperlink" Target="http://vshoc.who.int/vshoc/boards/board.ashx?command=GenerateFileDownloadPage&amp;incident=Africa%20Yellow%20Fever%202016&amp;fileid=22849&amp;board=Contacts&amp;field=cv" TargetMode="External"/><Relationship Id="rId75" Type="http://schemas.openxmlformats.org/officeDocument/2006/relationships/hyperlink" Target="http://vshoc.who.int/vshoc/boards/board.ashx?command=GenerateFileDownloadPage&amp;incident=Africa%20Yellow%20Fever%202016&amp;fileid=6017&amp;board=Contacts&amp;field=cv" TargetMode="External"/><Relationship Id="rId83" Type="http://schemas.openxmlformats.org/officeDocument/2006/relationships/hyperlink" Target="http://vshoc.who.int/vshoc/boards/board.ashx?command=GenerateFileDownloadPage&amp;incident=Africa%20Yellow%20Fever%202016&amp;fileid=22926&amp;board=Contacts&amp;field=cv" TargetMode="External"/><Relationship Id="rId88" Type="http://schemas.openxmlformats.org/officeDocument/2006/relationships/hyperlink" Target="http://vshoc.who.int/vshoc/boards/board.ashx?command=GenerateFileDownloadPage&amp;incident=Africa%20Yellow%20Fever%202016&amp;fileid=18129&amp;board=Contacts&amp;field=cv" TargetMode="External"/><Relationship Id="rId91" Type="http://schemas.openxmlformats.org/officeDocument/2006/relationships/hyperlink" Target="http://vshoc.who.int/vshoc/boards/board.ashx?command=GenerateFileDownloadPage&amp;incident=Africa%20Yellow%20Fever%202016&amp;fileid=11738&amp;board=Contacts&amp;field=cv" TargetMode="External"/><Relationship Id="rId96" Type="http://schemas.openxmlformats.org/officeDocument/2006/relationships/hyperlink" Target="http://vshoc.who.int/vshoc/boards/board.ashx?command=GenerateFileDownloadPage&amp;incident=Africa%20Yellow%20Fever%202016&amp;fileid=8663&amp;board=Contacts&amp;field=cv" TargetMode="External"/><Relationship Id="rId111" Type="http://schemas.openxmlformats.org/officeDocument/2006/relationships/hyperlink" Target="http://vshoc.who.int/vshoc/boards/board.ashx?command=GenerateFileDownloadPage&amp;incident=Africa%20Yellow%20Fever%202016&amp;fileid=23273&amp;board=Contacts&amp;field=cv" TargetMode="External"/><Relationship Id="rId132" Type="http://schemas.openxmlformats.org/officeDocument/2006/relationships/hyperlink" Target="http://vshoc.who.int/vshoc/boards/board.ashx?command=GenerateFileDownloadPage&amp;incident=Africa%20Yellow%20Fever%202016&amp;fileid=3200&amp;board=Contacts&amp;field=cv" TargetMode="External"/><Relationship Id="rId1" Type="http://schemas.openxmlformats.org/officeDocument/2006/relationships/hyperlink" Target="http://vshoc.who.int/vshoc/boards/board.ashx?command=GenerateFileDownloadPage&amp;incident=Africa%20Yellow%20Fever%202016&amp;fileid=7873&amp;board=Contacts&amp;field=cv" TargetMode="External"/><Relationship Id="rId6" Type="http://schemas.openxmlformats.org/officeDocument/2006/relationships/hyperlink" Target="http://vshoc.who.int/vshoc/boards/board.ashx?command=GenerateFileDownloadPage&amp;incident=Africa%20Yellow%20Fever%202016&amp;fileid=15921&amp;board=Contacts&amp;field=cv" TargetMode="External"/><Relationship Id="rId15" Type="http://schemas.openxmlformats.org/officeDocument/2006/relationships/hyperlink" Target="http://vshoc.who.int/vshoc/boards/board.ashx?command=GenerateFileDownloadPage&amp;incident=Africa%20Yellow%20Fever%202016&amp;fileid=9973&amp;board=Contacts&amp;field=cv" TargetMode="External"/><Relationship Id="rId23" Type="http://schemas.openxmlformats.org/officeDocument/2006/relationships/hyperlink" Target="http://vshoc.who.int/vshoc/boards/board.ashx?command=GenerateFileDownloadPage&amp;incident=Africa%20Yellow%20Fever%202016&amp;fileid=22601&amp;board=Contacts&amp;field=cv" TargetMode="External"/><Relationship Id="rId28" Type="http://schemas.openxmlformats.org/officeDocument/2006/relationships/hyperlink" Target="http://vshoc.who.int/vshoc/boards/board.ashx?command=GenerateFileDownloadPage&amp;incident=Africa%20Yellow%20Fever%202016&amp;fileid=8638&amp;board=Contacts&amp;field=cv" TargetMode="External"/><Relationship Id="rId36" Type="http://schemas.openxmlformats.org/officeDocument/2006/relationships/hyperlink" Target="http://vshoc.who.int/vshoc/boards/board.ashx?command=GenerateFileDownloadPage&amp;incident=Africa%20Yellow%20Fever%202016&amp;fileid=23799&amp;board=Contacts&amp;field=cv" TargetMode="External"/><Relationship Id="rId49" Type="http://schemas.openxmlformats.org/officeDocument/2006/relationships/hyperlink" Target="http://vshoc.who.int/vshoc/boards/board.ashx?command=GenerateFileDownloadPage&amp;incident=Africa%20Yellow%20Fever%202016&amp;fileid=22847&amp;board=Contacts&amp;field=cv" TargetMode="External"/><Relationship Id="rId57" Type="http://schemas.openxmlformats.org/officeDocument/2006/relationships/hyperlink" Target="http://vshoc.who.int/vshoc/boards/board.ashx?command=GenerateFileDownloadPage&amp;incident=Africa%20Yellow%20Fever%202016&amp;fileid=9227&amp;board=Contacts&amp;field=cv" TargetMode="External"/><Relationship Id="rId106" Type="http://schemas.openxmlformats.org/officeDocument/2006/relationships/hyperlink" Target="http://vshoc.who.int/vshoc/boards/board.ashx?command=GenerateFileDownloadPage&amp;incident=Africa%20Yellow%20Fever%202016&amp;fileid=21227&amp;board=Contacts&amp;field=cv" TargetMode="External"/><Relationship Id="rId114" Type="http://schemas.openxmlformats.org/officeDocument/2006/relationships/hyperlink" Target="http://vshoc.who.int/vshoc/boards/board.ashx?command=GenerateFileDownloadPage&amp;incident=Africa%20Yellow%20Fever%202016&amp;fileid=20455&amp;board=Contacts&amp;field=cv" TargetMode="External"/><Relationship Id="rId119" Type="http://schemas.openxmlformats.org/officeDocument/2006/relationships/hyperlink" Target="http://vshoc.who.int/vshoc/boards/board.ashx?command=GenerateFileDownloadPage&amp;incident=Africa%20Yellow%20Fever%202016&amp;fileid=5656&amp;board=Contacts&amp;field=cv" TargetMode="External"/><Relationship Id="rId127" Type="http://schemas.openxmlformats.org/officeDocument/2006/relationships/hyperlink" Target="http://vshoc.who.int/vshoc/boards/board.ashx?command=GenerateFileDownloadPage&amp;incident=Africa%20Yellow%20Fever%202016&amp;fileid=21226&amp;board=Contacts&amp;field=cv" TargetMode="External"/><Relationship Id="rId10" Type="http://schemas.openxmlformats.org/officeDocument/2006/relationships/hyperlink" Target="http://vshoc.who.int/vshoc/boards/board.ashx?command=GenerateFileDownloadPage&amp;incident=Africa%20Yellow%20Fever%202016&amp;fileid=10051&amp;board=Contacts&amp;field=cv" TargetMode="External"/><Relationship Id="rId31" Type="http://schemas.openxmlformats.org/officeDocument/2006/relationships/hyperlink" Target="http://vshoc.who.int/vshoc/boards/board.ashx?command=GenerateFileDownloadPage&amp;incident=Africa%20Yellow%20Fever%202016&amp;fileid=16901&amp;board=Contacts&amp;field=cv" TargetMode="External"/><Relationship Id="rId44" Type="http://schemas.openxmlformats.org/officeDocument/2006/relationships/hyperlink" Target="http://vshoc.who.int/vshoc/boards/board.ashx?command=GenerateFileDownloadPage&amp;incident=Africa%20Yellow%20Fever%202016&amp;fileid=12401&amp;board=Contacts&amp;field=cv" TargetMode="External"/><Relationship Id="rId52" Type="http://schemas.openxmlformats.org/officeDocument/2006/relationships/hyperlink" Target="http://vshoc.who.int/vshoc/boards/board.ashx?command=GenerateFileDownloadPage&amp;incident=Africa%20Yellow%20Fever%202016&amp;fileid=23759&amp;board=Contacts&amp;field=cv" TargetMode="External"/><Relationship Id="rId60" Type="http://schemas.openxmlformats.org/officeDocument/2006/relationships/hyperlink" Target="http://vshoc.who.int/vshoc/boards/board.ashx?command=GenerateFileDownloadPage&amp;incident=Africa%20Yellow%20Fever%202016&amp;fileid=13174&amp;board=Contacts&amp;field=cv" TargetMode="External"/><Relationship Id="rId65" Type="http://schemas.openxmlformats.org/officeDocument/2006/relationships/hyperlink" Target="http://vshoc.who.int/vshoc/boards/board.ashx?command=GenerateFileDownloadPage&amp;incident=Africa%20Yellow%20Fever%202016&amp;fileid=21232&amp;board=Contacts&amp;field=cv" TargetMode="External"/><Relationship Id="rId73" Type="http://schemas.openxmlformats.org/officeDocument/2006/relationships/hyperlink" Target="http://vshoc.who.int/vshoc/boards/board.ashx?command=GenerateFileDownloadPage&amp;incident=Africa%20Yellow%20Fever%202016&amp;fileid=4775&amp;board=Contacts&amp;field=cv" TargetMode="External"/><Relationship Id="rId78" Type="http://schemas.openxmlformats.org/officeDocument/2006/relationships/hyperlink" Target="http://vshoc.who.int/vshoc/boards/board.ashx?command=GenerateFileDownloadPage&amp;incident=Africa%20Yellow%20Fever%202016&amp;fileid=9853&amp;board=Contacts&amp;field=cv" TargetMode="External"/><Relationship Id="rId81" Type="http://schemas.openxmlformats.org/officeDocument/2006/relationships/hyperlink" Target="http://vshoc.who.int/vshoc/boards/board.ashx?command=GenerateFileDownloadPage&amp;incident=Africa%20Yellow%20Fever%202016&amp;fileid=21193&amp;board=Contacts&amp;field=cv" TargetMode="External"/><Relationship Id="rId86" Type="http://schemas.openxmlformats.org/officeDocument/2006/relationships/hyperlink" Target="http://vshoc.who.int/vshoc/boards/board.ashx?command=GenerateFileDownloadPage&amp;incident=Africa%20Yellow%20Fever%202016&amp;fileid=5197&amp;board=Contacts&amp;field=cv" TargetMode="External"/><Relationship Id="rId94" Type="http://schemas.openxmlformats.org/officeDocument/2006/relationships/hyperlink" Target="http://vshoc.who.int/vshoc/boards/board.ashx?command=GenerateFileDownloadPage&amp;incident=Africa%20Yellow%20Fever%202016&amp;fileid=15328&amp;board=Contacts&amp;field=cv" TargetMode="External"/><Relationship Id="rId99" Type="http://schemas.openxmlformats.org/officeDocument/2006/relationships/hyperlink" Target="http://vshoc.who.int/vshoc/boards/board.ashx?command=GenerateFileDownloadPage&amp;incident=Africa%20Yellow%20Fever%202016&amp;fileid=21228&amp;board=Contacts&amp;field=cv" TargetMode="External"/><Relationship Id="rId101" Type="http://schemas.openxmlformats.org/officeDocument/2006/relationships/hyperlink" Target="http://vshoc.who.int/vshoc/boards/board.ashx?command=GenerateFileDownloadPage&amp;incident=Africa%20Yellow%20Fever%202016&amp;fileid=14113&amp;board=Contacts&amp;field=cv" TargetMode="External"/><Relationship Id="rId122" Type="http://schemas.openxmlformats.org/officeDocument/2006/relationships/hyperlink" Target="http://vshoc.who.int/vshoc/boards/board.ashx?command=GenerateFileDownloadPage&amp;incident=Africa%20Yellow%20Fever%202016&amp;fileid=9836&amp;board=Contacts&amp;field=cv" TargetMode="External"/><Relationship Id="rId130" Type="http://schemas.openxmlformats.org/officeDocument/2006/relationships/hyperlink" Target="http://vshoc.who.int/vshoc/boards/board.ashx?command=GenerateFileDownloadPage&amp;incident=Africa%20Yellow%20Fever%202016&amp;fileid=22517&amp;board=Contacts&amp;field=cv" TargetMode="External"/><Relationship Id="rId135" Type="http://schemas.openxmlformats.org/officeDocument/2006/relationships/hyperlink" Target="http://vshoc.who.int/vshoc/boards/board.ashx?command=GenerateFileDownloadPage&amp;incident=Africa%20Yellow%20Fever%202016&amp;fileid=23273&amp;board=Contacts&amp;field=cv" TargetMode="External"/><Relationship Id="rId4" Type="http://schemas.openxmlformats.org/officeDocument/2006/relationships/hyperlink" Target="http://vshoc.who.int/vshoc/boards/board.ashx?command=GenerateFileDownloadPage&amp;incident=Africa%20Yellow%20Fever%202016&amp;fileid=15989&amp;board=Contacts&amp;field=cv" TargetMode="External"/><Relationship Id="rId9" Type="http://schemas.openxmlformats.org/officeDocument/2006/relationships/hyperlink" Target="http://vshoc.who.int/vshoc/boards/board.ashx?command=GenerateFileDownloadPage&amp;incident=Africa%20Yellow%20Fever%202016&amp;fileid=9159&amp;board=Contacts&amp;field=cv" TargetMode="External"/><Relationship Id="rId13" Type="http://schemas.openxmlformats.org/officeDocument/2006/relationships/hyperlink" Target="http://vshoc.who.int/vshoc/boards/board.ashx?command=GenerateFileDownloadPage&amp;incident=Africa%20Yellow%20Fever%202016&amp;fileid=23565&amp;board=Contacts&amp;field=cv" TargetMode="External"/><Relationship Id="rId18" Type="http://schemas.openxmlformats.org/officeDocument/2006/relationships/hyperlink" Target="http://vshoc.who.int/vshoc/boards/board.ashx?command=GenerateFileDownloadPage&amp;incident=Africa%20Yellow%20Fever%202016&amp;fileid=21230&amp;board=Contacts&amp;field=cv" TargetMode="External"/><Relationship Id="rId39" Type="http://schemas.openxmlformats.org/officeDocument/2006/relationships/hyperlink" Target="http://vshoc.who.int/vshoc/boards/board.ashx?command=GenerateFileDownloadPage&amp;incident=Africa%20Yellow%20Fever%202016&amp;fileid=23564&amp;board=Contacts&amp;field=cv" TargetMode="External"/><Relationship Id="rId109" Type="http://schemas.openxmlformats.org/officeDocument/2006/relationships/hyperlink" Target="http://vshoc.who.int/vshoc/boards/board.ashx?command=GenerateFileDownloadPage&amp;incident=Africa%20Yellow%20Fever%202016&amp;fileid=22028&amp;board=Contacts&amp;field=cv" TargetMode="External"/><Relationship Id="rId34" Type="http://schemas.openxmlformats.org/officeDocument/2006/relationships/hyperlink" Target="http://vshoc.who.int/vshoc/boards/board.ashx?command=GenerateFileDownloadPage&amp;incident=Africa%20Yellow%20Fever%202016&amp;fileid=4790&amp;board=Contacts&amp;field=cv" TargetMode="External"/><Relationship Id="rId50" Type="http://schemas.openxmlformats.org/officeDocument/2006/relationships/hyperlink" Target="http://vshoc.who.int/vshoc/boards/board.ashx?command=GenerateFileDownloadPage&amp;incident=Africa%20Yellow%20Fever%202016&amp;fileid=4737&amp;board=Contacts&amp;field=cv" TargetMode="External"/><Relationship Id="rId55" Type="http://schemas.openxmlformats.org/officeDocument/2006/relationships/hyperlink" Target="http://vshoc.who.int/vshoc/boards/board.ashx?command=GenerateFileDownloadPage&amp;incident=Africa%20Yellow%20Fever%202016&amp;fileid=9648&amp;board=Contacts&amp;field=cv" TargetMode="External"/><Relationship Id="rId76" Type="http://schemas.openxmlformats.org/officeDocument/2006/relationships/hyperlink" Target="http://vshoc.who.int/vshoc/boards/board.ashx?command=GenerateFileDownloadPage&amp;incident=Africa%20Yellow%20Fever%202016&amp;fileid=4489&amp;board=Contacts&amp;field=cv" TargetMode="External"/><Relationship Id="rId97" Type="http://schemas.openxmlformats.org/officeDocument/2006/relationships/hyperlink" Target="http://vshoc.who.int/vshoc/boards/board.ashx?command=GenerateFileDownloadPage&amp;incident=Africa%20Yellow%20Fever%202016&amp;fileid=4055&amp;board=Contacts&amp;field=cv" TargetMode="External"/><Relationship Id="rId104" Type="http://schemas.openxmlformats.org/officeDocument/2006/relationships/hyperlink" Target="http://vshoc.who.int/vshoc/boards/board.ashx?command=GenerateFileDownloadPage&amp;incident=Africa%20Yellow%20Fever%202016&amp;fileid=15326&amp;board=Contacts&amp;field=cv" TargetMode="External"/><Relationship Id="rId120" Type="http://schemas.openxmlformats.org/officeDocument/2006/relationships/hyperlink" Target="http://vshoc.who.int/vshoc/boards/board.ashx?command=GenerateFileDownloadPage&amp;incident=Africa%20Yellow%20Fever%202016&amp;fileid=17438&amp;board=Contacts&amp;field=cv" TargetMode="External"/><Relationship Id="rId125" Type="http://schemas.openxmlformats.org/officeDocument/2006/relationships/hyperlink" Target="http://vshoc.who.int/vshoc/boards/board.ashx?command=GenerateFileDownloadPage&amp;incident=Africa%20Yellow%20Fever%202016&amp;fileid=17235&amp;board=Contacts&amp;field=cv" TargetMode="External"/><Relationship Id="rId7" Type="http://schemas.openxmlformats.org/officeDocument/2006/relationships/hyperlink" Target="http://vshoc.who.int/vshoc/boards/board.ashx?command=GenerateFileDownloadPage&amp;incident=Africa%20Yellow%20Fever%202016&amp;fileid=10317&amp;board=Contacts&amp;field=cv" TargetMode="External"/><Relationship Id="rId71" Type="http://schemas.openxmlformats.org/officeDocument/2006/relationships/hyperlink" Target="http://vshoc.who.int/vshoc/boards/board.ashx?command=GenerateFileDownloadPage&amp;incident=Africa%20Yellow%20Fever%202016&amp;fileid=22850&amp;board=Contacts&amp;field=cv" TargetMode="External"/><Relationship Id="rId92" Type="http://schemas.openxmlformats.org/officeDocument/2006/relationships/hyperlink" Target="http://vshoc.who.int/vshoc/boards/board.ashx?command=GenerateFileDownloadPage&amp;incident=Africa%20Yellow%20Fever%202016&amp;fileid=17987&amp;board=Contacts&amp;field=cv" TargetMode="External"/><Relationship Id="rId2" Type="http://schemas.openxmlformats.org/officeDocument/2006/relationships/hyperlink" Target="http://vshoc.who.int/vshoc/boards/board.ashx?command=GenerateFileDownloadPage&amp;incident=Africa%20Yellow%20Fever%202016&amp;fileid=5970&amp;board=Contacts&amp;field=cv" TargetMode="External"/><Relationship Id="rId29" Type="http://schemas.openxmlformats.org/officeDocument/2006/relationships/hyperlink" Target="http://vshoc.who.int/vshoc/boards/board.ashx?command=GenerateFileDownloadPage&amp;incident=Africa%20Yellow%20Fever%202016&amp;fileid=3003&amp;board=Contacts&amp;field=cv" TargetMode="External"/><Relationship Id="rId24" Type="http://schemas.openxmlformats.org/officeDocument/2006/relationships/hyperlink" Target="http://vshoc.who.int/vshoc/boards/board.ashx?command=GenerateFileDownloadPage&amp;incident=Africa%20Yellow%20Fever%202016&amp;fileid=22611&amp;board=Contacts&amp;field=cv" TargetMode="External"/><Relationship Id="rId40" Type="http://schemas.openxmlformats.org/officeDocument/2006/relationships/hyperlink" Target="http://vshoc.who.int/vshoc/boards/board.ashx?command=GenerateFileDownloadPage&amp;incident=Africa%20Yellow%20Fever%202016&amp;fileid=8931&amp;board=Contacts&amp;field=cv" TargetMode="External"/><Relationship Id="rId45" Type="http://schemas.openxmlformats.org/officeDocument/2006/relationships/hyperlink" Target="http://vshoc.who.int/vshoc/boards/board.ashx?command=GenerateFileDownloadPage&amp;incident=Africa%20Yellow%20Fever%202016&amp;fileid=3779&amp;board=Contacts&amp;field=cv" TargetMode="External"/><Relationship Id="rId66" Type="http://schemas.openxmlformats.org/officeDocument/2006/relationships/hyperlink" Target="http://vshoc.who.int/vshoc/boards/board.ashx?command=GenerateFileDownloadPage&amp;incident=Africa%20Yellow%20Fever%202016&amp;fileid=23596&amp;board=Contacts&amp;field=cv" TargetMode="External"/><Relationship Id="rId87" Type="http://schemas.openxmlformats.org/officeDocument/2006/relationships/hyperlink" Target="http://vshoc.who.int/vshoc/boards/board.ashx?command=GenerateFileDownloadPage&amp;incident=Africa%20Yellow%20Fever%202016&amp;fileid=7342&amp;board=Contacts&amp;field=cv" TargetMode="External"/><Relationship Id="rId110" Type="http://schemas.openxmlformats.org/officeDocument/2006/relationships/hyperlink" Target="http://vshoc.who.int/vshoc/boards/board.ashx?command=GenerateFileDownloadPage&amp;incident=Africa%20Yellow%20Fever%202016&amp;fileid=8813&amp;board=Contacts&amp;field=cv" TargetMode="External"/><Relationship Id="rId115" Type="http://schemas.openxmlformats.org/officeDocument/2006/relationships/hyperlink" Target="http://vshoc.who.int/vshoc/boards/board.ashx?command=GenerateFileDownloadPage&amp;incident=Africa%20Yellow%20Fever%202016&amp;fileid=21292&amp;board=Contacts&amp;field=cv" TargetMode="External"/><Relationship Id="rId131" Type="http://schemas.openxmlformats.org/officeDocument/2006/relationships/hyperlink" Target="http://vshoc.who.int/vshoc/boards/board.ashx?command=GenerateFileDownloadPage&amp;incident=Africa%20Yellow%20Fever%202016&amp;fileid=3123&amp;board=Contacts&amp;field=cv" TargetMode="External"/><Relationship Id="rId136" Type="http://schemas.openxmlformats.org/officeDocument/2006/relationships/hyperlink" Target="http://vshoc.who.int/vshoc/boards/board.ashx?command=GenerateFileDownloadPage&amp;incident=Africa%20Yellow%20Fever%202016&amp;fileid=22508&amp;board=Contacts&amp;field=cv" TargetMode="External"/><Relationship Id="rId61" Type="http://schemas.openxmlformats.org/officeDocument/2006/relationships/hyperlink" Target="http://vshoc.who.int/vshoc/boards/board.ashx?command=GenerateFileDownloadPage&amp;incident=Africa%20Yellow%20Fever%202016&amp;fileid=5245&amp;board=Contacts&amp;field=cv" TargetMode="External"/><Relationship Id="rId82" Type="http://schemas.openxmlformats.org/officeDocument/2006/relationships/hyperlink" Target="http://vshoc.who.int/vshoc/boards/board.ashx?command=GenerateFileDownloadPage&amp;incident=Africa%20Yellow%20Fever%202016&amp;fileid=22703&amp;board=Contacts&amp;field=cv" TargetMode="External"/><Relationship Id="rId19" Type="http://schemas.openxmlformats.org/officeDocument/2006/relationships/hyperlink" Target="http://vshoc.who.int/vshoc/boards/board.ashx?command=GenerateFileDownloadPage&amp;incident=Africa%20Yellow%20Fever%202016&amp;fileid=3998&amp;board=Contacts&amp;field=cv" TargetMode="External"/><Relationship Id="rId14" Type="http://schemas.openxmlformats.org/officeDocument/2006/relationships/hyperlink" Target="http://vshoc.who.int/vshoc/boards/board.ashx?command=GenerateFileDownloadPage&amp;incident=Africa%20Yellow%20Fever%202016&amp;fileid=10191&amp;board=Contacts&amp;field=cv" TargetMode="External"/><Relationship Id="rId30" Type="http://schemas.openxmlformats.org/officeDocument/2006/relationships/hyperlink" Target="http://vshoc.who.int/vshoc/boards/board.ashx?command=GenerateFileDownloadPage&amp;incident=Africa%20Yellow%20Fever%202016&amp;fileid=22807&amp;board=Contacts&amp;field=cv" TargetMode="External"/><Relationship Id="rId35" Type="http://schemas.openxmlformats.org/officeDocument/2006/relationships/hyperlink" Target="http://vshoc.who.int/vshoc/boards/board.ashx?command=GenerateFileDownloadPage&amp;incident=Africa%20Yellow%20Fever%202016&amp;fileid=5263&amp;board=Contacts&amp;field=cv" TargetMode="External"/><Relationship Id="rId56" Type="http://schemas.openxmlformats.org/officeDocument/2006/relationships/hyperlink" Target="http://vshoc.who.int/vshoc/boards/board.ashx?command=GenerateFileDownloadPage&amp;incident=Africa%20Yellow%20Fever%202016&amp;fileid=4624&amp;board=Contacts&amp;field=cv" TargetMode="External"/><Relationship Id="rId77" Type="http://schemas.openxmlformats.org/officeDocument/2006/relationships/hyperlink" Target="http://vshoc.who.int/vshoc/boards/board.ashx?command=GenerateFileDownloadPage&amp;incident=Africa%20Yellow%20Fever%202016&amp;fileid=22834&amp;board=Contacts&amp;field=cv" TargetMode="External"/><Relationship Id="rId100" Type="http://schemas.openxmlformats.org/officeDocument/2006/relationships/hyperlink" Target="http://vshoc.who.int/vshoc/boards/board.ashx?command=GenerateFileDownloadPage&amp;incident=Africa%20Yellow%20Fever%202016&amp;fileid=15337&amp;board=Contacts&amp;field=cv" TargetMode="External"/><Relationship Id="rId105" Type="http://schemas.openxmlformats.org/officeDocument/2006/relationships/hyperlink" Target="http://vshoc.who.int/vshoc/boards/board.ashx?command=GenerateFileDownloadPage&amp;incident=Africa%20Yellow%20Fever%202016&amp;fileid=15327&amp;board=Contacts&amp;field=cv" TargetMode="External"/><Relationship Id="rId126" Type="http://schemas.openxmlformats.org/officeDocument/2006/relationships/hyperlink" Target="http://vshoc.who.int/vshoc/boards/board.ashx?command=GenerateFileDownloadPage&amp;incident=Africa%20Yellow%20Fever%202016&amp;fileid=21217&amp;board=Contacts&amp;field=c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TVermoesen@itg.be" TargetMode="External"/><Relationship Id="rId21" Type="http://schemas.openxmlformats.org/officeDocument/2006/relationships/hyperlink" Target="mailto:jjt9@cdc.gov" TargetMode="External"/><Relationship Id="rId42" Type="http://schemas.openxmlformats.org/officeDocument/2006/relationships/hyperlink" Target="mailto:mesfins@who.int" TargetMode="External"/><Relationship Id="rId63" Type="http://schemas.openxmlformats.org/officeDocument/2006/relationships/hyperlink" Target="mailto:kugelzur@migrantclinician.org" TargetMode="External"/><Relationship Id="rId84" Type="http://schemas.openxmlformats.org/officeDocument/2006/relationships/hyperlink" Target="mailto:bxn5@cdc.gov" TargetMode="External"/><Relationship Id="rId138" Type="http://schemas.openxmlformats.org/officeDocument/2006/relationships/hyperlink" Target="mailto:ndiayeabo@who.int" TargetMode="External"/><Relationship Id="rId159" Type="http://schemas.openxmlformats.org/officeDocument/2006/relationships/hyperlink" Target="mailto:bertrand.sudre@ecdc.europa.eu" TargetMode="External"/><Relationship Id="rId170" Type="http://schemas.openxmlformats.org/officeDocument/2006/relationships/hyperlink" Target="mailto:jimmykokaz@gmail.com" TargetMode="External"/><Relationship Id="rId191" Type="http://schemas.openxmlformats.org/officeDocument/2006/relationships/hyperlink" Target="mailto:hnoelp@mns.com" TargetMode="External"/><Relationship Id="rId205" Type="http://schemas.openxmlformats.org/officeDocument/2006/relationships/hyperlink" Target="mailto:zwa8@cdc.gov" TargetMode="External"/><Relationship Id="rId226" Type="http://schemas.openxmlformats.org/officeDocument/2006/relationships/hyperlink" Target="mailto:ntumbanjin@who.int" TargetMode="External"/><Relationship Id="rId247" Type="http://schemas.openxmlformats.org/officeDocument/2006/relationships/hyperlink" Target="mailto:djalale@who.int" TargetMode="External"/><Relationship Id="rId107" Type="http://schemas.openxmlformats.org/officeDocument/2006/relationships/hyperlink" Target="mailto:ftd0@cdc.gov" TargetMode="External"/><Relationship Id="rId11" Type="http://schemas.openxmlformats.org/officeDocument/2006/relationships/hyperlink" Target="mailto:traore.tieble@gmail.com" TargetMode="External"/><Relationship Id="rId32" Type="http://schemas.openxmlformats.org/officeDocument/2006/relationships/hyperlink" Target="mailto:msfocb-guinea-emedco@brussels.msf.org" TargetMode="External"/><Relationship Id="rId53" Type="http://schemas.openxmlformats.org/officeDocument/2006/relationships/hyperlink" Target="mailto:e.belchior@invs.sante.fr" TargetMode="External"/><Relationship Id="rId74" Type="http://schemas.openxmlformats.org/officeDocument/2006/relationships/hyperlink" Target="mailto:diz0@cdc.gov" TargetMode="External"/><Relationship Id="rId128" Type="http://schemas.openxmlformats.org/officeDocument/2006/relationships/hyperlink" Target="mailto:diarraa@who.int" TargetMode="External"/><Relationship Id="rId149" Type="http://schemas.openxmlformats.org/officeDocument/2006/relationships/hyperlink" Target="mailto:dld4@cdc.gov" TargetMode="External"/><Relationship Id="rId5" Type="http://schemas.openxmlformats.org/officeDocument/2006/relationships/hyperlink" Target="mailto:pereaw@who.int" TargetMode="External"/><Relationship Id="rId95" Type="http://schemas.openxmlformats.org/officeDocument/2006/relationships/hyperlink" Target="mailto:piet.maes@rega.kuleuven.be" TargetMode="External"/><Relationship Id="rId160" Type="http://schemas.openxmlformats.org/officeDocument/2006/relationships/hyperlink" Target="mailto:roisin.rooney@gmail.com" TargetMode="External"/><Relationship Id="rId181" Type="http://schemas.openxmlformats.org/officeDocument/2006/relationships/hyperlink" Target="mailto:hbo4@cdc.gov" TargetMode="External"/><Relationship Id="rId216" Type="http://schemas.openxmlformats.org/officeDocument/2006/relationships/hyperlink" Target="mailto:sodjinouv@who.int" TargetMode="External"/><Relationship Id="rId237" Type="http://schemas.openxmlformats.org/officeDocument/2006/relationships/hyperlink" Target="mailto:Mao@who.int" TargetMode="External"/><Relationship Id="rId22" Type="http://schemas.openxmlformats.org/officeDocument/2006/relationships/hyperlink" Target="mailto:iyp6@cdc.gov" TargetMode="External"/><Relationship Id="rId43" Type="http://schemas.openxmlformats.org/officeDocument/2006/relationships/hyperlink" Target="mailto:schwintege@who.int" TargetMode="External"/><Relationship Id="rId64" Type="http://schemas.openxmlformats.org/officeDocument/2006/relationships/hyperlink" Target="mailto:gedeon.bedikou@gmail.com" TargetMode="External"/><Relationship Id="rId118" Type="http://schemas.openxmlformats.org/officeDocument/2006/relationships/hyperlink" Target="mailto:sabdellati@itg.be" TargetMode="External"/><Relationship Id="rId139" Type="http://schemas.openxmlformats.org/officeDocument/2006/relationships/hyperlink" Target="mailto:ick2@cdc.gov" TargetMode="External"/><Relationship Id="rId85" Type="http://schemas.openxmlformats.org/officeDocument/2006/relationships/hyperlink" Target="mailto:wvp3@cdc.gov" TargetMode="External"/><Relationship Id="rId150" Type="http://schemas.openxmlformats.org/officeDocument/2006/relationships/hyperlink" Target="mailto:dke0@cdc.gov" TargetMode="External"/><Relationship Id="rId171" Type="http://schemas.openxmlformats.org/officeDocument/2006/relationships/hyperlink" Target="mailto:saibabarry02@gmail.com" TargetMode="External"/><Relationship Id="rId192" Type="http://schemas.openxmlformats.org/officeDocument/2006/relationships/hyperlink" Target="mailto:dhjeannel@gmail.com" TargetMode="External"/><Relationship Id="rId206" Type="http://schemas.openxmlformats.org/officeDocument/2006/relationships/hyperlink" Target="mailto:cniang1@yahoo.fr" TargetMode="External"/><Relationship Id="rId227" Type="http://schemas.openxmlformats.org/officeDocument/2006/relationships/hyperlink" Target="mailto:tonduangumelayt@who.int" TargetMode="External"/><Relationship Id="rId248" Type="http://schemas.openxmlformats.org/officeDocument/2006/relationships/hyperlink" Target="mailto:sytapha53@gmail.com]" TargetMode="External"/><Relationship Id="rId12" Type="http://schemas.openxmlformats.org/officeDocument/2006/relationships/hyperlink" Target="mailto:t.seyler@epiconcept.fr" TargetMode="External"/><Relationship Id="rId33" Type="http://schemas.openxmlformats.org/officeDocument/2006/relationships/hyperlink" Target="mailto:msfocb-donka-ert@brussels.msf.org" TargetMode="External"/><Relationship Id="rId108" Type="http://schemas.openxmlformats.org/officeDocument/2006/relationships/hyperlink" Target="mailto:gdn9@cdc.gov" TargetMode="External"/><Relationship Id="rId129" Type="http://schemas.openxmlformats.org/officeDocument/2006/relationships/hyperlink" Target="mailto:oualembon@who.int" TargetMode="External"/><Relationship Id="rId54" Type="http://schemas.openxmlformats.org/officeDocument/2006/relationships/hyperlink" Target="mailto:beaufourp@who.int" TargetMode="External"/><Relationship Id="rId70" Type="http://schemas.openxmlformats.org/officeDocument/2006/relationships/hyperlink" Target="mailto:gvr1@cdc.gov" TargetMode="External"/><Relationship Id="rId75" Type="http://schemas.openxmlformats.org/officeDocument/2006/relationships/hyperlink" Target="mailto:cgx5@cdc.gov" TargetMode="External"/><Relationship Id="rId91" Type="http://schemas.openxmlformats.org/officeDocument/2006/relationships/hyperlink" Target="mailto:scn3@cdc.gov" TargetMode="External"/><Relationship Id="rId96" Type="http://schemas.openxmlformats.org/officeDocument/2006/relationships/hyperlink" Target="mailto:Ruth.Thom@phe.gov.uk" TargetMode="External"/><Relationship Id="rId140" Type="http://schemas.openxmlformats.org/officeDocument/2006/relationships/hyperlink" Target="mailto:sdsdiedierich@googlemail.com" TargetMode="External"/><Relationship Id="rId145" Type="http://schemas.openxmlformats.org/officeDocument/2006/relationships/hyperlink" Target="mailto:pbk4@cdc.gov" TargetMode="External"/><Relationship Id="rId161" Type="http://schemas.openxmlformats.org/officeDocument/2006/relationships/hyperlink" Target="mailto:dejoursalamancad@who.int" TargetMode="External"/><Relationship Id="rId166" Type="http://schemas.openxmlformats.org/officeDocument/2006/relationships/hyperlink" Target="mailto:lise.mandigny@gmail.com" TargetMode="External"/><Relationship Id="rId182" Type="http://schemas.openxmlformats.org/officeDocument/2006/relationships/hyperlink" Target="mailto:cgp8@cdc.gov" TargetMode="External"/><Relationship Id="rId187" Type="http://schemas.openxmlformats.org/officeDocument/2006/relationships/hyperlink" Target="mailto:madegail@gmail.com" TargetMode="External"/><Relationship Id="rId217" Type="http://schemas.openxmlformats.org/officeDocument/2006/relationships/hyperlink" Target="mailto:traorem@who.int" TargetMode="External"/><Relationship Id="rId1" Type="http://schemas.openxmlformats.org/officeDocument/2006/relationships/hyperlink" Target="mailto:cossao@who.int" TargetMode="External"/><Relationship Id="rId6" Type="http://schemas.openxmlformats.org/officeDocument/2006/relationships/hyperlink" Target="mailto:mathieu@bangerts.com" TargetMode="External"/><Relationship Id="rId212" Type="http://schemas.openxmlformats.org/officeDocument/2006/relationships/hyperlink" Target="mailto:edu9@cdc.gov" TargetMode="External"/><Relationship Id="rId233" Type="http://schemas.openxmlformats.org/officeDocument/2006/relationships/hyperlink" Target="mailto:mfwemfweo@who.int" TargetMode="External"/><Relationship Id="rId238" Type="http://schemas.openxmlformats.org/officeDocument/2006/relationships/hyperlink" Target="mailto:okomzej@who.int" TargetMode="External"/><Relationship Id="rId254" Type="http://schemas.openxmlformats.org/officeDocument/2006/relationships/hyperlink" Target="mailto:fotsingri@who.int" TargetMode="External"/><Relationship Id="rId23" Type="http://schemas.openxmlformats.org/officeDocument/2006/relationships/hyperlink" Target="mailto:uxs5@cdc.gov" TargetMode="External"/><Relationship Id="rId28" Type="http://schemas.openxmlformats.org/officeDocument/2006/relationships/hyperlink" Target="mailto:tzd6@cdc.gov" TargetMode="External"/><Relationship Id="rId49" Type="http://schemas.openxmlformats.org/officeDocument/2006/relationships/hyperlink" Target="mailto:gqo1@cdc.gov" TargetMode="External"/><Relationship Id="rId114" Type="http://schemas.openxmlformats.org/officeDocument/2006/relationships/hyperlink" Target="mailto:bqq3@cdc.gov" TargetMode="External"/><Relationship Id="rId119" Type="http://schemas.openxmlformats.org/officeDocument/2006/relationships/hyperlink" Target="mailto:gbx3@cdc.gov" TargetMode="External"/><Relationship Id="rId44" Type="http://schemas.openxmlformats.org/officeDocument/2006/relationships/hyperlink" Target="mailto:guz6@cdc.gov" TargetMode="External"/><Relationship Id="rId60" Type="http://schemas.openxmlformats.org/officeDocument/2006/relationships/hyperlink" Target="mailto:guinee.airport@reservesanitaire.fr" TargetMode="External"/><Relationship Id="rId65" Type="http://schemas.openxmlformats.org/officeDocument/2006/relationships/hyperlink" Target="mailto:jamaica_corker@yahoo.com" TargetMode="External"/><Relationship Id="rId81" Type="http://schemas.openxmlformats.org/officeDocument/2006/relationships/hyperlink" Target="mailto:bwg5@cdc.gov" TargetMode="External"/><Relationship Id="rId86" Type="http://schemas.openxmlformats.org/officeDocument/2006/relationships/hyperlink" Target="mailto:nette.Kraus@folkhalsomyndigheten.se" TargetMode="External"/><Relationship Id="rId130" Type="http://schemas.openxmlformats.org/officeDocument/2006/relationships/hyperlink" Target="mailto:nduwimanac@who.int" TargetMode="External"/><Relationship Id="rId135" Type="http://schemas.openxmlformats.org/officeDocument/2006/relationships/hyperlink" Target="mailto:wry4@cdc.gov" TargetMode="External"/><Relationship Id="rId151" Type="http://schemas.openxmlformats.org/officeDocument/2006/relationships/hyperlink" Target="mailto:edm1@cdc.gov" TargetMode="External"/><Relationship Id="rId156" Type="http://schemas.openxmlformats.org/officeDocument/2006/relationships/hyperlink" Target="mailto:soa4@cdc.gov" TargetMode="External"/><Relationship Id="rId177" Type="http://schemas.openxmlformats.org/officeDocument/2006/relationships/hyperlink" Target="mailto:alice.friaux@ecdc.europa.eu" TargetMode="External"/><Relationship Id="rId198" Type="http://schemas.openxmlformats.org/officeDocument/2006/relationships/hyperlink" Target="mailto:annikawendland@hotmail.com" TargetMode="External"/><Relationship Id="rId172" Type="http://schemas.openxmlformats.org/officeDocument/2006/relationships/hyperlink" Target="mailto:malika-bouhenia@epicentre.msf.org" TargetMode="External"/><Relationship Id="rId193" Type="http://schemas.openxmlformats.org/officeDocument/2006/relationships/hyperlink" Target="mailto:moyelimonzembic@who.int" TargetMode="External"/><Relationship Id="rId202" Type="http://schemas.openxmlformats.org/officeDocument/2006/relationships/hyperlink" Target="mailto:mountakat@yahoo.fr" TargetMode="External"/><Relationship Id="rId207" Type="http://schemas.openxmlformats.org/officeDocument/2006/relationships/hyperlink" Target="mailto:ausompare@gmail.com" TargetMode="External"/><Relationship Id="rId223" Type="http://schemas.openxmlformats.org/officeDocument/2006/relationships/hyperlink" Target="mailto:mechineaus@yahoo.com" TargetMode="External"/><Relationship Id="rId228" Type="http://schemas.openxmlformats.org/officeDocument/2006/relationships/hyperlink" Target="mailto:muntut@who.int" TargetMode="External"/><Relationship Id="rId244" Type="http://schemas.openxmlformats.org/officeDocument/2006/relationships/hyperlink" Target="mailto:ngangao@who.int" TargetMode="External"/><Relationship Id="rId249" Type="http://schemas.openxmlformats.org/officeDocument/2006/relationships/hyperlink" Target="mailto:dai@who.int" TargetMode="External"/><Relationship Id="rId13" Type="http://schemas.openxmlformats.org/officeDocument/2006/relationships/hyperlink" Target="mailto:mulembaf@who.int" TargetMode="External"/><Relationship Id="rId18" Type="http://schemas.openxmlformats.org/officeDocument/2006/relationships/hyperlink" Target="mailto:akz1@cdc.gov" TargetMode="External"/><Relationship Id="rId39" Type="http://schemas.openxmlformats.org/officeDocument/2006/relationships/hyperlink" Target="mailto:bzp3@cdc.gov" TargetMode="External"/><Relationship Id="rId109" Type="http://schemas.openxmlformats.org/officeDocument/2006/relationships/hyperlink" Target="mailto:tustin.jordan@gmail.com" TargetMode="External"/><Relationship Id="rId34" Type="http://schemas.openxmlformats.org/officeDocument/2006/relationships/hyperlink" Target="mailto:idevaux11@gmail.com" TargetMode="External"/><Relationship Id="rId50" Type="http://schemas.openxmlformats.org/officeDocument/2006/relationships/hyperlink" Target="mailto:hgp4@cdc.gov" TargetMode="External"/><Relationship Id="rId55" Type="http://schemas.openxmlformats.org/officeDocument/2006/relationships/hyperlink" Target="mailto:kabandanai@who.int" TargetMode="External"/><Relationship Id="rId76" Type="http://schemas.openxmlformats.org/officeDocument/2006/relationships/hyperlink" Target="mailto:cbd6@cdc.gov" TargetMode="External"/><Relationship Id="rId97" Type="http://schemas.openxmlformats.org/officeDocument/2006/relationships/hyperlink" Target="mailto:sarahlachat@gmail.com" TargetMode="External"/><Relationship Id="rId104" Type="http://schemas.openxmlformats.org/officeDocument/2006/relationships/hyperlink" Target="mailto:wrg4@cdc.gov" TargetMode="External"/><Relationship Id="rId120" Type="http://schemas.openxmlformats.org/officeDocument/2006/relationships/hyperlink" Target="mailto:okomzej@who.int" TargetMode="External"/><Relationship Id="rId125" Type="http://schemas.openxmlformats.org/officeDocument/2006/relationships/hyperlink" Target="mailto:mulaleyas@who.int" TargetMode="External"/><Relationship Id="rId141" Type="http://schemas.openxmlformats.org/officeDocument/2006/relationships/hyperlink" Target="mailto:fec2@cdc.gov" TargetMode="External"/><Relationship Id="rId146" Type="http://schemas.openxmlformats.org/officeDocument/2006/relationships/hyperlink" Target="mailto:rys2@cdc.gov" TargetMode="External"/><Relationship Id="rId167" Type="http://schemas.openxmlformats.org/officeDocument/2006/relationships/hyperlink" Target="mailto:gurryc@who.int" TargetMode="External"/><Relationship Id="rId188" Type="http://schemas.openxmlformats.org/officeDocument/2006/relationships/hyperlink" Target="mailto:isidro.carrion@phe.gov.uk" TargetMode="External"/><Relationship Id="rId7" Type="http://schemas.openxmlformats.org/officeDocument/2006/relationships/hyperlink" Target="mailto:nzakamathe@yahoo.fr" TargetMode="External"/><Relationship Id="rId71" Type="http://schemas.openxmlformats.org/officeDocument/2006/relationships/hyperlink" Target="mailto:pgr4@cdc.gov" TargetMode="External"/><Relationship Id="rId92" Type="http://schemas.openxmlformats.org/officeDocument/2006/relationships/hyperlink" Target="mailto:che5@cdc.gov" TargetMode="External"/><Relationship Id="rId162" Type="http://schemas.openxmlformats.org/officeDocument/2006/relationships/hyperlink" Target="mailto:bertrand.sudre@ecdc.europa.eu" TargetMode="External"/><Relationship Id="rId183" Type="http://schemas.openxmlformats.org/officeDocument/2006/relationships/hyperlink" Target="mailto:vuv8@cdc.gov" TargetMode="External"/><Relationship Id="rId213" Type="http://schemas.openxmlformats.org/officeDocument/2006/relationships/hyperlink" Target="mailto:blanchot.michel@gmail.com" TargetMode="External"/><Relationship Id="rId218" Type="http://schemas.openxmlformats.org/officeDocument/2006/relationships/hyperlink" Target="mailto:founetsh@gmail.com" TargetMode="External"/><Relationship Id="rId234" Type="http://schemas.openxmlformats.org/officeDocument/2006/relationships/hyperlink" Target="mailto:akoaf@who.int" TargetMode="External"/><Relationship Id="rId239" Type="http://schemas.openxmlformats.org/officeDocument/2006/relationships/hyperlink" Target="mailto:HetzeltN@rki.de" TargetMode="External"/><Relationship Id="rId2" Type="http://schemas.openxmlformats.org/officeDocument/2006/relationships/hyperlink" Target="mailto:mulendab@who.int" TargetMode="External"/><Relationship Id="rId29" Type="http://schemas.openxmlformats.org/officeDocument/2006/relationships/hyperlink" Target="mailto:fpe3@cdc.gov" TargetMode="External"/><Relationship Id="rId250" Type="http://schemas.openxmlformats.org/officeDocument/2006/relationships/hyperlink" Target="mailto:valerie.caro@pasteur.fr" TargetMode="External"/><Relationship Id="rId255" Type="http://schemas.openxmlformats.org/officeDocument/2006/relationships/printerSettings" Target="../printerSettings/printerSettings3.bin"/><Relationship Id="rId24" Type="http://schemas.openxmlformats.org/officeDocument/2006/relationships/hyperlink" Target="mailto:xfm2@cdc.gov" TargetMode="External"/><Relationship Id="rId40" Type="http://schemas.openxmlformats.org/officeDocument/2006/relationships/hyperlink" Target="mailto:kamanof@who.int" TargetMode="External"/><Relationship Id="rId45" Type="http://schemas.openxmlformats.org/officeDocument/2006/relationships/hyperlink" Target="mailto:fcd3@cdc.gov" TargetMode="External"/><Relationship Id="rId66" Type="http://schemas.openxmlformats.org/officeDocument/2006/relationships/hyperlink" Target="mailto:sthys@itg.be" TargetMode="External"/><Relationship Id="rId87" Type="http://schemas.openxmlformats.org/officeDocument/2006/relationships/hyperlink" Target="mailto:liedigk@bni-hamburg.de" TargetMode="External"/><Relationship Id="rId110" Type="http://schemas.openxmlformats.org/officeDocument/2006/relationships/hyperlink" Target="mailto:nguimbic@who.int" TargetMode="External"/><Relationship Id="rId115" Type="http://schemas.openxmlformats.org/officeDocument/2006/relationships/hyperlink" Target="mailto:wti4@cdc.gov" TargetMode="External"/><Relationship Id="rId131" Type="http://schemas.openxmlformats.org/officeDocument/2006/relationships/hyperlink" Target="mailto:santamariam@who.int" TargetMode="External"/><Relationship Id="rId136" Type="http://schemas.openxmlformats.org/officeDocument/2006/relationships/hyperlink" Target="mailto:kko1@cdc.gov" TargetMode="External"/><Relationship Id="rId157" Type="http://schemas.openxmlformats.org/officeDocument/2006/relationships/hyperlink" Target="mailto:cyo5@cdc.gov" TargetMode="External"/><Relationship Id="rId178" Type="http://schemas.openxmlformats.org/officeDocument/2006/relationships/hyperlink" Target="mailto:tarik.derrough@ecdc.europa.eu" TargetMode="External"/><Relationship Id="rId61" Type="http://schemas.openxmlformats.org/officeDocument/2006/relationships/hyperlink" Target="mailto:vallenasc@who.int" TargetMode="External"/><Relationship Id="rId82" Type="http://schemas.openxmlformats.org/officeDocument/2006/relationships/hyperlink" Target="mailto:ten7@cdc.gov" TargetMode="External"/><Relationship Id="rId152" Type="http://schemas.openxmlformats.org/officeDocument/2006/relationships/hyperlink" Target="mailto:hca5@cdc.gov" TargetMode="External"/><Relationship Id="rId173" Type="http://schemas.openxmlformats.org/officeDocument/2006/relationships/hyperlink" Target="mailto:barrenecheo@who.int" TargetMode="External"/><Relationship Id="rId194" Type="http://schemas.openxmlformats.org/officeDocument/2006/relationships/hyperlink" Target="mailto:fuhrerc@who.int" TargetMode="External"/><Relationship Id="rId199" Type="http://schemas.openxmlformats.org/officeDocument/2006/relationships/hyperlink" Target="mailto:jrepits@its.jnj.com" TargetMode="External"/><Relationship Id="rId203" Type="http://schemas.openxmlformats.org/officeDocument/2006/relationships/hyperlink" Target="mailto:dubourgje@who.int" TargetMode="External"/><Relationship Id="rId208" Type="http://schemas.openxmlformats.org/officeDocument/2006/relationships/hyperlink" Target="mailto:koneso@who.int" TargetMode="External"/><Relationship Id="rId229" Type="http://schemas.openxmlformats.org/officeDocument/2006/relationships/hyperlink" Target="mailto:ilungal@who.int" TargetMode="External"/><Relationship Id="rId19" Type="http://schemas.openxmlformats.org/officeDocument/2006/relationships/hyperlink" Target="mailto:ffg5@cdc.gov" TargetMode="External"/><Relationship Id="rId224" Type="http://schemas.openxmlformats.org/officeDocument/2006/relationships/hyperlink" Target="mailto:moutsingay@who.int" TargetMode="External"/><Relationship Id="rId240" Type="http://schemas.openxmlformats.org/officeDocument/2006/relationships/hyperlink" Target="mailto:doumbia@who.int" TargetMode="External"/><Relationship Id="rId245" Type="http://schemas.openxmlformats.org/officeDocument/2006/relationships/hyperlink" Target="mailto:raabp@rki.de" TargetMode="External"/><Relationship Id="rId14" Type="http://schemas.openxmlformats.org/officeDocument/2006/relationships/hyperlink" Target="mailto:noumedemy@who.int" TargetMode="External"/><Relationship Id="rId30" Type="http://schemas.openxmlformats.org/officeDocument/2006/relationships/hyperlink" Target="mailto:wea7@cdc.gov" TargetMode="External"/><Relationship Id="rId35" Type="http://schemas.openxmlformats.org/officeDocument/2006/relationships/hyperlink" Target="mailto:moisetuho@gmail.com" TargetMode="External"/><Relationship Id="rId56" Type="http://schemas.openxmlformats.org/officeDocument/2006/relationships/hyperlink" Target="mailto:santimej@who.int" TargetMode="External"/><Relationship Id="rId77" Type="http://schemas.openxmlformats.org/officeDocument/2006/relationships/hyperlink" Target="mailto:hzx8@cdc.gov" TargetMode="External"/><Relationship Id="rId100" Type="http://schemas.openxmlformats.org/officeDocument/2006/relationships/hyperlink" Target="mailto:cfn2@cdc.gov" TargetMode="External"/><Relationship Id="rId105" Type="http://schemas.openxmlformats.org/officeDocument/2006/relationships/hyperlink" Target="mailto:jsd9@cdc.gov" TargetMode="External"/><Relationship Id="rId126" Type="http://schemas.openxmlformats.org/officeDocument/2006/relationships/hyperlink" Target="mailto:sowp@who.int" TargetMode="External"/><Relationship Id="rId147" Type="http://schemas.openxmlformats.org/officeDocument/2006/relationships/hyperlink" Target="mailto:gwu5@cdc.gov" TargetMode="External"/><Relationship Id="rId168" Type="http://schemas.openxmlformats.org/officeDocument/2006/relationships/hyperlink" Target="mailto:xkc6@cdc.gov" TargetMode="External"/><Relationship Id="rId8" Type="http://schemas.openxmlformats.org/officeDocument/2006/relationships/hyperlink" Target="mailto:poppyserge@gmail.com" TargetMode="External"/><Relationship Id="rId51" Type="http://schemas.openxmlformats.org/officeDocument/2006/relationships/hyperlink" Target="mailto:izj8@cdc.gov" TargetMode="External"/><Relationship Id="rId72" Type="http://schemas.openxmlformats.org/officeDocument/2006/relationships/hyperlink" Target="mailto:bpq7@cdc.gov" TargetMode="External"/><Relationship Id="rId93" Type="http://schemas.openxmlformats.org/officeDocument/2006/relationships/hyperlink" Target="mailto:www9@cdc.gov" TargetMode="External"/><Relationship Id="rId98" Type="http://schemas.openxmlformats.org/officeDocument/2006/relationships/hyperlink" Target="mailto:guenther@bni.uni-hamburg.de" TargetMode="External"/><Relationship Id="rId121" Type="http://schemas.openxmlformats.org/officeDocument/2006/relationships/hyperlink" Target="mailto:macdon_e@hotmail.com" TargetMode="External"/><Relationship Id="rId142" Type="http://schemas.openxmlformats.org/officeDocument/2006/relationships/hyperlink" Target="mailto:hdb9@cdc.gov" TargetMode="External"/><Relationship Id="rId163" Type="http://schemas.openxmlformats.org/officeDocument/2006/relationships/hyperlink" Target="mailto:genevieve.dennetiere@gmail.com" TargetMode="External"/><Relationship Id="rId184" Type="http://schemas.openxmlformats.org/officeDocument/2006/relationships/hyperlink" Target="mailto:xdd4@cdc.gov" TargetMode="External"/><Relationship Id="rId189" Type="http://schemas.openxmlformats.org/officeDocument/2006/relationships/hyperlink" Target="mailto:pawel.stefanoff@gmail.com" TargetMode="External"/><Relationship Id="rId219" Type="http://schemas.openxmlformats.org/officeDocument/2006/relationships/hyperlink" Target="mailto:mukindabinkapala@who.int" TargetMode="External"/><Relationship Id="rId3" Type="http://schemas.openxmlformats.org/officeDocument/2006/relationships/hyperlink" Target="mailto:benny.borremans@uantwerpen.be" TargetMode="External"/><Relationship Id="rId214" Type="http://schemas.openxmlformats.org/officeDocument/2006/relationships/hyperlink" Target="mailto:jpdekossa@yahoo.fr" TargetMode="External"/><Relationship Id="rId230" Type="http://schemas.openxmlformats.org/officeDocument/2006/relationships/hyperlink" Target="mailto:samak@who.int" TargetMode="External"/><Relationship Id="rId235" Type="http://schemas.openxmlformats.org/officeDocument/2006/relationships/hyperlink" Target="mailto:tapsobaj@who.int" TargetMode="External"/><Relationship Id="rId251" Type="http://schemas.openxmlformats.org/officeDocument/2006/relationships/hyperlink" Target="mailto:asma.saidouni@hotmail.fr" TargetMode="External"/><Relationship Id="rId25" Type="http://schemas.openxmlformats.org/officeDocument/2006/relationships/hyperlink" Target="mailto:znd9@cdc.gov" TargetMode="External"/><Relationship Id="rId46" Type="http://schemas.openxmlformats.org/officeDocument/2006/relationships/hyperlink" Target="mailto:rfp5@cdc.gov" TargetMode="External"/><Relationship Id="rId67" Type="http://schemas.openxmlformats.org/officeDocument/2006/relationships/hyperlink" Target="mailto:linganic@who.int" TargetMode="External"/><Relationship Id="rId116" Type="http://schemas.openxmlformats.org/officeDocument/2006/relationships/hyperlink" Target="mailto:ftv2@cdc.gov" TargetMode="External"/><Relationship Id="rId137" Type="http://schemas.openxmlformats.org/officeDocument/2006/relationships/hyperlink" Target="mailto:kgz7@cdc.gov" TargetMode="External"/><Relationship Id="rId158" Type="http://schemas.openxmlformats.org/officeDocument/2006/relationships/hyperlink" Target="mailto:tap1@cdc.gov" TargetMode="External"/><Relationship Id="rId20" Type="http://schemas.openxmlformats.org/officeDocument/2006/relationships/hyperlink" Target="mailto:vld3@cdc.gov" TargetMode="External"/><Relationship Id="rId41" Type="http://schemas.openxmlformats.org/officeDocument/2006/relationships/hyperlink" Target="mailto:kasagobithindar@who.int" TargetMode="External"/><Relationship Id="rId62" Type="http://schemas.openxmlformats.org/officeDocument/2006/relationships/hyperlink" Target="mailto:montessa@who.int" TargetMode="External"/><Relationship Id="rId83" Type="http://schemas.openxmlformats.org/officeDocument/2006/relationships/hyperlink" Target="mailto:uvz2@cdc.gov" TargetMode="External"/><Relationship Id="rId88" Type="http://schemas.openxmlformats.org/officeDocument/2006/relationships/hyperlink" Target="mailto:rudolf@bni-hamburg.de" TargetMode="External"/><Relationship Id="rId111" Type="http://schemas.openxmlformats.org/officeDocument/2006/relationships/hyperlink" Target="mailto:lenafiebig@web.de" TargetMode="External"/><Relationship Id="rId132" Type="http://schemas.openxmlformats.org/officeDocument/2006/relationships/hyperlink" Target="mailto:angela.rose@epi_research.com" TargetMode="External"/><Relationship Id="rId153" Type="http://schemas.openxmlformats.org/officeDocument/2006/relationships/hyperlink" Target="mailto:mod7@cdc.gov" TargetMode="External"/><Relationship Id="rId174" Type="http://schemas.openxmlformats.org/officeDocument/2006/relationships/hyperlink" Target="mailto:reynierdemontlauxs@who.int" TargetMode="External"/><Relationship Id="rId179" Type="http://schemas.openxmlformats.org/officeDocument/2006/relationships/hyperlink" Target="mailto:fadjeug@yahoo.fr" TargetMode="External"/><Relationship Id="rId195" Type="http://schemas.openxmlformats.org/officeDocument/2006/relationships/hyperlink" Target="mailto:anja.lucdtke@googleemail.com" TargetMode="External"/><Relationship Id="rId209" Type="http://schemas.openxmlformats.org/officeDocument/2006/relationships/hyperlink" Target="mailto:pyr3@cdc.gov" TargetMode="External"/><Relationship Id="rId190" Type="http://schemas.openxmlformats.org/officeDocument/2006/relationships/hyperlink" Target="mailto:smclell@tulane.edu" TargetMode="External"/><Relationship Id="rId204" Type="http://schemas.openxmlformats.org/officeDocument/2006/relationships/hyperlink" Target="mailto:hboiro@gmail.com" TargetMode="External"/><Relationship Id="rId220" Type="http://schemas.openxmlformats.org/officeDocument/2006/relationships/hyperlink" Target="mailto:mondongem@yahoo.com" TargetMode="External"/><Relationship Id="rId225" Type="http://schemas.openxmlformats.org/officeDocument/2006/relationships/hyperlink" Target="mailto:aetukudo@who.int" TargetMode="External"/><Relationship Id="rId241" Type="http://schemas.openxmlformats.org/officeDocument/2006/relationships/hyperlink" Target="mailto:KurthA@rki.de" TargetMode="External"/><Relationship Id="rId246" Type="http://schemas.openxmlformats.org/officeDocument/2006/relationships/hyperlink" Target="mailto:YueC@rki.de" TargetMode="External"/><Relationship Id="rId15" Type="http://schemas.openxmlformats.org/officeDocument/2006/relationships/hyperlink" Target="mailto:likibia@who.int" TargetMode="External"/><Relationship Id="rId36" Type="http://schemas.openxmlformats.org/officeDocument/2006/relationships/hyperlink" Target="mailto:gutierrezgi@who.int" TargetMode="External"/><Relationship Id="rId57" Type="http://schemas.openxmlformats.org/officeDocument/2006/relationships/hyperlink" Target="mailto:ian.van-engelgem@echofield.eu" TargetMode="External"/><Relationship Id="rId106" Type="http://schemas.openxmlformats.org/officeDocument/2006/relationships/hyperlink" Target="mailto:aid3@cdc.gov" TargetMode="External"/><Relationship Id="rId127" Type="http://schemas.openxmlformats.org/officeDocument/2006/relationships/hyperlink" Target="mailto:lauerj@who.int" TargetMode="External"/><Relationship Id="rId10" Type="http://schemas.openxmlformats.org/officeDocument/2006/relationships/hyperlink" Target="mailto:callejaj@who.int" TargetMode="External"/><Relationship Id="rId31" Type="http://schemas.openxmlformats.org/officeDocument/2006/relationships/hyperlink" Target="mailto:xdj2@cdc.gov" TargetMode="External"/><Relationship Id="rId52" Type="http://schemas.openxmlformats.org/officeDocument/2006/relationships/hyperlink" Target="mailto:gwy9@cdc.gov" TargetMode="External"/><Relationship Id="rId73" Type="http://schemas.openxmlformats.org/officeDocument/2006/relationships/hyperlink" Target="mailto:wom0@cdc.gov" TargetMode="External"/><Relationship Id="rId78" Type="http://schemas.openxmlformats.org/officeDocument/2006/relationships/hyperlink" Target="mailto:jvz3@cdc.gov" TargetMode="External"/><Relationship Id="rId94" Type="http://schemas.openxmlformats.org/officeDocument/2006/relationships/hyperlink" Target="mailto:saliou.diop@ucad.edu.sn" TargetMode="External"/><Relationship Id="rId99" Type="http://schemas.openxmlformats.org/officeDocument/2006/relationships/hyperlink" Target="mailto:csm5@cdc.gov" TargetMode="External"/><Relationship Id="rId101" Type="http://schemas.openxmlformats.org/officeDocument/2006/relationships/hyperlink" Target="mailto:Eeva.Kuisma@phe.gov.uk" TargetMode="External"/><Relationship Id="rId122" Type="http://schemas.openxmlformats.org/officeDocument/2006/relationships/hyperlink" Target="mailto:paolabianco.e@libero.it" TargetMode="External"/><Relationship Id="rId143" Type="http://schemas.openxmlformats.org/officeDocument/2006/relationships/hyperlink" Target="mailto:aou0@cdc.gov" TargetMode="External"/><Relationship Id="rId148" Type="http://schemas.openxmlformats.org/officeDocument/2006/relationships/hyperlink" Target="mailto:eoi6@cdc.gov" TargetMode="External"/><Relationship Id="rId164" Type="http://schemas.openxmlformats.org/officeDocument/2006/relationships/hyperlink" Target="mailto:csa@euro.who.int" TargetMode="External"/><Relationship Id="rId169" Type="http://schemas.openxmlformats.org/officeDocument/2006/relationships/hyperlink" Target="mailto:csaccardi@cioncontraelhambre.org" TargetMode="External"/><Relationship Id="rId185" Type="http://schemas.openxmlformats.org/officeDocument/2006/relationships/hyperlink" Target="mailto:coudrierg@who.int" TargetMode="External"/><Relationship Id="rId4" Type="http://schemas.openxmlformats.org/officeDocument/2006/relationships/hyperlink" Target="mailto:dirk.becker@staff.uni-marburg.de" TargetMode="External"/><Relationship Id="rId9" Type="http://schemas.openxmlformats.org/officeDocument/2006/relationships/hyperlink" Target="mailto:beerdenj@who.int" TargetMode="External"/><Relationship Id="rId180" Type="http://schemas.openxmlformats.org/officeDocument/2006/relationships/hyperlink" Target="mailto:ngangakoubembaa@who.int" TargetMode="External"/><Relationship Id="rId210" Type="http://schemas.openxmlformats.org/officeDocument/2006/relationships/hyperlink" Target="mailto:xfy1@cdc.gov" TargetMode="External"/><Relationship Id="rId215" Type="http://schemas.openxmlformats.org/officeDocument/2006/relationships/hyperlink" Target="mailto:annikawendland@hotmail.com" TargetMode="External"/><Relationship Id="rId236" Type="http://schemas.openxmlformats.org/officeDocument/2006/relationships/hyperlink" Target="mailto:kouadios@who.int" TargetMode="External"/><Relationship Id="rId26" Type="http://schemas.openxmlformats.org/officeDocument/2006/relationships/hyperlink" Target="mailto:aup6@cdc.gov" TargetMode="External"/><Relationship Id="rId231" Type="http://schemas.openxmlformats.org/officeDocument/2006/relationships/hyperlink" Target="mailto:diahaa@who.int" TargetMode="External"/><Relationship Id="rId252" Type="http://schemas.openxmlformats.org/officeDocument/2006/relationships/hyperlink" Target="mailto:emilie.peron@free.fr" TargetMode="External"/><Relationship Id="rId47" Type="http://schemas.openxmlformats.org/officeDocument/2006/relationships/hyperlink" Target="mailto:cvf7@cdc.gov" TargetMode="External"/><Relationship Id="rId68" Type="http://schemas.openxmlformats.org/officeDocument/2006/relationships/hyperlink" Target="mailto:denis.coulombier@ecdc.europa.eu" TargetMode="External"/><Relationship Id="rId89" Type="http://schemas.openxmlformats.org/officeDocument/2006/relationships/hyperlink" Target="mailto:coraliegiese@hotmail.com" TargetMode="External"/><Relationship Id="rId112" Type="http://schemas.openxmlformats.org/officeDocument/2006/relationships/hyperlink" Target="mailto:thomas52@un.org" TargetMode="External"/><Relationship Id="rId133" Type="http://schemas.openxmlformats.org/officeDocument/2006/relationships/hyperlink" Target="mailto:ybk7@cdc.gov" TargetMode="External"/><Relationship Id="rId154" Type="http://schemas.openxmlformats.org/officeDocument/2006/relationships/hyperlink" Target="mailto:vuo5@cdc.gov" TargetMode="External"/><Relationship Id="rId175" Type="http://schemas.openxmlformats.org/officeDocument/2006/relationships/hyperlink" Target="mailto:adamah@who.int" TargetMode="External"/><Relationship Id="rId196" Type="http://schemas.openxmlformats.org/officeDocument/2006/relationships/hyperlink" Target="mailto:cesarfontela@me.com" TargetMode="External"/><Relationship Id="rId200" Type="http://schemas.openxmlformats.org/officeDocument/2006/relationships/hyperlink" Target="mailto:babak.afrough@gmail.com" TargetMode="External"/><Relationship Id="rId16" Type="http://schemas.openxmlformats.org/officeDocument/2006/relationships/hyperlink" Target="mailto:m.valenciano@epiconcept.fr" TargetMode="External"/><Relationship Id="rId221" Type="http://schemas.openxmlformats.org/officeDocument/2006/relationships/hyperlink" Target="mailto:letshutsheker@who.int" TargetMode="External"/><Relationship Id="rId242" Type="http://schemas.openxmlformats.org/officeDocument/2006/relationships/hyperlink" Target="mailto:ant.mazzarelli@gmail.com" TargetMode="External"/><Relationship Id="rId37" Type="http://schemas.openxmlformats.org/officeDocument/2006/relationships/hyperlink" Target="mailto:hov7@cdc.gov" TargetMode="External"/><Relationship Id="rId58" Type="http://schemas.openxmlformats.org/officeDocument/2006/relationships/hyperlink" Target="mailto:mohamedsai@who.int" TargetMode="External"/><Relationship Id="rId79" Type="http://schemas.openxmlformats.org/officeDocument/2006/relationships/hyperlink" Target="mailto:mml9@cdc.gov" TargetMode="External"/><Relationship Id="rId102" Type="http://schemas.openxmlformats.org/officeDocument/2006/relationships/hyperlink" Target="mailto:cyrdiffo@yahoo.fr" TargetMode="External"/><Relationship Id="rId123" Type="http://schemas.openxmlformats.org/officeDocument/2006/relationships/hyperlink" Target="mailto:marc.rondy@gmail.com" TargetMode="External"/><Relationship Id="rId144" Type="http://schemas.openxmlformats.org/officeDocument/2006/relationships/hyperlink" Target="mailto:fok8@cdc.gov" TargetMode="External"/><Relationship Id="rId90" Type="http://schemas.openxmlformats.org/officeDocument/2006/relationships/hyperlink" Target="mailto:uzx7@cdc.gov" TargetMode="External"/><Relationship Id="rId165" Type="http://schemas.openxmlformats.org/officeDocument/2006/relationships/hyperlink" Target="mailto:cvalencia987@gmail.com" TargetMode="External"/><Relationship Id="rId186" Type="http://schemas.openxmlformats.org/officeDocument/2006/relationships/hyperlink" Target="mailto:obiangyap@yahoo.fr" TargetMode="External"/><Relationship Id="rId211" Type="http://schemas.openxmlformats.org/officeDocument/2006/relationships/hyperlink" Target="mailto:ddr2@cdc.gov" TargetMode="External"/><Relationship Id="rId232" Type="http://schemas.openxmlformats.org/officeDocument/2006/relationships/hyperlink" Target="mailto:biteghemouelem@who.int" TargetMode="External"/><Relationship Id="rId253" Type="http://schemas.openxmlformats.org/officeDocument/2006/relationships/hyperlink" Target="mailto:dowlenh@who.int" TargetMode="External"/><Relationship Id="rId27" Type="http://schemas.openxmlformats.org/officeDocument/2006/relationships/hyperlink" Target="mailto:phk4@cdc.gov" TargetMode="External"/><Relationship Id="rId48" Type="http://schemas.openxmlformats.org/officeDocument/2006/relationships/hyperlink" Target="mailto:axr9@cdc.gov" TargetMode="External"/><Relationship Id="rId69" Type="http://schemas.openxmlformats.org/officeDocument/2006/relationships/hyperlink" Target="mailto:mdt2@cdc.com" TargetMode="External"/><Relationship Id="rId113" Type="http://schemas.openxmlformats.org/officeDocument/2006/relationships/hyperlink" Target="mailto:dmg1@cdc.gov" TargetMode="External"/><Relationship Id="rId134" Type="http://schemas.openxmlformats.org/officeDocument/2006/relationships/hyperlink" Target="mailto:hxv8@cdc.gov" TargetMode="External"/><Relationship Id="rId80" Type="http://schemas.openxmlformats.org/officeDocument/2006/relationships/hyperlink" Target="mailto:xlq4@cdc.gov" TargetMode="External"/><Relationship Id="rId155" Type="http://schemas.openxmlformats.org/officeDocument/2006/relationships/hyperlink" Target="mailto:gnh9@cdc.gov" TargetMode="External"/><Relationship Id="rId176" Type="http://schemas.openxmlformats.org/officeDocument/2006/relationships/hyperlink" Target="mailto:libamafran&#231;ois@gmail.com" TargetMode="External"/><Relationship Id="rId197" Type="http://schemas.openxmlformats.org/officeDocument/2006/relationships/hyperlink" Target="mailto:becker-ziaja@bnitm.de" TargetMode="External"/><Relationship Id="rId201" Type="http://schemas.openxmlformats.org/officeDocument/2006/relationships/hyperlink" Target="mailto:epelboin@mnhn.fr" TargetMode="External"/><Relationship Id="rId222" Type="http://schemas.openxmlformats.org/officeDocument/2006/relationships/hyperlink" Target="mailto:dolores.fernandez@yahoo.es" TargetMode="External"/><Relationship Id="rId243" Type="http://schemas.openxmlformats.org/officeDocument/2006/relationships/hyperlink" Target="mailto:moudoubaj@who.int" TargetMode="External"/><Relationship Id="rId17" Type="http://schemas.openxmlformats.org/officeDocument/2006/relationships/hyperlink" Target="mailto:gtwahirwa@gmail.com" TargetMode="External"/><Relationship Id="rId38" Type="http://schemas.openxmlformats.org/officeDocument/2006/relationships/hyperlink" Target="mailto:mnk6@cdc.gov" TargetMode="External"/><Relationship Id="rId59" Type="http://schemas.openxmlformats.org/officeDocument/2006/relationships/hyperlink" Target="mailto:mschlumbergeer@wanadoo.fr" TargetMode="External"/><Relationship Id="rId103" Type="http://schemas.openxmlformats.org/officeDocument/2006/relationships/hyperlink" Target="mailto:domhopital@gmail.com" TargetMode="External"/><Relationship Id="rId124" Type="http://schemas.openxmlformats.org/officeDocument/2006/relationships/hyperlink" Target="mailto:leganda@who.in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.140625" defaultRowHeight="12.75" x14ac:dyDescent="0.2"/>
  <cols>
    <col min="1" max="1" width="7.42578125" style="327" bestFit="1" customWidth="1"/>
    <col min="2" max="2" width="10.140625" style="327" bestFit="1" customWidth="1"/>
    <col min="3" max="3" width="30.7109375" style="327" customWidth="1"/>
    <col min="4" max="4" width="14.28515625" style="327" bestFit="1" customWidth="1"/>
    <col min="5" max="5" width="30.7109375" style="327" customWidth="1"/>
    <col min="6" max="6" width="28.85546875" style="327" bestFit="1" customWidth="1"/>
    <col min="7" max="7" width="30.7109375" style="327" customWidth="1"/>
    <col min="8" max="8" width="27.85546875" style="327" bestFit="1" customWidth="1"/>
    <col min="9" max="9" width="30.7109375" style="327" customWidth="1"/>
    <col min="10" max="10" width="21.28515625" style="327" bestFit="1" customWidth="1"/>
    <col min="11" max="11" width="30.7109375" style="327" customWidth="1"/>
    <col min="12" max="12" width="26" style="327" bestFit="1" customWidth="1"/>
    <col min="13" max="13" width="25.28515625" style="327" bestFit="1" customWidth="1"/>
    <col min="14" max="16384" width="9.140625" style="327"/>
  </cols>
  <sheetData>
    <row r="1" spans="1:13" x14ac:dyDescent="0.2">
      <c r="A1" s="327" t="s">
        <v>1906</v>
      </c>
      <c r="B1" s="327" t="s">
        <v>1905</v>
      </c>
      <c r="C1" s="327" t="s">
        <v>1904</v>
      </c>
      <c r="D1" s="327" t="s">
        <v>1903</v>
      </c>
      <c r="E1" s="327" t="s">
        <v>1902</v>
      </c>
      <c r="F1" s="327" t="s">
        <v>1901</v>
      </c>
      <c r="G1" s="327" t="s">
        <v>1900</v>
      </c>
      <c r="H1" s="327" t="s">
        <v>1899</v>
      </c>
      <c r="I1" s="327" t="s">
        <v>1898</v>
      </c>
      <c r="J1" s="327" t="s">
        <v>1897</v>
      </c>
      <c r="K1" s="327" t="s">
        <v>1896</v>
      </c>
      <c r="L1" s="327" t="s">
        <v>1895</v>
      </c>
      <c r="M1" s="327" t="s">
        <v>1894</v>
      </c>
    </row>
    <row r="2" spans="1:13" x14ac:dyDescent="0.2">
      <c r="A2" s="331">
        <v>69986</v>
      </c>
      <c r="B2" s="328">
        <v>42530</v>
      </c>
      <c r="C2" s="329" t="s">
        <v>1893</v>
      </c>
      <c r="D2" s="330" t="s">
        <v>1403</v>
      </c>
      <c r="E2" s="329" t="s">
        <v>1892</v>
      </c>
      <c r="F2" s="329" t="s">
        <v>1425</v>
      </c>
      <c r="G2" s="329" t="s">
        <v>1436</v>
      </c>
      <c r="H2" s="329" t="s">
        <v>1400</v>
      </c>
      <c r="I2" s="329" t="s">
        <v>1399</v>
      </c>
      <c r="J2" s="329" t="s">
        <v>1343</v>
      </c>
      <c r="K2" s="329" t="s">
        <v>1453</v>
      </c>
      <c r="L2" s="328">
        <v>42505</v>
      </c>
      <c r="M2" s="328">
        <v>42550</v>
      </c>
    </row>
    <row r="3" spans="1:13" x14ac:dyDescent="0.2">
      <c r="A3" s="331">
        <v>69960</v>
      </c>
      <c r="B3" s="328">
        <v>42507</v>
      </c>
      <c r="C3" s="329" t="s">
        <v>1891</v>
      </c>
      <c r="D3" s="330" t="s">
        <v>1403</v>
      </c>
      <c r="E3" s="329" t="s">
        <v>1889</v>
      </c>
      <c r="F3" s="329" t="s">
        <v>1425</v>
      </c>
      <c r="G3" s="329" t="s">
        <v>1436</v>
      </c>
      <c r="H3" s="329" t="s">
        <v>1400</v>
      </c>
      <c r="I3" s="329" t="s">
        <v>1399</v>
      </c>
      <c r="J3" s="329" t="s">
        <v>1416</v>
      </c>
      <c r="K3" s="329" t="s">
        <v>1453</v>
      </c>
      <c r="L3" s="328">
        <v>42482</v>
      </c>
      <c r="M3" s="328">
        <v>42541</v>
      </c>
    </row>
    <row r="4" spans="1:13" x14ac:dyDescent="0.2">
      <c r="A4" s="331">
        <v>69610</v>
      </c>
      <c r="B4" s="328">
        <v>42514</v>
      </c>
      <c r="C4" s="329" t="s">
        <v>1890</v>
      </c>
      <c r="D4" s="330" t="s">
        <v>1403</v>
      </c>
      <c r="E4" s="329" t="s">
        <v>1889</v>
      </c>
      <c r="F4" s="329" t="s">
        <v>1425</v>
      </c>
      <c r="G4" s="329" t="s">
        <v>1436</v>
      </c>
      <c r="H4" s="329" t="s">
        <v>1400</v>
      </c>
      <c r="I4" s="329" t="s">
        <v>1399</v>
      </c>
      <c r="J4" s="329" t="s">
        <v>1416</v>
      </c>
      <c r="K4" s="329" t="s">
        <v>1453</v>
      </c>
      <c r="L4" s="328">
        <v>42426</v>
      </c>
      <c r="M4" s="328">
        <v>42516</v>
      </c>
    </row>
    <row r="5" spans="1:13" x14ac:dyDescent="0.2">
      <c r="A5" s="331">
        <v>69978</v>
      </c>
      <c r="B5" s="328">
        <v>42509</v>
      </c>
      <c r="C5" s="329" t="s">
        <v>1888</v>
      </c>
      <c r="D5" s="330" t="s">
        <v>1403</v>
      </c>
      <c r="E5" s="329" t="s">
        <v>1887</v>
      </c>
      <c r="F5" s="329" t="s">
        <v>1425</v>
      </c>
      <c r="G5" s="329" t="s">
        <v>1436</v>
      </c>
      <c r="H5" s="329" t="s">
        <v>1400</v>
      </c>
      <c r="I5" s="329" t="s">
        <v>1399</v>
      </c>
      <c r="J5" s="329" t="s">
        <v>1416</v>
      </c>
      <c r="K5" s="329" t="s">
        <v>1453</v>
      </c>
      <c r="L5" s="328">
        <v>42494</v>
      </c>
      <c r="M5" s="328">
        <v>42524</v>
      </c>
    </row>
    <row r="6" spans="1:13" x14ac:dyDescent="0.2">
      <c r="A6" s="331">
        <v>71699</v>
      </c>
      <c r="B6" s="328">
        <v>42538</v>
      </c>
      <c r="C6" s="329" t="s">
        <v>1888</v>
      </c>
      <c r="D6" s="330" t="s">
        <v>1403</v>
      </c>
      <c r="E6" s="329" t="s">
        <v>1887</v>
      </c>
      <c r="F6" s="329" t="s">
        <v>1425</v>
      </c>
      <c r="G6" s="329" t="s">
        <v>1436</v>
      </c>
      <c r="H6" s="329" t="s">
        <v>1440</v>
      </c>
      <c r="I6" s="329" t="s">
        <v>1399</v>
      </c>
      <c r="J6" s="329" t="s">
        <v>1416</v>
      </c>
      <c r="K6" s="329" t="s">
        <v>1453</v>
      </c>
      <c r="L6" s="328">
        <v>42540</v>
      </c>
      <c r="M6" s="328">
        <v>42599</v>
      </c>
    </row>
    <row r="7" spans="1:13" x14ac:dyDescent="0.2">
      <c r="A7" s="331">
        <v>73027</v>
      </c>
      <c r="B7" s="328">
        <v>42573</v>
      </c>
      <c r="C7" s="329" t="s">
        <v>1886</v>
      </c>
      <c r="D7" s="330" t="s">
        <v>1403</v>
      </c>
      <c r="E7" s="329" t="s">
        <v>1473</v>
      </c>
      <c r="F7" s="329" t="s">
        <v>1401</v>
      </c>
      <c r="G7" s="329" t="s">
        <v>1040</v>
      </c>
      <c r="H7" s="329" t="s">
        <v>1601</v>
      </c>
      <c r="I7" s="329" t="s">
        <v>1418</v>
      </c>
      <c r="J7" s="329" t="s">
        <v>1416</v>
      </c>
      <c r="K7" s="329" t="s">
        <v>1453</v>
      </c>
      <c r="L7" s="328"/>
      <c r="M7" s="328"/>
    </row>
    <row r="8" spans="1:13" x14ac:dyDescent="0.2">
      <c r="A8" s="331">
        <v>71469</v>
      </c>
      <c r="B8" s="328">
        <v>42576</v>
      </c>
      <c r="C8" s="329" t="s">
        <v>1885</v>
      </c>
      <c r="E8" s="329" t="s">
        <v>1884</v>
      </c>
      <c r="F8" s="329" t="s">
        <v>1500</v>
      </c>
      <c r="G8" s="329" t="s">
        <v>1522</v>
      </c>
      <c r="H8" s="329" t="s">
        <v>1440</v>
      </c>
      <c r="I8" s="329" t="s">
        <v>1399</v>
      </c>
      <c r="J8" s="329" t="s">
        <v>1416</v>
      </c>
      <c r="K8" s="329" t="s">
        <v>1399</v>
      </c>
      <c r="L8" s="328">
        <v>42426</v>
      </c>
      <c r="M8" s="328">
        <v>42607</v>
      </c>
    </row>
    <row r="9" spans="1:13" x14ac:dyDescent="0.2">
      <c r="A9" s="331">
        <v>71479</v>
      </c>
      <c r="B9" s="328">
        <v>42552</v>
      </c>
      <c r="C9" s="329" t="s">
        <v>1883</v>
      </c>
      <c r="E9" s="329" t="s">
        <v>1882</v>
      </c>
      <c r="F9" s="329" t="s">
        <v>1425</v>
      </c>
      <c r="G9" s="329" t="s">
        <v>1641</v>
      </c>
      <c r="H9" s="329" t="s">
        <v>1440</v>
      </c>
      <c r="I9" s="329" t="s">
        <v>1399</v>
      </c>
      <c r="J9" s="329" t="s">
        <v>1343</v>
      </c>
      <c r="K9" s="329" t="s">
        <v>1399</v>
      </c>
      <c r="L9" s="328">
        <v>42398</v>
      </c>
      <c r="M9" s="328">
        <v>42614</v>
      </c>
    </row>
    <row r="10" spans="1:13" x14ac:dyDescent="0.2">
      <c r="A10" s="331">
        <v>70445</v>
      </c>
      <c r="B10" s="328">
        <v>42514</v>
      </c>
      <c r="C10" s="329" t="s">
        <v>1881</v>
      </c>
      <c r="E10" s="329" t="s">
        <v>1412</v>
      </c>
      <c r="F10" s="329" t="s">
        <v>1532</v>
      </c>
      <c r="G10" s="329" t="s">
        <v>1880</v>
      </c>
      <c r="H10" s="329" t="s">
        <v>1400</v>
      </c>
      <c r="I10" s="329" t="s">
        <v>1399</v>
      </c>
      <c r="J10" s="329" t="s">
        <v>1416</v>
      </c>
      <c r="K10" s="329" t="s">
        <v>1453</v>
      </c>
      <c r="L10" s="328">
        <v>42470</v>
      </c>
      <c r="M10" s="328">
        <v>42499</v>
      </c>
    </row>
    <row r="11" spans="1:13" x14ac:dyDescent="0.2">
      <c r="A11" s="331">
        <v>70707</v>
      </c>
      <c r="B11" s="328">
        <v>42562</v>
      </c>
      <c r="C11" s="329" t="s">
        <v>1879</v>
      </c>
      <c r="E11" s="329" t="s">
        <v>1412</v>
      </c>
      <c r="F11" s="329" t="s">
        <v>1401</v>
      </c>
      <c r="G11" s="329" t="s">
        <v>1342</v>
      </c>
      <c r="H11" s="329" t="s">
        <v>1400</v>
      </c>
      <c r="I11" s="329" t="s">
        <v>1399</v>
      </c>
      <c r="J11" s="329" t="s">
        <v>1416</v>
      </c>
      <c r="K11" s="329" t="s">
        <v>1453</v>
      </c>
      <c r="L11" s="328">
        <v>42475</v>
      </c>
      <c r="M11" s="328">
        <v>42509</v>
      </c>
    </row>
    <row r="12" spans="1:13" x14ac:dyDescent="0.2">
      <c r="A12" s="331">
        <v>70708</v>
      </c>
      <c r="B12" s="328">
        <v>42517</v>
      </c>
      <c r="C12" s="329" t="s">
        <v>1878</v>
      </c>
      <c r="E12" s="329" t="s">
        <v>1833</v>
      </c>
      <c r="F12" s="329" t="s">
        <v>1532</v>
      </c>
      <c r="G12" s="329" t="s">
        <v>1345</v>
      </c>
      <c r="H12" s="329" t="s">
        <v>1400</v>
      </c>
      <c r="I12" s="329" t="s">
        <v>1399</v>
      </c>
      <c r="J12" s="329" t="s">
        <v>1416</v>
      </c>
      <c r="K12" s="329" t="s">
        <v>1453</v>
      </c>
      <c r="L12" s="328">
        <v>42480</v>
      </c>
      <c r="M12" s="328">
        <v>42510</v>
      </c>
    </row>
    <row r="13" spans="1:13" x14ac:dyDescent="0.2">
      <c r="A13" s="331">
        <v>70712</v>
      </c>
      <c r="B13" s="328">
        <v>42517</v>
      </c>
      <c r="C13" s="329" t="s">
        <v>1877</v>
      </c>
      <c r="E13" s="329" t="s">
        <v>1412</v>
      </c>
      <c r="F13" s="329" t="s">
        <v>1401</v>
      </c>
      <c r="G13" s="329" t="s">
        <v>1040</v>
      </c>
      <c r="H13" s="329" t="s">
        <v>1400</v>
      </c>
      <c r="I13" s="329" t="s">
        <v>1399</v>
      </c>
      <c r="J13" s="329" t="s">
        <v>1416</v>
      </c>
      <c r="K13" s="329" t="s">
        <v>1453</v>
      </c>
      <c r="L13" s="328">
        <v>42480</v>
      </c>
      <c r="M13" s="328">
        <v>42510</v>
      </c>
    </row>
    <row r="14" spans="1:13" x14ac:dyDescent="0.2">
      <c r="A14" s="331">
        <v>71975</v>
      </c>
      <c r="B14" s="328">
        <v>42549</v>
      </c>
      <c r="C14" s="329" t="s">
        <v>1876</v>
      </c>
      <c r="D14" s="330" t="s">
        <v>1403</v>
      </c>
      <c r="E14" s="329" t="s">
        <v>1875</v>
      </c>
      <c r="F14" s="329" t="s">
        <v>1401</v>
      </c>
      <c r="G14" s="329" t="s">
        <v>1342</v>
      </c>
      <c r="H14" s="329" t="s">
        <v>1400</v>
      </c>
      <c r="I14" s="329" t="s">
        <v>1626</v>
      </c>
      <c r="J14" s="329" t="s">
        <v>1343</v>
      </c>
      <c r="K14" s="329" t="s">
        <v>1417</v>
      </c>
      <c r="L14" s="328">
        <v>42543</v>
      </c>
      <c r="M14" s="328">
        <v>42573</v>
      </c>
    </row>
    <row r="15" spans="1:13" x14ac:dyDescent="0.2">
      <c r="A15" s="331">
        <v>71493</v>
      </c>
      <c r="B15" s="328">
        <v>42556</v>
      </c>
      <c r="C15" s="329" t="s">
        <v>1874</v>
      </c>
      <c r="E15" s="329" t="s">
        <v>1873</v>
      </c>
      <c r="F15" s="329" t="s">
        <v>1401</v>
      </c>
      <c r="G15" s="329" t="s">
        <v>1355</v>
      </c>
      <c r="H15" s="329" t="s">
        <v>1400</v>
      </c>
      <c r="I15" s="329" t="s">
        <v>1626</v>
      </c>
      <c r="J15" s="329" t="s">
        <v>1343</v>
      </c>
      <c r="K15" s="329" t="s">
        <v>1417</v>
      </c>
      <c r="L15" s="328">
        <v>42529</v>
      </c>
      <c r="M15" s="328">
        <v>42566</v>
      </c>
    </row>
    <row r="16" spans="1:13" x14ac:dyDescent="0.2">
      <c r="A16" s="331">
        <v>71472</v>
      </c>
      <c r="B16" s="328">
        <v>42576</v>
      </c>
      <c r="C16" s="329" t="s">
        <v>1872</v>
      </c>
      <c r="E16" s="329" t="s">
        <v>1871</v>
      </c>
      <c r="F16" s="329" t="s">
        <v>1425</v>
      </c>
      <c r="G16" s="329" t="s">
        <v>1436</v>
      </c>
      <c r="H16" s="329" t="s">
        <v>1440</v>
      </c>
      <c r="I16" s="329" t="s">
        <v>1870</v>
      </c>
      <c r="J16" s="329" t="s">
        <v>1416</v>
      </c>
      <c r="K16" s="329" t="s">
        <v>1399</v>
      </c>
      <c r="L16" s="328">
        <v>42503</v>
      </c>
      <c r="M16" s="328">
        <v>42625</v>
      </c>
    </row>
    <row r="17" spans="1:13" x14ac:dyDescent="0.2">
      <c r="A17" s="331">
        <v>69616</v>
      </c>
      <c r="B17" s="328">
        <v>42562</v>
      </c>
      <c r="C17" s="329" t="s">
        <v>1508</v>
      </c>
      <c r="E17" s="329" t="s">
        <v>1412</v>
      </c>
      <c r="F17" s="329" t="s">
        <v>1401</v>
      </c>
      <c r="G17" s="329" t="s">
        <v>1342</v>
      </c>
      <c r="H17" s="329" t="s">
        <v>1400</v>
      </c>
      <c r="I17" s="329" t="s">
        <v>1399</v>
      </c>
      <c r="J17" s="329" t="s">
        <v>1416</v>
      </c>
      <c r="K17" s="329" t="s">
        <v>1453</v>
      </c>
      <c r="L17" s="328">
        <v>42430</v>
      </c>
      <c r="M17" s="328">
        <v>42454</v>
      </c>
    </row>
    <row r="18" spans="1:13" x14ac:dyDescent="0.2">
      <c r="A18" s="331">
        <v>70718</v>
      </c>
      <c r="B18" s="328">
        <v>42549</v>
      </c>
      <c r="C18" s="329" t="s">
        <v>1869</v>
      </c>
      <c r="E18" s="329" t="s">
        <v>1484</v>
      </c>
      <c r="F18" s="329" t="s">
        <v>1401</v>
      </c>
      <c r="G18" s="329" t="s">
        <v>1040</v>
      </c>
      <c r="H18" s="329" t="s">
        <v>1440</v>
      </c>
      <c r="I18" s="329" t="s">
        <v>1399</v>
      </c>
      <c r="J18" s="329" t="s">
        <v>1416</v>
      </c>
      <c r="K18" s="329" t="s">
        <v>1453</v>
      </c>
      <c r="L18" s="328">
        <v>42498</v>
      </c>
      <c r="M18" s="328">
        <v>42590</v>
      </c>
    </row>
    <row r="19" spans="1:13" x14ac:dyDescent="0.2">
      <c r="A19" s="331">
        <v>70990</v>
      </c>
      <c r="B19" s="328">
        <v>42562</v>
      </c>
      <c r="C19" s="329" t="s">
        <v>1868</v>
      </c>
      <c r="E19" s="329" t="s">
        <v>1867</v>
      </c>
      <c r="F19" s="329" t="s">
        <v>1401</v>
      </c>
      <c r="G19" s="329" t="s">
        <v>1342</v>
      </c>
      <c r="H19" s="329" t="s">
        <v>1440</v>
      </c>
      <c r="I19" s="329" t="s">
        <v>1399</v>
      </c>
      <c r="J19" s="329" t="s">
        <v>1416</v>
      </c>
      <c r="K19" s="329" t="s">
        <v>1453</v>
      </c>
      <c r="L19" s="328">
        <v>42519</v>
      </c>
      <c r="M19" s="328">
        <v>42611</v>
      </c>
    </row>
    <row r="20" spans="1:13" x14ac:dyDescent="0.2">
      <c r="A20" s="331">
        <v>70703</v>
      </c>
      <c r="B20" s="328">
        <v>42562</v>
      </c>
      <c r="C20" s="329" t="s">
        <v>1866</v>
      </c>
      <c r="E20" s="329" t="s">
        <v>1412</v>
      </c>
      <c r="F20" s="329" t="s">
        <v>1401</v>
      </c>
      <c r="G20" s="329" t="s">
        <v>1040</v>
      </c>
      <c r="H20" s="329" t="s">
        <v>1400</v>
      </c>
      <c r="I20" s="329" t="s">
        <v>1399</v>
      </c>
      <c r="J20" s="329" t="s">
        <v>1416</v>
      </c>
      <c r="K20" s="329" t="s">
        <v>1453</v>
      </c>
      <c r="L20" s="328">
        <v>42473</v>
      </c>
      <c r="M20" s="328">
        <v>42490</v>
      </c>
    </row>
    <row r="21" spans="1:13" x14ac:dyDescent="0.2">
      <c r="A21" s="331">
        <v>70705</v>
      </c>
      <c r="B21" s="328">
        <v>42517</v>
      </c>
      <c r="C21" s="329" t="s">
        <v>1865</v>
      </c>
      <c r="E21" s="329" t="s">
        <v>1412</v>
      </c>
      <c r="F21" s="329" t="s">
        <v>1401</v>
      </c>
      <c r="G21" s="329" t="s">
        <v>1342</v>
      </c>
      <c r="H21" s="329" t="s">
        <v>1400</v>
      </c>
      <c r="I21" s="329" t="s">
        <v>1399</v>
      </c>
      <c r="J21" s="329" t="s">
        <v>1416</v>
      </c>
      <c r="K21" s="329" t="s">
        <v>1453</v>
      </c>
      <c r="L21" s="328">
        <v>42473</v>
      </c>
      <c r="M21" s="328">
        <v>42494</v>
      </c>
    </row>
    <row r="22" spans="1:13" x14ac:dyDescent="0.2">
      <c r="A22" s="331">
        <v>70704</v>
      </c>
      <c r="B22" s="328">
        <v>42517</v>
      </c>
      <c r="C22" s="329" t="s">
        <v>1864</v>
      </c>
      <c r="E22" s="329" t="s">
        <v>1412</v>
      </c>
      <c r="F22" s="329" t="s">
        <v>1401</v>
      </c>
      <c r="G22" s="329" t="s">
        <v>1040</v>
      </c>
      <c r="H22" s="329" t="s">
        <v>1400</v>
      </c>
      <c r="I22" s="329" t="s">
        <v>1399</v>
      </c>
      <c r="J22" s="329" t="s">
        <v>1416</v>
      </c>
      <c r="K22" s="329" t="s">
        <v>1453</v>
      </c>
      <c r="L22" s="328">
        <v>42474</v>
      </c>
      <c r="M22" s="328">
        <v>42496</v>
      </c>
    </row>
    <row r="23" spans="1:13" x14ac:dyDescent="0.2">
      <c r="A23" s="331">
        <v>73014</v>
      </c>
      <c r="B23" s="328">
        <v>42565</v>
      </c>
      <c r="C23" s="329" t="s">
        <v>1863</v>
      </c>
      <c r="E23" s="329" t="s">
        <v>1412</v>
      </c>
      <c r="F23" s="329" t="s">
        <v>1489</v>
      </c>
      <c r="G23" s="329" t="s">
        <v>1164</v>
      </c>
      <c r="H23" s="329" t="s">
        <v>1419</v>
      </c>
      <c r="I23" s="329" t="s">
        <v>1399</v>
      </c>
      <c r="J23" s="329" t="s">
        <v>1332</v>
      </c>
      <c r="K23" s="329" t="s">
        <v>1332</v>
      </c>
      <c r="L23" s="328"/>
      <c r="M23" s="328"/>
    </row>
    <row r="24" spans="1:13" x14ac:dyDescent="0.2">
      <c r="A24" s="331">
        <v>73016</v>
      </c>
      <c r="B24" s="328">
        <v>42565</v>
      </c>
      <c r="C24" s="329" t="s">
        <v>1862</v>
      </c>
      <c r="E24" s="329" t="s">
        <v>1412</v>
      </c>
      <c r="F24" s="329" t="s">
        <v>1489</v>
      </c>
      <c r="G24" s="329" t="s">
        <v>1164</v>
      </c>
      <c r="H24" s="329" t="s">
        <v>1419</v>
      </c>
      <c r="I24" s="329" t="s">
        <v>1399</v>
      </c>
      <c r="J24" s="329" t="s">
        <v>1332</v>
      </c>
      <c r="K24" s="329" t="s">
        <v>1332</v>
      </c>
      <c r="L24" s="328"/>
      <c r="M24" s="328"/>
    </row>
    <row r="25" spans="1:13" x14ac:dyDescent="0.2">
      <c r="A25" s="331">
        <v>73017</v>
      </c>
      <c r="B25" s="328">
        <v>42565</v>
      </c>
      <c r="C25" s="329" t="s">
        <v>1861</v>
      </c>
      <c r="E25" s="329" t="s">
        <v>1412</v>
      </c>
      <c r="F25" s="329" t="s">
        <v>1489</v>
      </c>
      <c r="G25" s="329" t="s">
        <v>1164</v>
      </c>
      <c r="H25" s="329" t="s">
        <v>1419</v>
      </c>
      <c r="I25" s="329" t="s">
        <v>1399</v>
      </c>
      <c r="J25" s="329" t="s">
        <v>1332</v>
      </c>
      <c r="K25" s="329" t="s">
        <v>1332</v>
      </c>
      <c r="L25" s="328"/>
      <c r="M25" s="328"/>
    </row>
    <row r="26" spans="1:13" x14ac:dyDescent="0.2">
      <c r="A26" s="331">
        <v>70713</v>
      </c>
      <c r="B26" s="328">
        <v>42517</v>
      </c>
      <c r="C26" s="329" t="s">
        <v>1860</v>
      </c>
      <c r="E26" s="329" t="s">
        <v>1412</v>
      </c>
      <c r="F26" s="329" t="s">
        <v>1425</v>
      </c>
      <c r="G26" s="329" t="s">
        <v>1424</v>
      </c>
      <c r="H26" s="329" t="s">
        <v>1400</v>
      </c>
      <c r="I26" s="329" t="s">
        <v>1399</v>
      </c>
      <c r="J26" s="329" t="s">
        <v>1416</v>
      </c>
      <c r="K26" s="329" t="s">
        <v>1453</v>
      </c>
      <c r="L26" s="328">
        <v>42483</v>
      </c>
      <c r="M26" s="328">
        <v>42518</v>
      </c>
    </row>
    <row r="27" spans="1:13" x14ac:dyDescent="0.2">
      <c r="A27" s="331">
        <v>70715</v>
      </c>
      <c r="B27" s="328">
        <v>42517</v>
      </c>
      <c r="C27" s="329" t="s">
        <v>1859</v>
      </c>
      <c r="E27" s="329" t="s">
        <v>1412</v>
      </c>
      <c r="F27" s="329" t="s">
        <v>1401</v>
      </c>
      <c r="G27" s="329" t="s">
        <v>1040</v>
      </c>
      <c r="H27" s="329" t="s">
        <v>1400</v>
      </c>
      <c r="I27" s="329" t="s">
        <v>1399</v>
      </c>
      <c r="J27" s="329" t="s">
        <v>1416</v>
      </c>
      <c r="K27" s="329" t="s">
        <v>1453</v>
      </c>
      <c r="L27" s="328">
        <v>42492</v>
      </c>
      <c r="M27" s="328">
        <v>42520</v>
      </c>
    </row>
    <row r="28" spans="1:13" x14ac:dyDescent="0.2">
      <c r="A28" s="331">
        <v>70717</v>
      </c>
      <c r="B28" s="328">
        <v>42517</v>
      </c>
      <c r="C28" s="329" t="s">
        <v>1858</v>
      </c>
      <c r="E28" s="329" t="s">
        <v>1412</v>
      </c>
      <c r="F28" s="329" t="s">
        <v>1401</v>
      </c>
      <c r="G28" s="329" t="s">
        <v>1040</v>
      </c>
      <c r="H28" s="329" t="s">
        <v>1400</v>
      </c>
      <c r="I28" s="329" t="s">
        <v>1399</v>
      </c>
      <c r="J28" s="329" t="s">
        <v>1416</v>
      </c>
      <c r="K28" s="329" t="s">
        <v>1453</v>
      </c>
      <c r="L28" s="328">
        <v>42492</v>
      </c>
      <c r="M28" s="328">
        <v>42519</v>
      </c>
    </row>
    <row r="29" spans="1:13" x14ac:dyDescent="0.2">
      <c r="A29" s="331">
        <v>73622</v>
      </c>
      <c r="B29" s="328">
        <v>42579</v>
      </c>
      <c r="C29" s="329" t="s">
        <v>1857</v>
      </c>
      <c r="D29" s="330" t="s">
        <v>1403</v>
      </c>
      <c r="E29" s="329" t="s">
        <v>1412</v>
      </c>
      <c r="F29" s="329" t="s">
        <v>1401</v>
      </c>
      <c r="G29" s="329" t="s">
        <v>1040</v>
      </c>
      <c r="H29" s="329" t="s">
        <v>1541</v>
      </c>
      <c r="I29" s="329" t="s">
        <v>1399</v>
      </c>
      <c r="J29" s="329" t="s">
        <v>1343</v>
      </c>
      <c r="K29" s="329" t="s">
        <v>1593</v>
      </c>
      <c r="L29" s="328">
        <v>42583</v>
      </c>
      <c r="M29" s="328">
        <v>42591</v>
      </c>
    </row>
    <row r="30" spans="1:13" x14ac:dyDescent="0.2">
      <c r="A30" s="331">
        <v>69641</v>
      </c>
      <c r="B30" s="328">
        <v>42562</v>
      </c>
      <c r="C30" s="329" t="s">
        <v>1592</v>
      </c>
      <c r="D30" s="330" t="s">
        <v>1403</v>
      </c>
      <c r="E30" s="329" t="s">
        <v>1412</v>
      </c>
      <c r="F30" s="329" t="s">
        <v>1401</v>
      </c>
      <c r="G30" s="329" t="s">
        <v>1350</v>
      </c>
      <c r="H30" s="329" t="s">
        <v>1400</v>
      </c>
      <c r="I30" s="329" t="s">
        <v>1399</v>
      </c>
      <c r="J30" s="329" t="s">
        <v>1416</v>
      </c>
      <c r="K30" s="329" t="s">
        <v>1453</v>
      </c>
      <c r="L30" s="328">
        <v>42463</v>
      </c>
      <c r="M30" s="328">
        <v>42487</v>
      </c>
    </row>
    <row r="31" spans="1:13" x14ac:dyDescent="0.2">
      <c r="A31" s="331">
        <v>68353</v>
      </c>
      <c r="B31" s="328">
        <v>42562</v>
      </c>
      <c r="C31" s="329" t="s">
        <v>1856</v>
      </c>
      <c r="D31" s="330" t="s">
        <v>1403</v>
      </c>
      <c r="E31" s="329" t="s">
        <v>1412</v>
      </c>
      <c r="F31" s="329" t="s">
        <v>1401</v>
      </c>
      <c r="G31" s="329" t="s">
        <v>1350</v>
      </c>
      <c r="H31" s="329" t="s">
        <v>1400</v>
      </c>
      <c r="I31" s="329" t="s">
        <v>1399</v>
      </c>
      <c r="J31" s="329" t="s">
        <v>1343</v>
      </c>
      <c r="K31" s="329" t="s">
        <v>1849</v>
      </c>
      <c r="L31" s="328">
        <v>42422</v>
      </c>
      <c r="M31" s="328">
        <v>42465</v>
      </c>
    </row>
    <row r="32" spans="1:13" x14ac:dyDescent="0.2">
      <c r="A32" s="331">
        <v>71465</v>
      </c>
      <c r="B32" s="328">
        <v>42576</v>
      </c>
      <c r="C32" s="329" t="s">
        <v>1855</v>
      </c>
      <c r="E32" s="329" t="s">
        <v>1854</v>
      </c>
      <c r="F32" s="329" t="s">
        <v>1401</v>
      </c>
      <c r="G32" s="329" t="s">
        <v>1660</v>
      </c>
      <c r="H32" s="329" t="s">
        <v>1440</v>
      </c>
      <c r="I32" s="329" t="s">
        <v>1399</v>
      </c>
      <c r="J32" s="329" t="s">
        <v>1416</v>
      </c>
      <c r="K32" s="329" t="s">
        <v>1399</v>
      </c>
      <c r="L32" s="328">
        <v>42415</v>
      </c>
      <c r="M32" s="328">
        <v>42657</v>
      </c>
    </row>
    <row r="33" spans="1:13" x14ac:dyDescent="0.2">
      <c r="A33" s="331">
        <v>73050</v>
      </c>
      <c r="B33" s="328">
        <v>42573</v>
      </c>
      <c r="C33" s="329" t="s">
        <v>1853</v>
      </c>
      <c r="D33" s="330" t="s">
        <v>1403</v>
      </c>
      <c r="E33" s="329" t="s">
        <v>1479</v>
      </c>
      <c r="F33" s="329" t="s">
        <v>1401</v>
      </c>
      <c r="G33" s="329" t="s">
        <v>1040</v>
      </c>
      <c r="H33" s="329" t="s">
        <v>1601</v>
      </c>
      <c r="I33" s="329" t="s">
        <v>1399</v>
      </c>
      <c r="J33" s="329" t="s">
        <v>1416</v>
      </c>
      <c r="K33" s="329" t="s">
        <v>1453</v>
      </c>
      <c r="L33" s="328"/>
      <c r="M33" s="328"/>
    </row>
    <row r="34" spans="1:13" x14ac:dyDescent="0.2">
      <c r="A34" s="331">
        <v>73012</v>
      </c>
      <c r="B34" s="328">
        <v>42565</v>
      </c>
      <c r="C34" s="329" t="s">
        <v>1852</v>
      </c>
      <c r="E34" s="329" t="s">
        <v>1412</v>
      </c>
      <c r="F34" s="329" t="s">
        <v>1489</v>
      </c>
      <c r="G34" s="329" t="s">
        <v>1164</v>
      </c>
      <c r="H34" s="329" t="s">
        <v>1419</v>
      </c>
      <c r="I34" s="329" t="s">
        <v>1399</v>
      </c>
      <c r="J34" s="329" t="s">
        <v>1332</v>
      </c>
      <c r="K34" s="329" t="s">
        <v>1332</v>
      </c>
      <c r="L34" s="328"/>
      <c r="M34" s="328"/>
    </row>
    <row r="35" spans="1:13" x14ac:dyDescent="0.2">
      <c r="A35" s="331">
        <v>68336</v>
      </c>
      <c r="B35" s="328">
        <v>42514</v>
      </c>
      <c r="C35" s="329" t="s">
        <v>1380</v>
      </c>
      <c r="E35" s="329" t="s">
        <v>1412</v>
      </c>
      <c r="F35" s="329" t="s">
        <v>1401</v>
      </c>
      <c r="G35" s="329" t="s">
        <v>1040</v>
      </c>
      <c r="H35" s="329" t="s">
        <v>1400</v>
      </c>
      <c r="I35" s="329" t="s">
        <v>1399</v>
      </c>
      <c r="J35" s="329" t="s">
        <v>1343</v>
      </c>
      <c r="K35" s="329" t="s">
        <v>1332</v>
      </c>
      <c r="L35" s="328">
        <v>42395</v>
      </c>
      <c r="M35" s="328">
        <v>42502</v>
      </c>
    </row>
    <row r="36" spans="1:13" x14ac:dyDescent="0.2">
      <c r="A36" s="331">
        <v>66603</v>
      </c>
      <c r="B36" s="328">
        <v>42496</v>
      </c>
      <c r="C36" s="329" t="s">
        <v>1851</v>
      </c>
      <c r="E36" s="329" t="s">
        <v>1412</v>
      </c>
      <c r="F36" s="329" t="s">
        <v>1401</v>
      </c>
      <c r="G36" s="329" t="s">
        <v>1040</v>
      </c>
      <c r="H36" s="329" t="s">
        <v>1400</v>
      </c>
      <c r="I36" s="329" t="s">
        <v>1399</v>
      </c>
      <c r="J36" s="329" t="s">
        <v>1343</v>
      </c>
      <c r="K36" s="329" t="s">
        <v>1417</v>
      </c>
      <c r="L36" s="328">
        <v>42417</v>
      </c>
      <c r="M36" s="328">
        <v>42459</v>
      </c>
    </row>
    <row r="37" spans="1:13" x14ac:dyDescent="0.2">
      <c r="A37" s="331">
        <v>68348</v>
      </c>
      <c r="B37" s="328">
        <v>42506</v>
      </c>
      <c r="C37" s="329" t="s">
        <v>1850</v>
      </c>
      <c r="D37" s="330" t="s">
        <v>1403</v>
      </c>
      <c r="E37" s="329" t="s">
        <v>1412</v>
      </c>
      <c r="F37" s="329" t="s">
        <v>1425</v>
      </c>
      <c r="G37" s="329" t="s">
        <v>1424</v>
      </c>
      <c r="H37" s="329" t="s">
        <v>1539</v>
      </c>
      <c r="I37" s="329" t="s">
        <v>1399</v>
      </c>
      <c r="J37" s="329" t="s">
        <v>1343</v>
      </c>
      <c r="K37" s="329" t="s">
        <v>1849</v>
      </c>
      <c r="L37" s="328">
        <v>42417</v>
      </c>
      <c r="M37" s="328">
        <v>42490</v>
      </c>
    </row>
    <row r="38" spans="1:13" x14ac:dyDescent="0.2">
      <c r="A38" s="331">
        <v>73049</v>
      </c>
      <c r="B38" s="328">
        <v>42573</v>
      </c>
      <c r="C38" s="329" t="s">
        <v>1848</v>
      </c>
      <c r="D38" s="330" t="s">
        <v>1403</v>
      </c>
      <c r="E38" s="329" t="s">
        <v>1481</v>
      </c>
      <c r="F38" s="329" t="s">
        <v>1401</v>
      </c>
      <c r="G38" s="329" t="s">
        <v>1040</v>
      </c>
      <c r="H38" s="329" t="s">
        <v>1601</v>
      </c>
      <c r="I38" s="329" t="s">
        <v>1399</v>
      </c>
      <c r="J38" s="329" t="s">
        <v>1416</v>
      </c>
      <c r="K38" s="329" t="s">
        <v>1453</v>
      </c>
      <c r="L38" s="328"/>
      <c r="M38" s="328"/>
    </row>
    <row r="39" spans="1:13" x14ac:dyDescent="0.2">
      <c r="A39" s="331">
        <v>69412</v>
      </c>
      <c r="B39" s="328">
        <v>42506</v>
      </c>
      <c r="C39" s="329" t="s">
        <v>1847</v>
      </c>
      <c r="D39" s="330" t="s">
        <v>1403</v>
      </c>
      <c r="E39" s="329" t="s">
        <v>1846</v>
      </c>
      <c r="F39" s="329" t="s">
        <v>1401</v>
      </c>
      <c r="G39" s="329" t="s">
        <v>1429</v>
      </c>
      <c r="H39" s="329" t="s">
        <v>1503</v>
      </c>
      <c r="I39" s="329" t="s">
        <v>1399</v>
      </c>
      <c r="J39" s="329" t="s">
        <v>1343</v>
      </c>
      <c r="K39" s="329" t="s">
        <v>1845</v>
      </c>
      <c r="L39" s="328">
        <v>42448</v>
      </c>
      <c r="M39" s="328">
        <v>42512</v>
      </c>
    </row>
    <row r="40" spans="1:13" x14ac:dyDescent="0.2">
      <c r="A40" s="331">
        <v>68346</v>
      </c>
      <c r="B40" s="328">
        <v>42562</v>
      </c>
      <c r="C40" s="329" t="s">
        <v>1844</v>
      </c>
      <c r="E40" s="329" t="s">
        <v>1412</v>
      </c>
      <c r="F40" s="329" t="s">
        <v>1401</v>
      </c>
      <c r="G40" s="329" t="s">
        <v>1040</v>
      </c>
      <c r="H40" s="329" t="s">
        <v>1539</v>
      </c>
      <c r="I40" s="329" t="s">
        <v>1399</v>
      </c>
      <c r="J40" s="329" t="s">
        <v>1343</v>
      </c>
      <c r="K40" s="329" t="s">
        <v>1593</v>
      </c>
      <c r="L40" s="328">
        <v>42418</v>
      </c>
      <c r="M40" s="328">
        <v>42447</v>
      </c>
    </row>
    <row r="41" spans="1:13" x14ac:dyDescent="0.2">
      <c r="A41" s="331">
        <v>69578</v>
      </c>
      <c r="B41" s="328">
        <v>42562</v>
      </c>
      <c r="C41" s="329" t="s">
        <v>1843</v>
      </c>
      <c r="E41" s="329" t="s">
        <v>1412</v>
      </c>
      <c r="F41" s="329" t="s">
        <v>1401</v>
      </c>
      <c r="G41" s="329" t="s">
        <v>1040</v>
      </c>
      <c r="H41" s="329" t="s">
        <v>1400</v>
      </c>
      <c r="I41" s="329" t="s">
        <v>1399</v>
      </c>
      <c r="J41" s="329" t="s">
        <v>1343</v>
      </c>
      <c r="K41" s="329" t="s">
        <v>1417</v>
      </c>
      <c r="L41" s="328">
        <v>42453</v>
      </c>
      <c r="M41" s="328">
        <v>42484</v>
      </c>
    </row>
    <row r="42" spans="1:13" x14ac:dyDescent="0.2">
      <c r="A42" s="331">
        <v>69418</v>
      </c>
      <c r="B42" s="328">
        <v>42506</v>
      </c>
      <c r="C42" s="329" t="s">
        <v>1842</v>
      </c>
      <c r="E42" s="329" t="s">
        <v>1841</v>
      </c>
      <c r="F42" s="329" t="s">
        <v>1401</v>
      </c>
      <c r="G42" s="329" t="s">
        <v>1040</v>
      </c>
      <c r="H42" s="329" t="s">
        <v>1400</v>
      </c>
      <c r="I42" s="329" t="s">
        <v>1399</v>
      </c>
      <c r="J42" s="329" t="s">
        <v>1343</v>
      </c>
      <c r="K42" s="329" t="s">
        <v>1417</v>
      </c>
      <c r="L42" s="328">
        <v>42495</v>
      </c>
      <c r="M42" s="328">
        <v>42521</v>
      </c>
    </row>
    <row r="43" spans="1:13" x14ac:dyDescent="0.2">
      <c r="A43" s="331">
        <v>69425</v>
      </c>
      <c r="B43" s="328">
        <v>42506</v>
      </c>
      <c r="C43" s="329" t="s">
        <v>1827</v>
      </c>
      <c r="E43" s="329" t="s">
        <v>1412</v>
      </c>
      <c r="F43" s="329" t="s">
        <v>1420</v>
      </c>
      <c r="G43" s="329" t="s">
        <v>1618</v>
      </c>
      <c r="H43" s="329" t="s">
        <v>1541</v>
      </c>
      <c r="I43" s="329" t="s">
        <v>1399</v>
      </c>
      <c r="J43" s="329" t="s">
        <v>1343</v>
      </c>
      <c r="K43" s="329" t="s">
        <v>1549</v>
      </c>
      <c r="L43" s="328">
        <v>42495</v>
      </c>
      <c r="M43" s="328">
        <v>42521</v>
      </c>
    </row>
    <row r="44" spans="1:13" x14ac:dyDescent="0.2">
      <c r="A44" s="331">
        <v>73028</v>
      </c>
      <c r="B44" s="328">
        <v>42566</v>
      </c>
      <c r="C44" s="329" t="s">
        <v>1840</v>
      </c>
      <c r="D44" s="330" t="s">
        <v>1403</v>
      </c>
      <c r="E44" s="329" t="s">
        <v>1412</v>
      </c>
      <c r="F44" s="329" t="s">
        <v>1401</v>
      </c>
      <c r="G44" s="329" t="s">
        <v>1040</v>
      </c>
      <c r="H44" s="329" t="s">
        <v>1413</v>
      </c>
      <c r="I44" s="329" t="s">
        <v>1399</v>
      </c>
      <c r="J44" s="329" t="s">
        <v>1332</v>
      </c>
      <c r="K44" s="329" t="s">
        <v>1332</v>
      </c>
      <c r="L44" s="328"/>
      <c r="M44" s="328"/>
    </row>
    <row r="45" spans="1:13" x14ac:dyDescent="0.2">
      <c r="A45" s="331">
        <v>71431</v>
      </c>
      <c r="B45" s="328">
        <v>42531</v>
      </c>
      <c r="C45" s="329" t="s">
        <v>1383</v>
      </c>
      <c r="D45" s="330" t="s">
        <v>1403</v>
      </c>
      <c r="E45" s="329" t="s">
        <v>1839</v>
      </c>
      <c r="F45" s="329" t="s">
        <v>1401</v>
      </c>
      <c r="G45" s="329" t="s">
        <v>1040</v>
      </c>
      <c r="H45" s="329" t="s">
        <v>1400</v>
      </c>
      <c r="I45" s="329" t="s">
        <v>1399</v>
      </c>
      <c r="J45" s="329" t="s">
        <v>1343</v>
      </c>
      <c r="K45" s="329" t="s">
        <v>1417</v>
      </c>
      <c r="L45" s="328">
        <v>42531</v>
      </c>
      <c r="M45" s="328">
        <v>42561</v>
      </c>
    </row>
    <row r="46" spans="1:13" x14ac:dyDescent="0.2">
      <c r="A46" s="331">
        <v>69988</v>
      </c>
      <c r="B46" s="328">
        <v>42562</v>
      </c>
      <c r="C46" s="329" t="s">
        <v>1838</v>
      </c>
      <c r="E46" s="329" t="s">
        <v>1412</v>
      </c>
      <c r="F46" s="329" t="s">
        <v>1401</v>
      </c>
      <c r="G46" s="329" t="s">
        <v>1355</v>
      </c>
      <c r="H46" s="329" t="s">
        <v>1400</v>
      </c>
      <c r="I46" s="329" t="s">
        <v>1399</v>
      </c>
      <c r="J46" s="329" t="s">
        <v>1416</v>
      </c>
      <c r="K46" s="329" t="s">
        <v>1453</v>
      </c>
      <c r="L46" s="328">
        <v>42469</v>
      </c>
      <c r="M46" s="328">
        <v>42519</v>
      </c>
    </row>
    <row r="47" spans="1:13" x14ac:dyDescent="0.2">
      <c r="A47" s="331">
        <v>68345</v>
      </c>
      <c r="B47" s="328">
        <v>42496</v>
      </c>
      <c r="C47" s="329" t="s">
        <v>1837</v>
      </c>
      <c r="E47" s="329" t="s">
        <v>1412</v>
      </c>
      <c r="F47" s="329" t="s">
        <v>1401</v>
      </c>
      <c r="G47" s="329" t="s">
        <v>1040</v>
      </c>
      <c r="H47" s="329" t="s">
        <v>1400</v>
      </c>
      <c r="I47" s="329" t="s">
        <v>1399</v>
      </c>
      <c r="J47" s="329" t="s">
        <v>1343</v>
      </c>
      <c r="K47" s="329" t="s">
        <v>1332</v>
      </c>
      <c r="L47" s="328">
        <v>42430</v>
      </c>
      <c r="M47" s="328">
        <v>42490</v>
      </c>
    </row>
    <row r="48" spans="1:13" x14ac:dyDescent="0.2">
      <c r="A48" s="331">
        <v>68349</v>
      </c>
      <c r="B48" s="328">
        <v>42562</v>
      </c>
      <c r="C48" s="329" t="s">
        <v>1836</v>
      </c>
      <c r="E48" s="329" t="s">
        <v>1412</v>
      </c>
      <c r="F48" s="329" t="s">
        <v>1489</v>
      </c>
      <c r="G48" s="329" t="s">
        <v>1591</v>
      </c>
      <c r="H48" s="329" t="s">
        <v>1400</v>
      </c>
      <c r="I48" s="329" t="s">
        <v>1399</v>
      </c>
      <c r="J48" s="329" t="s">
        <v>1343</v>
      </c>
      <c r="K48" s="329" t="s">
        <v>1593</v>
      </c>
      <c r="L48" s="328">
        <v>42418</v>
      </c>
      <c r="M48" s="328">
        <v>42447</v>
      </c>
    </row>
    <row r="49" spans="1:13" x14ac:dyDescent="0.2">
      <c r="A49" s="331">
        <v>69617</v>
      </c>
      <c r="B49" s="328">
        <v>42562</v>
      </c>
      <c r="C49" s="329" t="s">
        <v>1822</v>
      </c>
      <c r="E49" s="329" t="s">
        <v>1412</v>
      </c>
      <c r="F49" s="329" t="s">
        <v>1401</v>
      </c>
      <c r="G49" s="329" t="s">
        <v>1342</v>
      </c>
      <c r="H49" s="329" t="s">
        <v>1400</v>
      </c>
      <c r="I49" s="329" t="s">
        <v>1399</v>
      </c>
      <c r="J49" s="329" t="s">
        <v>1416</v>
      </c>
      <c r="K49" s="329" t="s">
        <v>1453</v>
      </c>
      <c r="L49" s="328">
        <v>42432</v>
      </c>
      <c r="M49" s="328">
        <v>42467</v>
      </c>
    </row>
    <row r="50" spans="1:13" x14ac:dyDescent="0.2">
      <c r="A50" s="331">
        <v>69602</v>
      </c>
      <c r="B50" s="328">
        <v>42562</v>
      </c>
      <c r="C50" s="329" t="s">
        <v>1835</v>
      </c>
      <c r="E50" s="329" t="s">
        <v>1412</v>
      </c>
      <c r="F50" s="329" t="s">
        <v>1401</v>
      </c>
      <c r="G50" s="329" t="s">
        <v>1040</v>
      </c>
      <c r="H50" s="329" t="s">
        <v>1400</v>
      </c>
      <c r="I50" s="329" t="s">
        <v>1399</v>
      </c>
      <c r="J50" s="329" t="s">
        <v>1343</v>
      </c>
      <c r="K50" s="329" t="s">
        <v>1417</v>
      </c>
      <c r="L50" s="328">
        <v>42437</v>
      </c>
      <c r="M50" s="328">
        <v>42490</v>
      </c>
    </row>
    <row r="51" spans="1:13" x14ac:dyDescent="0.2">
      <c r="A51" s="331">
        <v>70706</v>
      </c>
      <c r="B51" s="328">
        <v>42562</v>
      </c>
      <c r="C51" s="329" t="s">
        <v>1834</v>
      </c>
      <c r="E51" s="329" t="s">
        <v>1833</v>
      </c>
      <c r="F51" s="329" t="s">
        <v>1532</v>
      </c>
      <c r="G51" s="329" t="s">
        <v>1345</v>
      </c>
      <c r="H51" s="329" t="s">
        <v>1400</v>
      </c>
      <c r="I51" s="329" t="s">
        <v>1399</v>
      </c>
      <c r="J51" s="329" t="s">
        <v>1416</v>
      </c>
      <c r="K51" s="329" t="s">
        <v>1453</v>
      </c>
      <c r="L51" s="328">
        <v>42475</v>
      </c>
      <c r="M51" s="328">
        <v>42495</v>
      </c>
    </row>
    <row r="52" spans="1:13" x14ac:dyDescent="0.2">
      <c r="A52" s="331">
        <v>68352</v>
      </c>
      <c r="B52" s="328">
        <v>42499</v>
      </c>
      <c r="C52" s="329" t="s">
        <v>1832</v>
      </c>
      <c r="E52" s="329" t="s">
        <v>1412</v>
      </c>
      <c r="F52" s="329" t="s">
        <v>1500</v>
      </c>
      <c r="G52" s="329" t="s">
        <v>1522</v>
      </c>
      <c r="H52" s="329" t="s">
        <v>1400</v>
      </c>
      <c r="I52" s="329" t="s">
        <v>1399</v>
      </c>
      <c r="J52" s="329" t="s">
        <v>1343</v>
      </c>
      <c r="K52" s="329" t="s">
        <v>1332</v>
      </c>
      <c r="L52" s="328">
        <v>42426</v>
      </c>
      <c r="M52" s="328">
        <v>42477</v>
      </c>
    </row>
    <row r="53" spans="1:13" x14ac:dyDescent="0.2">
      <c r="A53" s="331">
        <v>71121</v>
      </c>
      <c r="B53" s="328">
        <v>42552</v>
      </c>
      <c r="C53" s="329" t="s">
        <v>1831</v>
      </c>
      <c r="D53" s="330" t="s">
        <v>1403</v>
      </c>
      <c r="E53" s="329" t="s">
        <v>1830</v>
      </c>
      <c r="F53" s="329" t="s">
        <v>1489</v>
      </c>
      <c r="G53" s="329" t="s">
        <v>1591</v>
      </c>
      <c r="H53" s="329" t="s">
        <v>1400</v>
      </c>
      <c r="I53" s="329" t="s">
        <v>1399</v>
      </c>
      <c r="J53" s="329" t="s">
        <v>1343</v>
      </c>
      <c r="K53" s="329" t="s">
        <v>1417</v>
      </c>
      <c r="L53" s="328">
        <v>42526</v>
      </c>
      <c r="M53" s="328">
        <v>42558</v>
      </c>
    </row>
    <row r="54" spans="1:13" x14ac:dyDescent="0.2">
      <c r="A54" s="331">
        <v>73023</v>
      </c>
      <c r="B54" s="328">
        <v>42573</v>
      </c>
      <c r="C54" s="329" t="s">
        <v>1829</v>
      </c>
      <c r="D54" s="330" t="s">
        <v>1403</v>
      </c>
      <c r="E54" s="329" t="s">
        <v>1723</v>
      </c>
      <c r="F54" s="329" t="s">
        <v>1401</v>
      </c>
      <c r="G54" s="329" t="s">
        <v>1474</v>
      </c>
      <c r="H54" s="329" t="s">
        <v>1601</v>
      </c>
      <c r="I54" s="329" t="s">
        <v>1531</v>
      </c>
      <c r="J54" s="329" t="s">
        <v>1416</v>
      </c>
      <c r="K54" s="329" t="s">
        <v>1453</v>
      </c>
      <c r="L54" s="328"/>
      <c r="M54" s="328"/>
    </row>
    <row r="55" spans="1:13" x14ac:dyDescent="0.2">
      <c r="A55" s="331">
        <v>71071</v>
      </c>
      <c r="B55" s="328">
        <v>42549</v>
      </c>
      <c r="C55" s="329" t="s">
        <v>1356</v>
      </c>
      <c r="E55" s="329" t="s">
        <v>1828</v>
      </c>
      <c r="F55" s="329" t="s">
        <v>1420</v>
      </c>
      <c r="G55" s="329" t="s">
        <v>1521</v>
      </c>
      <c r="H55" s="329" t="s">
        <v>1440</v>
      </c>
      <c r="I55" s="329" t="s">
        <v>1418</v>
      </c>
      <c r="J55" s="329" t="s">
        <v>1343</v>
      </c>
      <c r="K55" s="329" t="s">
        <v>1417</v>
      </c>
      <c r="L55" s="328">
        <v>42517</v>
      </c>
      <c r="M55" s="328">
        <v>42609</v>
      </c>
    </row>
    <row r="56" spans="1:13" x14ac:dyDescent="0.2">
      <c r="A56" s="331">
        <v>69639</v>
      </c>
      <c r="B56" s="328">
        <v>42514</v>
      </c>
      <c r="C56" s="329" t="s">
        <v>1827</v>
      </c>
      <c r="E56" s="329" t="s">
        <v>1412</v>
      </c>
      <c r="F56" s="329" t="s">
        <v>1420</v>
      </c>
      <c r="G56" s="329" t="s">
        <v>1618</v>
      </c>
      <c r="H56" s="329" t="s">
        <v>1539</v>
      </c>
      <c r="I56" s="329" t="s">
        <v>1399</v>
      </c>
      <c r="J56" s="329" t="s">
        <v>1343</v>
      </c>
      <c r="K56" s="329" t="s">
        <v>1549</v>
      </c>
      <c r="L56" s="328">
        <v>42476</v>
      </c>
      <c r="M56" s="328">
        <v>42517</v>
      </c>
    </row>
    <row r="57" spans="1:13" x14ac:dyDescent="0.2">
      <c r="A57" s="331">
        <v>69615</v>
      </c>
      <c r="B57" s="328">
        <v>42544</v>
      </c>
      <c r="C57" s="329" t="s">
        <v>1733</v>
      </c>
      <c r="D57" s="330" t="s">
        <v>1403</v>
      </c>
      <c r="E57" s="329" t="s">
        <v>1412</v>
      </c>
      <c r="F57" s="329" t="s">
        <v>1401</v>
      </c>
      <c r="G57" s="329" t="s">
        <v>1355</v>
      </c>
      <c r="H57" s="329" t="s">
        <v>1400</v>
      </c>
      <c r="I57" s="329" t="s">
        <v>1399</v>
      </c>
      <c r="J57" s="329" t="s">
        <v>1343</v>
      </c>
      <c r="K57" s="329" t="s">
        <v>1417</v>
      </c>
      <c r="L57" s="328">
        <v>42423</v>
      </c>
      <c r="M57" s="328">
        <v>42490</v>
      </c>
    </row>
    <row r="58" spans="1:13" x14ac:dyDescent="0.2">
      <c r="A58" s="331">
        <v>69415</v>
      </c>
      <c r="B58" s="328">
        <v>42496</v>
      </c>
      <c r="C58" s="329" t="s">
        <v>1826</v>
      </c>
      <c r="E58" s="329" t="s">
        <v>1412</v>
      </c>
      <c r="F58" s="329" t="s">
        <v>1401</v>
      </c>
      <c r="G58" s="329" t="s">
        <v>1040</v>
      </c>
      <c r="H58" s="329" t="s">
        <v>1400</v>
      </c>
      <c r="I58" s="329" t="s">
        <v>1399</v>
      </c>
      <c r="J58" s="329" t="s">
        <v>1343</v>
      </c>
      <c r="K58" s="329" t="s">
        <v>1332</v>
      </c>
      <c r="L58" s="328">
        <v>42417</v>
      </c>
      <c r="M58" s="328">
        <v>42459</v>
      </c>
    </row>
    <row r="59" spans="1:13" x14ac:dyDescent="0.2">
      <c r="A59" s="331">
        <v>73223</v>
      </c>
      <c r="B59" s="328">
        <v>42571</v>
      </c>
      <c r="C59" s="329" t="s">
        <v>1387</v>
      </c>
      <c r="E59" s="329" t="s">
        <v>1825</v>
      </c>
      <c r="F59" s="329" t="s">
        <v>1401</v>
      </c>
      <c r="G59" s="329" t="s">
        <v>735</v>
      </c>
      <c r="H59" s="329" t="s">
        <v>1440</v>
      </c>
      <c r="I59" s="329" t="s">
        <v>1418</v>
      </c>
      <c r="J59" s="329" t="s">
        <v>1343</v>
      </c>
      <c r="K59" s="329" t="s">
        <v>1417</v>
      </c>
      <c r="L59" s="328">
        <v>42564</v>
      </c>
      <c r="M59" s="328">
        <v>42612</v>
      </c>
    </row>
    <row r="60" spans="1:13" x14ac:dyDescent="0.2">
      <c r="A60" s="331">
        <v>73250</v>
      </c>
      <c r="B60" s="328">
        <v>42580</v>
      </c>
      <c r="C60" s="329" t="s">
        <v>1346</v>
      </c>
      <c r="D60" s="330" t="s">
        <v>1403</v>
      </c>
      <c r="E60" s="329" t="s">
        <v>1824</v>
      </c>
      <c r="F60" s="329" t="s">
        <v>1401</v>
      </c>
      <c r="G60" s="329" t="s">
        <v>1347</v>
      </c>
      <c r="H60" s="329" t="s">
        <v>1440</v>
      </c>
      <c r="I60" s="329" t="s">
        <v>1418</v>
      </c>
      <c r="J60" s="329" t="s">
        <v>1343</v>
      </c>
      <c r="K60" s="329" t="s">
        <v>1417</v>
      </c>
      <c r="L60" s="328">
        <v>42573</v>
      </c>
      <c r="M60" s="328">
        <v>42600</v>
      </c>
    </row>
    <row r="61" spans="1:13" x14ac:dyDescent="0.2">
      <c r="A61" s="331">
        <v>72982</v>
      </c>
      <c r="B61" s="328">
        <v>42572</v>
      </c>
      <c r="C61" s="329" t="s">
        <v>1362</v>
      </c>
      <c r="E61" s="329" t="s">
        <v>1823</v>
      </c>
      <c r="F61" s="329" t="s">
        <v>1500</v>
      </c>
      <c r="G61" s="329" t="s">
        <v>1522</v>
      </c>
      <c r="H61" s="329" t="s">
        <v>1440</v>
      </c>
      <c r="I61" s="329" t="s">
        <v>1470</v>
      </c>
      <c r="J61" s="329" t="s">
        <v>1343</v>
      </c>
      <c r="K61" s="329" t="s">
        <v>1417</v>
      </c>
      <c r="L61" s="328">
        <v>42575</v>
      </c>
      <c r="M61" s="328">
        <v>42607</v>
      </c>
    </row>
    <row r="62" spans="1:13" x14ac:dyDescent="0.2">
      <c r="A62" s="331">
        <v>71032</v>
      </c>
      <c r="B62" s="328">
        <v>42562</v>
      </c>
      <c r="C62" s="329" t="s">
        <v>1822</v>
      </c>
      <c r="E62" s="329" t="s">
        <v>1412</v>
      </c>
      <c r="F62" s="329" t="s">
        <v>1401</v>
      </c>
      <c r="G62" s="329" t="s">
        <v>1342</v>
      </c>
      <c r="H62" s="329" t="s">
        <v>1400</v>
      </c>
      <c r="I62" s="329" t="s">
        <v>1399</v>
      </c>
      <c r="J62" s="329" t="s">
        <v>1416</v>
      </c>
      <c r="K62" s="329" t="s">
        <v>1453</v>
      </c>
      <c r="L62" s="328">
        <v>42519</v>
      </c>
      <c r="M62" s="328">
        <v>42533</v>
      </c>
    </row>
    <row r="63" spans="1:13" x14ac:dyDescent="0.2">
      <c r="A63" s="331">
        <v>69637</v>
      </c>
      <c r="B63" s="328">
        <v>42562</v>
      </c>
      <c r="C63" s="329" t="s">
        <v>1720</v>
      </c>
      <c r="E63" s="329" t="s">
        <v>1412</v>
      </c>
      <c r="F63" s="329" t="s">
        <v>1401</v>
      </c>
      <c r="G63" s="329" t="s">
        <v>1350</v>
      </c>
      <c r="H63" s="329" t="s">
        <v>1400</v>
      </c>
      <c r="I63" s="329" t="s">
        <v>1399</v>
      </c>
      <c r="J63" s="329" t="s">
        <v>1343</v>
      </c>
      <c r="K63" s="329" t="s">
        <v>1417</v>
      </c>
      <c r="L63" s="328">
        <v>42466</v>
      </c>
      <c r="M63" s="328">
        <v>42494</v>
      </c>
    </row>
    <row r="64" spans="1:13" x14ac:dyDescent="0.2">
      <c r="A64" s="331">
        <v>73630</v>
      </c>
      <c r="B64" s="328">
        <v>42579</v>
      </c>
      <c r="C64" s="329" t="s">
        <v>1478</v>
      </c>
      <c r="D64" s="330" t="s">
        <v>1403</v>
      </c>
      <c r="E64" s="329" t="s">
        <v>1477</v>
      </c>
      <c r="F64" s="329" t="s">
        <v>1401</v>
      </c>
      <c r="G64" s="329" t="s">
        <v>1040</v>
      </c>
      <c r="H64" s="329" t="s">
        <v>1601</v>
      </c>
      <c r="I64" s="329" t="s">
        <v>1399</v>
      </c>
      <c r="J64" s="329" t="s">
        <v>1416</v>
      </c>
      <c r="K64" s="329" t="s">
        <v>1593</v>
      </c>
      <c r="L64" s="328">
        <v>42591</v>
      </c>
      <c r="M64" s="328">
        <v>42612</v>
      </c>
    </row>
    <row r="65" spans="1:13" x14ac:dyDescent="0.2">
      <c r="A65" s="331">
        <v>73317</v>
      </c>
      <c r="B65" s="328">
        <v>42579</v>
      </c>
      <c r="C65" s="329" t="s">
        <v>1372</v>
      </c>
      <c r="D65" s="330" t="s">
        <v>1403</v>
      </c>
      <c r="E65" s="329" t="s">
        <v>1821</v>
      </c>
      <c r="F65" s="329" t="s">
        <v>1425</v>
      </c>
      <c r="G65" s="329" t="s">
        <v>1436</v>
      </c>
      <c r="H65" s="329" t="s">
        <v>1440</v>
      </c>
      <c r="I65" s="329" t="s">
        <v>1418</v>
      </c>
      <c r="J65" s="329" t="s">
        <v>1343</v>
      </c>
      <c r="K65" s="329" t="s">
        <v>1417</v>
      </c>
      <c r="L65" s="328">
        <v>42581</v>
      </c>
      <c r="M65" s="328">
        <v>42642</v>
      </c>
    </row>
    <row r="66" spans="1:13" x14ac:dyDescent="0.2">
      <c r="A66" s="331">
        <v>72900</v>
      </c>
      <c r="B66" s="328">
        <v>42581</v>
      </c>
      <c r="C66" s="329" t="s">
        <v>1353</v>
      </c>
      <c r="D66" s="330" t="s">
        <v>1403</v>
      </c>
      <c r="E66" s="329" t="s">
        <v>1412</v>
      </c>
      <c r="F66" s="329" t="s">
        <v>1489</v>
      </c>
      <c r="G66" s="329" t="s">
        <v>1164</v>
      </c>
      <c r="H66" s="329" t="s">
        <v>1440</v>
      </c>
      <c r="I66" s="329" t="s">
        <v>1494</v>
      </c>
      <c r="J66" s="329" t="s">
        <v>1343</v>
      </c>
      <c r="K66" s="329" t="s">
        <v>1417</v>
      </c>
      <c r="L66" s="328">
        <v>42582</v>
      </c>
      <c r="M66" s="328">
        <v>42643</v>
      </c>
    </row>
    <row r="67" spans="1:13" x14ac:dyDescent="0.2">
      <c r="A67" s="331">
        <v>71054</v>
      </c>
      <c r="B67" s="328">
        <v>42549</v>
      </c>
      <c r="C67" s="329" t="s">
        <v>1344</v>
      </c>
      <c r="E67" s="329" t="s">
        <v>1820</v>
      </c>
      <c r="F67" s="329" t="s">
        <v>1532</v>
      </c>
      <c r="G67" s="329" t="s">
        <v>1345</v>
      </c>
      <c r="H67" s="329" t="s">
        <v>1440</v>
      </c>
      <c r="I67" s="329" t="s">
        <v>1418</v>
      </c>
      <c r="J67" s="329" t="s">
        <v>1343</v>
      </c>
      <c r="K67" s="329" t="s">
        <v>1417</v>
      </c>
      <c r="L67" s="328">
        <v>42534</v>
      </c>
      <c r="M67" s="328">
        <v>42626</v>
      </c>
    </row>
    <row r="68" spans="1:13" x14ac:dyDescent="0.2">
      <c r="A68" s="331">
        <v>73080</v>
      </c>
      <c r="B68" s="328">
        <v>42566</v>
      </c>
      <c r="C68" s="329" t="s">
        <v>1369</v>
      </c>
      <c r="D68" s="330" t="s">
        <v>1403</v>
      </c>
      <c r="E68" s="329" t="s">
        <v>1819</v>
      </c>
      <c r="F68" s="329" t="s">
        <v>1425</v>
      </c>
      <c r="G68" s="329" t="s">
        <v>1436</v>
      </c>
      <c r="H68" s="329" t="s">
        <v>1440</v>
      </c>
      <c r="I68" s="329" t="s">
        <v>1470</v>
      </c>
      <c r="J68" s="329" t="s">
        <v>1416</v>
      </c>
      <c r="K68" s="329" t="s">
        <v>1453</v>
      </c>
      <c r="L68" s="328">
        <v>42568</v>
      </c>
      <c r="M68" s="328">
        <v>42603</v>
      </c>
    </row>
    <row r="69" spans="1:13" x14ac:dyDescent="0.2">
      <c r="A69" s="331">
        <v>73194</v>
      </c>
      <c r="B69" s="328">
        <v>42570</v>
      </c>
      <c r="C69" s="329" t="s">
        <v>1341</v>
      </c>
      <c r="D69" s="330" t="s">
        <v>1403</v>
      </c>
      <c r="E69" s="329" t="s">
        <v>1678</v>
      </c>
      <c r="F69" s="329" t="s">
        <v>1401</v>
      </c>
      <c r="G69" s="329" t="s">
        <v>1342</v>
      </c>
      <c r="H69" s="329" t="s">
        <v>1440</v>
      </c>
      <c r="I69" s="329" t="s">
        <v>1418</v>
      </c>
      <c r="J69" s="329" t="s">
        <v>1195</v>
      </c>
      <c r="K69" s="329" t="s">
        <v>1462</v>
      </c>
      <c r="L69" s="328">
        <v>42572</v>
      </c>
      <c r="M69" s="328">
        <v>42586</v>
      </c>
    </row>
    <row r="70" spans="1:13" x14ac:dyDescent="0.2">
      <c r="A70" s="331">
        <v>73179</v>
      </c>
      <c r="B70" s="328">
        <v>42570</v>
      </c>
      <c r="C70" s="329" t="s">
        <v>1339</v>
      </c>
      <c r="D70" s="330" t="s">
        <v>1403</v>
      </c>
      <c r="E70" s="329" t="s">
        <v>1818</v>
      </c>
      <c r="F70" s="329" t="s">
        <v>1401</v>
      </c>
      <c r="G70" s="329" t="s">
        <v>1342</v>
      </c>
      <c r="H70" s="329" t="s">
        <v>1440</v>
      </c>
      <c r="I70" s="329" t="s">
        <v>1470</v>
      </c>
      <c r="J70" s="329" t="s">
        <v>1195</v>
      </c>
      <c r="K70" s="329" t="s">
        <v>1411</v>
      </c>
      <c r="L70" s="328">
        <v>42570</v>
      </c>
      <c r="M70" s="328">
        <v>42588</v>
      </c>
    </row>
    <row r="71" spans="1:13" x14ac:dyDescent="0.2">
      <c r="A71" s="331">
        <v>72526</v>
      </c>
      <c r="B71" s="328">
        <v>42570</v>
      </c>
      <c r="C71" s="329" t="s">
        <v>1368</v>
      </c>
      <c r="D71" s="330" t="s">
        <v>1403</v>
      </c>
      <c r="E71" s="329" t="s">
        <v>1809</v>
      </c>
      <c r="F71" s="329" t="s">
        <v>1425</v>
      </c>
      <c r="G71" s="329" t="s">
        <v>1465</v>
      </c>
      <c r="H71" s="329" t="s">
        <v>1440</v>
      </c>
      <c r="I71" s="329" t="s">
        <v>1418</v>
      </c>
      <c r="J71" s="329" t="s">
        <v>1416</v>
      </c>
      <c r="K71" s="329" t="s">
        <v>1453</v>
      </c>
      <c r="L71" s="328">
        <v>42566</v>
      </c>
      <c r="M71" s="328">
        <v>42597</v>
      </c>
    </row>
    <row r="72" spans="1:13" x14ac:dyDescent="0.2">
      <c r="A72" s="331">
        <v>73129</v>
      </c>
      <c r="B72" s="328">
        <v>42571</v>
      </c>
      <c r="C72" s="329" t="s">
        <v>1383</v>
      </c>
      <c r="D72" s="330" t="s">
        <v>1403</v>
      </c>
      <c r="E72" s="329" t="s">
        <v>1473</v>
      </c>
      <c r="F72" s="329" t="s">
        <v>1401</v>
      </c>
      <c r="G72" s="329" t="s">
        <v>1040</v>
      </c>
      <c r="H72" s="329" t="s">
        <v>1440</v>
      </c>
      <c r="I72" s="329" t="s">
        <v>1418</v>
      </c>
      <c r="J72" s="329" t="s">
        <v>1416</v>
      </c>
      <c r="K72" s="329" t="s">
        <v>1453</v>
      </c>
      <c r="L72" s="328">
        <v>42576</v>
      </c>
      <c r="M72" s="328">
        <v>42600</v>
      </c>
    </row>
    <row r="73" spans="1:13" x14ac:dyDescent="0.2">
      <c r="A73" s="331">
        <v>71474</v>
      </c>
      <c r="B73" s="328">
        <v>42576</v>
      </c>
      <c r="C73" s="329" t="s">
        <v>1817</v>
      </c>
      <c r="E73" s="329" t="s">
        <v>1816</v>
      </c>
      <c r="F73" s="329" t="s">
        <v>1401</v>
      </c>
      <c r="G73" s="329" t="s">
        <v>1350</v>
      </c>
      <c r="H73" s="329" t="s">
        <v>1440</v>
      </c>
      <c r="I73" s="329" t="s">
        <v>1815</v>
      </c>
      <c r="J73" s="329" t="s">
        <v>1416</v>
      </c>
      <c r="K73" s="329" t="s">
        <v>1399</v>
      </c>
      <c r="L73" s="328">
        <v>42503</v>
      </c>
      <c r="M73" s="328">
        <v>42625</v>
      </c>
    </row>
    <row r="74" spans="1:13" x14ac:dyDescent="0.2">
      <c r="A74" s="331">
        <v>72783</v>
      </c>
      <c r="B74" s="328">
        <v>42570</v>
      </c>
      <c r="C74" s="329" t="s">
        <v>1338</v>
      </c>
      <c r="D74" s="330" t="s">
        <v>1403</v>
      </c>
      <c r="E74" s="329" t="s">
        <v>1814</v>
      </c>
      <c r="F74" s="329" t="s">
        <v>1401</v>
      </c>
      <c r="G74" s="329" t="s">
        <v>1342</v>
      </c>
      <c r="H74" s="329" t="s">
        <v>1440</v>
      </c>
      <c r="I74" s="329" t="s">
        <v>1470</v>
      </c>
      <c r="J74" s="329" t="s">
        <v>1195</v>
      </c>
      <c r="K74" s="329" t="s">
        <v>1411</v>
      </c>
      <c r="L74" s="328">
        <v>42570</v>
      </c>
      <c r="M74" s="328">
        <v>42603</v>
      </c>
    </row>
    <row r="75" spans="1:13" x14ac:dyDescent="0.2">
      <c r="A75" s="331">
        <v>72779</v>
      </c>
      <c r="B75" s="328">
        <v>42570</v>
      </c>
      <c r="C75" s="329" t="s">
        <v>1337</v>
      </c>
      <c r="D75" s="330" t="s">
        <v>1403</v>
      </c>
      <c r="E75" s="329" t="s">
        <v>1813</v>
      </c>
      <c r="F75" s="329" t="s">
        <v>1401</v>
      </c>
      <c r="G75" s="329" t="s">
        <v>1342</v>
      </c>
      <c r="H75" s="329" t="s">
        <v>1440</v>
      </c>
      <c r="I75" s="329" t="s">
        <v>1470</v>
      </c>
      <c r="J75" s="329" t="s">
        <v>1195</v>
      </c>
      <c r="K75" s="329" t="s">
        <v>1411</v>
      </c>
      <c r="L75" s="328">
        <v>42570</v>
      </c>
      <c r="M75" s="328">
        <v>42603</v>
      </c>
    </row>
    <row r="76" spans="1:13" x14ac:dyDescent="0.2">
      <c r="A76" s="331">
        <v>72814</v>
      </c>
      <c r="B76" s="328">
        <v>42570</v>
      </c>
      <c r="C76" s="329" t="s">
        <v>1334</v>
      </c>
      <c r="D76" s="330" t="s">
        <v>1403</v>
      </c>
      <c r="E76" s="329" t="s">
        <v>1812</v>
      </c>
      <c r="F76" s="329" t="s">
        <v>1401</v>
      </c>
      <c r="G76" s="329" t="s">
        <v>1342</v>
      </c>
      <c r="H76" s="329" t="s">
        <v>1440</v>
      </c>
      <c r="I76" s="329" t="s">
        <v>1470</v>
      </c>
      <c r="J76" s="329" t="s">
        <v>1195</v>
      </c>
      <c r="K76" s="329" t="s">
        <v>1411</v>
      </c>
      <c r="L76" s="328">
        <v>42570</v>
      </c>
      <c r="M76" s="328">
        <v>42588</v>
      </c>
    </row>
    <row r="77" spans="1:13" x14ac:dyDescent="0.2">
      <c r="A77" s="331">
        <v>72791</v>
      </c>
      <c r="B77" s="328">
        <v>42570</v>
      </c>
      <c r="C77" s="329" t="s">
        <v>1333</v>
      </c>
      <c r="D77" s="330" t="s">
        <v>1403</v>
      </c>
      <c r="E77" s="329" t="s">
        <v>1811</v>
      </c>
      <c r="F77" s="329" t="s">
        <v>1401</v>
      </c>
      <c r="G77" s="329" t="s">
        <v>1342</v>
      </c>
      <c r="H77" s="329" t="s">
        <v>1440</v>
      </c>
      <c r="I77" s="329" t="s">
        <v>1470</v>
      </c>
      <c r="J77" s="329" t="s">
        <v>1195</v>
      </c>
      <c r="K77" s="329" t="s">
        <v>1411</v>
      </c>
      <c r="L77" s="328">
        <v>42570</v>
      </c>
      <c r="M77" s="328">
        <v>42588</v>
      </c>
    </row>
    <row r="78" spans="1:13" x14ac:dyDescent="0.2">
      <c r="A78" s="331">
        <v>69954</v>
      </c>
      <c r="B78" s="328">
        <v>42530</v>
      </c>
      <c r="C78" s="329" t="s">
        <v>1810</v>
      </c>
      <c r="D78" s="330" t="s">
        <v>1403</v>
      </c>
      <c r="E78" s="329" t="s">
        <v>1809</v>
      </c>
      <c r="F78" s="329" t="s">
        <v>1425</v>
      </c>
      <c r="G78" s="329" t="s">
        <v>1465</v>
      </c>
      <c r="H78" s="329" t="s">
        <v>1400</v>
      </c>
      <c r="I78" s="329" t="s">
        <v>1418</v>
      </c>
      <c r="J78" s="329" t="s">
        <v>1416</v>
      </c>
      <c r="K78" s="329" t="s">
        <v>1453</v>
      </c>
      <c r="L78" s="328">
        <v>42503</v>
      </c>
      <c r="M78" s="328">
        <v>42563</v>
      </c>
    </row>
    <row r="79" spans="1:13" x14ac:dyDescent="0.2">
      <c r="A79" s="331">
        <v>71959</v>
      </c>
      <c r="B79" s="328">
        <v>42579</v>
      </c>
      <c r="C79" s="329" t="s">
        <v>1808</v>
      </c>
      <c r="D79" s="330" t="s">
        <v>1403</v>
      </c>
      <c r="E79" s="329" t="s">
        <v>1807</v>
      </c>
      <c r="F79" s="329" t="s">
        <v>1500</v>
      </c>
      <c r="G79" s="329" t="s">
        <v>1522</v>
      </c>
      <c r="H79" s="329" t="s">
        <v>1400</v>
      </c>
      <c r="I79" s="329" t="s">
        <v>1418</v>
      </c>
      <c r="J79" s="329" t="s">
        <v>1343</v>
      </c>
      <c r="K79" s="329" t="s">
        <v>1417</v>
      </c>
      <c r="L79" s="328">
        <v>42542</v>
      </c>
      <c r="M79" s="328">
        <v>42571</v>
      </c>
    </row>
    <row r="80" spans="1:13" x14ac:dyDescent="0.2">
      <c r="A80" s="331">
        <v>73472</v>
      </c>
      <c r="B80" s="328">
        <v>42576</v>
      </c>
      <c r="C80" s="329" t="s">
        <v>1806</v>
      </c>
      <c r="E80" s="329" t="s">
        <v>1805</v>
      </c>
      <c r="F80" s="329" t="s">
        <v>1425</v>
      </c>
      <c r="G80" s="329" t="s">
        <v>1641</v>
      </c>
      <c r="H80" s="329" t="s">
        <v>1400</v>
      </c>
      <c r="I80" s="329" t="s">
        <v>1418</v>
      </c>
      <c r="J80" s="329" t="s">
        <v>1343</v>
      </c>
      <c r="K80" s="329" t="s">
        <v>1418</v>
      </c>
      <c r="L80" s="328">
        <v>42544</v>
      </c>
      <c r="M80" s="328">
        <v>42578</v>
      </c>
    </row>
    <row r="81" spans="1:13" x14ac:dyDescent="0.2">
      <c r="A81" s="331">
        <v>73475</v>
      </c>
      <c r="B81" s="328">
        <v>42576</v>
      </c>
      <c r="C81" s="329" t="s">
        <v>1804</v>
      </c>
      <c r="E81" s="329" t="s">
        <v>1803</v>
      </c>
      <c r="F81" s="329" t="s">
        <v>1425</v>
      </c>
      <c r="G81" s="329" t="s">
        <v>1641</v>
      </c>
      <c r="H81" s="329" t="s">
        <v>1400</v>
      </c>
      <c r="I81" s="329" t="s">
        <v>1418</v>
      </c>
      <c r="J81" s="329" t="s">
        <v>1343</v>
      </c>
      <c r="K81" s="329" t="s">
        <v>1418</v>
      </c>
      <c r="L81" s="328">
        <v>42515</v>
      </c>
      <c r="M81" s="328">
        <v>42518</v>
      </c>
    </row>
    <row r="82" spans="1:13" x14ac:dyDescent="0.2">
      <c r="A82" s="331">
        <v>73477</v>
      </c>
      <c r="B82" s="328">
        <v>42576</v>
      </c>
      <c r="C82" s="329" t="s">
        <v>1804</v>
      </c>
      <c r="E82" s="329" t="s">
        <v>1803</v>
      </c>
      <c r="F82" s="329" t="s">
        <v>1425</v>
      </c>
      <c r="G82" s="329" t="s">
        <v>1641</v>
      </c>
      <c r="H82" s="329" t="s">
        <v>1400</v>
      </c>
      <c r="I82" s="329" t="s">
        <v>1418</v>
      </c>
      <c r="J82" s="329" t="s">
        <v>1343</v>
      </c>
      <c r="K82" s="329" t="s">
        <v>1418</v>
      </c>
      <c r="L82" s="328">
        <v>42528</v>
      </c>
      <c r="M82" s="328">
        <v>42558</v>
      </c>
    </row>
    <row r="83" spans="1:13" x14ac:dyDescent="0.2">
      <c r="A83" s="331">
        <v>73465</v>
      </c>
      <c r="B83" s="328">
        <v>42576</v>
      </c>
      <c r="C83" s="329" t="s">
        <v>1722</v>
      </c>
      <c r="D83" s="330" t="s">
        <v>1403</v>
      </c>
      <c r="E83" s="329" t="s">
        <v>1802</v>
      </c>
      <c r="F83" s="329" t="s">
        <v>1420</v>
      </c>
      <c r="G83" s="329" t="s">
        <v>1521</v>
      </c>
      <c r="H83" s="329" t="s">
        <v>1400</v>
      </c>
      <c r="I83" s="329" t="s">
        <v>1418</v>
      </c>
      <c r="J83" s="329" t="s">
        <v>1332</v>
      </c>
      <c r="K83" s="329" t="s">
        <v>1332</v>
      </c>
      <c r="L83" s="328">
        <v>42524</v>
      </c>
      <c r="M83" s="328">
        <v>42558</v>
      </c>
    </row>
    <row r="84" spans="1:13" x14ac:dyDescent="0.2">
      <c r="A84" s="331">
        <v>71066</v>
      </c>
      <c r="B84" s="328">
        <v>42549</v>
      </c>
      <c r="C84" s="329" t="s">
        <v>1801</v>
      </c>
      <c r="E84" s="329" t="s">
        <v>1800</v>
      </c>
      <c r="F84" s="329" t="s">
        <v>1420</v>
      </c>
      <c r="G84" s="329" t="s">
        <v>1553</v>
      </c>
      <c r="H84" s="329" t="s">
        <v>1400</v>
      </c>
      <c r="I84" s="329" t="s">
        <v>1418</v>
      </c>
      <c r="J84" s="329" t="s">
        <v>1343</v>
      </c>
      <c r="K84" s="329" t="s">
        <v>1417</v>
      </c>
      <c r="L84" s="328">
        <v>42487</v>
      </c>
      <c r="M84" s="328">
        <v>42578</v>
      </c>
    </row>
    <row r="85" spans="1:13" x14ac:dyDescent="0.2">
      <c r="A85" s="331">
        <v>73561</v>
      </c>
      <c r="B85" s="328">
        <v>42578</v>
      </c>
      <c r="C85" s="329" t="s">
        <v>1799</v>
      </c>
      <c r="E85" s="329" t="s">
        <v>1798</v>
      </c>
      <c r="F85" s="329" t="s">
        <v>1425</v>
      </c>
      <c r="G85" s="329" t="s">
        <v>1641</v>
      </c>
      <c r="H85" s="329" t="s">
        <v>1400</v>
      </c>
      <c r="I85" s="329" t="s">
        <v>1494</v>
      </c>
      <c r="J85" s="329" t="s">
        <v>1343</v>
      </c>
      <c r="K85" s="329" t="s">
        <v>1417</v>
      </c>
      <c r="L85" s="328">
        <v>42510</v>
      </c>
      <c r="M85" s="328">
        <v>42540</v>
      </c>
    </row>
    <row r="86" spans="1:13" x14ac:dyDescent="0.2">
      <c r="A86" s="331">
        <v>73566</v>
      </c>
      <c r="B86" s="328">
        <v>42578</v>
      </c>
      <c r="C86" s="329" t="s">
        <v>1797</v>
      </c>
      <c r="E86" s="329" t="s">
        <v>1796</v>
      </c>
      <c r="F86" s="329" t="s">
        <v>1425</v>
      </c>
      <c r="G86" s="329" t="s">
        <v>1641</v>
      </c>
      <c r="H86" s="329" t="s">
        <v>1400</v>
      </c>
      <c r="I86" s="329" t="s">
        <v>1494</v>
      </c>
      <c r="J86" s="329" t="s">
        <v>1343</v>
      </c>
      <c r="K86" s="329" t="s">
        <v>1417</v>
      </c>
      <c r="L86" s="328">
        <v>42530</v>
      </c>
      <c r="M86" s="328">
        <v>42544</v>
      </c>
    </row>
    <row r="87" spans="1:13" x14ac:dyDescent="0.2">
      <c r="A87" s="331">
        <v>73570</v>
      </c>
      <c r="B87" s="328">
        <v>42578</v>
      </c>
      <c r="C87" s="329" t="s">
        <v>1795</v>
      </c>
      <c r="E87" s="329" t="s">
        <v>1794</v>
      </c>
      <c r="F87" s="329" t="s">
        <v>1425</v>
      </c>
      <c r="G87" s="329" t="s">
        <v>1436</v>
      </c>
      <c r="H87" s="329" t="s">
        <v>1400</v>
      </c>
      <c r="I87" s="329" t="s">
        <v>1494</v>
      </c>
      <c r="J87" s="329" t="s">
        <v>1332</v>
      </c>
      <c r="K87" s="329" t="s">
        <v>1332</v>
      </c>
      <c r="L87" s="328">
        <v>42544</v>
      </c>
      <c r="M87" s="328">
        <v>42578</v>
      </c>
    </row>
    <row r="88" spans="1:13" x14ac:dyDescent="0.2">
      <c r="A88" s="331">
        <v>73511</v>
      </c>
      <c r="B88" s="328">
        <v>42577</v>
      </c>
      <c r="C88" s="329" t="s">
        <v>1793</v>
      </c>
      <c r="E88" s="329" t="s">
        <v>1792</v>
      </c>
      <c r="F88" s="329" t="s">
        <v>1489</v>
      </c>
      <c r="G88" s="329" t="s">
        <v>1742</v>
      </c>
      <c r="H88" s="329" t="s">
        <v>1400</v>
      </c>
      <c r="I88" s="329" t="s">
        <v>1418</v>
      </c>
      <c r="J88" s="329" t="s">
        <v>1343</v>
      </c>
      <c r="K88" s="329" t="s">
        <v>1417</v>
      </c>
      <c r="L88" s="328">
        <v>42547</v>
      </c>
      <c r="M88" s="328">
        <v>42577</v>
      </c>
    </row>
    <row r="89" spans="1:13" x14ac:dyDescent="0.2">
      <c r="A89" s="331">
        <v>71076</v>
      </c>
      <c r="B89" s="328">
        <v>42576</v>
      </c>
      <c r="C89" s="329" t="s">
        <v>1791</v>
      </c>
      <c r="E89" s="329" t="s">
        <v>1790</v>
      </c>
      <c r="F89" s="329" t="s">
        <v>1420</v>
      </c>
      <c r="G89" s="329" t="s">
        <v>1768</v>
      </c>
      <c r="H89" s="329" t="s">
        <v>1400</v>
      </c>
      <c r="I89" s="329" t="s">
        <v>1418</v>
      </c>
      <c r="J89" s="329" t="s">
        <v>1343</v>
      </c>
      <c r="K89" s="329" t="s">
        <v>1418</v>
      </c>
      <c r="L89" s="328">
        <v>42487</v>
      </c>
      <c r="M89" s="328">
        <v>42578</v>
      </c>
    </row>
    <row r="90" spans="1:13" x14ac:dyDescent="0.2">
      <c r="A90" s="331">
        <v>73640</v>
      </c>
      <c r="B90" s="328">
        <v>42579</v>
      </c>
      <c r="C90" s="329" t="s">
        <v>1789</v>
      </c>
      <c r="E90" s="329" t="s">
        <v>1788</v>
      </c>
      <c r="F90" s="329" t="s">
        <v>1425</v>
      </c>
      <c r="G90" s="329" t="s">
        <v>1641</v>
      </c>
      <c r="H90" s="329" t="s">
        <v>1400</v>
      </c>
      <c r="I90" s="329" t="s">
        <v>1494</v>
      </c>
      <c r="J90" s="329" t="s">
        <v>1343</v>
      </c>
      <c r="K90" s="329" t="s">
        <v>1418</v>
      </c>
      <c r="L90" s="328">
        <v>42555</v>
      </c>
      <c r="M90" s="328">
        <v>42576</v>
      </c>
    </row>
    <row r="91" spans="1:13" x14ac:dyDescent="0.2">
      <c r="A91" s="331">
        <v>73649</v>
      </c>
      <c r="B91" s="328">
        <v>42579</v>
      </c>
      <c r="C91" s="329" t="s">
        <v>1787</v>
      </c>
      <c r="E91" s="329" t="s">
        <v>1786</v>
      </c>
      <c r="F91" s="329" t="s">
        <v>1425</v>
      </c>
      <c r="G91" s="329" t="s">
        <v>1436</v>
      </c>
      <c r="H91" s="329" t="s">
        <v>1400</v>
      </c>
      <c r="I91" s="329" t="s">
        <v>1494</v>
      </c>
      <c r="J91" s="329" t="s">
        <v>1343</v>
      </c>
      <c r="K91" s="329" t="s">
        <v>1418</v>
      </c>
      <c r="L91" s="328">
        <v>42515</v>
      </c>
      <c r="M91" s="328">
        <v>42545</v>
      </c>
    </row>
    <row r="92" spans="1:13" x14ac:dyDescent="0.2">
      <c r="A92" s="331">
        <v>73653</v>
      </c>
      <c r="B92" s="328">
        <v>42579</v>
      </c>
      <c r="C92" s="329" t="s">
        <v>1785</v>
      </c>
      <c r="E92" s="329" t="s">
        <v>1784</v>
      </c>
      <c r="F92" s="329" t="s">
        <v>1425</v>
      </c>
      <c r="G92" s="329" t="s">
        <v>1641</v>
      </c>
      <c r="H92" s="329" t="s">
        <v>1400</v>
      </c>
      <c r="I92" s="329" t="s">
        <v>1494</v>
      </c>
      <c r="J92" s="329" t="s">
        <v>1343</v>
      </c>
      <c r="K92" s="329" t="s">
        <v>1418</v>
      </c>
      <c r="L92" s="328">
        <v>42513</v>
      </c>
      <c r="M92" s="328">
        <v>42528</v>
      </c>
    </row>
    <row r="93" spans="1:13" x14ac:dyDescent="0.2">
      <c r="A93" s="331">
        <v>73530</v>
      </c>
      <c r="B93" s="328">
        <v>42577</v>
      </c>
      <c r="C93" s="329" t="s">
        <v>1783</v>
      </c>
      <c r="E93" s="329" t="s">
        <v>1782</v>
      </c>
      <c r="F93" s="329" t="s">
        <v>1425</v>
      </c>
      <c r="G93" s="329" t="s">
        <v>1641</v>
      </c>
      <c r="H93" s="329" t="s">
        <v>1400</v>
      </c>
      <c r="I93" s="329" t="s">
        <v>1494</v>
      </c>
      <c r="J93" s="329" t="s">
        <v>1343</v>
      </c>
      <c r="K93" s="329" t="s">
        <v>1417</v>
      </c>
      <c r="L93" s="328">
        <v>42520</v>
      </c>
      <c r="M93" s="328">
        <v>42550</v>
      </c>
    </row>
    <row r="94" spans="1:13" x14ac:dyDescent="0.2">
      <c r="A94" s="331">
        <v>73536</v>
      </c>
      <c r="B94" s="328">
        <v>42577</v>
      </c>
      <c r="C94" s="329" t="s">
        <v>1781</v>
      </c>
      <c r="E94" s="329" t="s">
        <v>1780</v>
      </c>
      <c r="F94" s="329" t="s">
        <v>1425</v>
      </c>
      <c r="G94" s="329" t="s">
        <v>1641</v>
      </c>
      <c r="H94" s="329" t="s">
        <v>1400</v>
      </c>
      <c r="I94" s="329" t="s">
        <v>1494</v>
      </c>
      <c r="J94" s="329" t="s">
        <v>1343</v>
      </c>
      <c r="K94" s="329" t="s">
        <v>1417</v>
      </c>
      <c r="L94" s="328">
        <v>42512</v>
      </c>
      <c r="M94" s="328">
        <v>42550</v>
      </c>
    </row>
    <row r="95" spans="1:13" x14ac:dyDescent="0.2">
      <c r="A95" s="331">
        <v>73556</v>
      </c>
      <c r="B95" s="328">
        <v>42578</v>
      </c>
      <c r="C95" s="329" t="s">
        <v>1779</v>
      </c>
      <c r="E95" s="329" t="s">
        <v>1778</v>
      </c>
      <c r="F95" s="329" t="s">
        <v>1425</v>
      </c>
      <c r="G95" s="329" t="s">
        <v>1641</v>
      </c>
      <c r="H95" s="329" t="s">
        <v>1400</v>
      </c>
      <c r="I95" s="329" t="s">
        <v>1494</v>
      </c>
      <c r="J95" s="329" t="s">
        <v>1343</v>
      </c>
      <c r="K95" s="329" t="s">
        <v>1417</v>
      </c>
      <c r="L95" s="328">
        <v>42512</v>
      </c>
      <c r="M95" s="328">
        <v>42542</v>
      </c>
    </row>
    <row r="96" spans="1:13" x14ac:dyDescent="0.2">
      <c r="A96" s="331">
        <v>73586</v>
      </c>
      <c r="B96" s="328">
        <v>42578</v>
      </c>
      <c r="C96" s="329" t="s">
        <v>1777</v>
      </c>
      <c r="E96" s="329" t="s">
        <v>1776</v>
      </c>
      <c r="F96" s="329" t="s">
        <v>1500</v>
      </c>
      <c r="G96" s="329" t="s">
        <v>1522</v>
      </c>
      <c r="H96" s="329" t="s">
        <v>1400</v>
      </c>
      <c r="I96" s="329" t="s">
        <v>1494</v>
      </c>
      <c r="J96" s="329" t="s">
        <v>1343</v>
      </c>
      <c r="K96" s="329" t="s">
        <v>1417</v>
      </c>
      <c r="L96" s="328">
        <v>42530</v>
      </c>
      <c r="M96" s="328">
        <v>42546</v>
      </c>
    </row>
    <row r="97" spans="1:13" x14ac:dyDescent="0.2">
      <c r="A97" s="331">
        <v>73619</v>
      </c>
      <c r="B97" s="328">
        <v>42579</v>
      </c>
      <c r="C97" s="329" t="s">
        <v>1775</v>
      </c>
      <c r="E97" s="329" t="s">
        <v>1774</v>
      </c>
      <c r="F97" s="329" t="s">
        <v>1401</v>
      </c>
      <c r="G97" s="329" t="s">
        <v>1495</v>
      </c>
      <c r="H97" s="329" t="s">
        <v>1400</v>
      </c>
      <c r="I97" s="329" t="s">
        <v>1494</v>
      </c>
      <c r="J97" s="329" t="s">
        <v>1343</v>
      </c>
      <c r="K97" s="329" t="s">
        <v>1417</v>
      </c>
      <c r="L97" s="328">
        <v>42530</v>
      </c>
      <c r="M97" s="328">
        <v>42546</v>
      </c>
    </row>
    <row r="98" spans="1:13" x14ac:dyDescent="0.2">
      <c r="A98" s="331">
        <v>73635</v>
      </c>
      <c r="B98" s="328">
        <v>42579</v>
      </c>
      <c r="C98" s="329" t="s">
        <v>1773</v>
      </c>
      <c r="E98" s="329" t="s">
        <v>1772</v>
      </c>
      <c r="F98" s="329" t="s">
        <v>1425</v>
      </c>
      <c r="G98" s="329" t="s">
        <v>1641</v>
      </c>
      <c r="H98" s="329" t="s">
        <v>1400</v>
      </c>
      <c r="I98" s="329" t="s">
        <v>1494</v>
      </c>
      <c r="J98" s="329" t="s">
        <v>1343</v>
      </c>
      <c r="K98" s="329" t="s">
        <v>1418</v>
      </c>
      <c r="L98" s="328">
        <v>42513</v>
      </c>
      <c r="M98" s="328">
        <v>42528</v>
      </c>
    </row>
    <row r="99" spans="1:13" x14ac:dyDescent="0.2">
      <c r="A99" s="331">
        <v>73609</v>
      </c>
      <c r="B99" s="328">
        <v>42578</v>
      </c>
      <c r="C99" s="329" t="s">
        <v>1578</v>
      </c>
      <c r="D99" s="330" t="s">
        <v>1403</v>
      </c>
      <c r="E99" s="329" t="s">
        <v>1771</v>
      </c>
      <c r="F99" s="329" t="s">
        <v>1500</v>
      </c>
      <c r="G99" s="329" t="s">
        <v>1522</v>
      </c>
      <c r="H99" s="329" t="s">
        <v>1400</v>
      </c>
      <c r="I99" s="329" t="s">
        <v>1531</v>
      </c>
      <c r="J99" s="329" t="s">
        <v>1343</v>
      </c>
      <c r="K99" s="329" t="s">
        <v>1417</v>
      </c>
      <c r="L99" s="328">
        <v>42530</v>
      </c>
      <c r="M99" s="328">
        <v>42546</v>
      </c>
    </row>
    <row r="100" spans="1:13" x14ac:dyDescent="0.2">
      <c r="A100" s="331">
        <v>73582</v>
      </c>
      <c r="B100" s="328">
        <v>42578</v>
      </c>
      <c r="C100" s="329" t="s">
        <v>1770</v>
      </c>
      <c r="E100" s="329" t="s">
        <v>1769</v>
      </c>
      <c r="F100" s="329" t="s">
        <v>1420</v>
      </c>
      <c r="G100" s="329" t="s">
        <v>1768</v>
      </c>
      <c r="H100" s="329" t="s">
        <v>1400</v>
      </c>
      <c r="I100" s="329" t="s">
        <v>1531</v>
      </c>
      <c r="J100" s="329" t="s">
        <v>1332</v>
      </c>
      <c r="K100" s="329" t="s">
        <v>1332</v>
      </c>
      <c r="L100" s="328">
        <v>42515</v>
      </c>
      <c r="M100" s="328">
        <v>42527</v>
      </c>
    </row>
    <row r="101" spans="1:13" x14ac:dyDescent="0.2">
      <c r="A101" s="331">
        <v>70753</v>
      </c>
      <c r="B101" s="328">
        <v>42517</v>
      </c>
      <c r="C101" s="329" t="s">
        <v>1767</v>
      </c>
      <c r="D101" s="330" t="s">
        <v>1403</v>
      </c>
      <c r="E101" s="329" t="s">
        <v>1412</v>
      </c>
      <c r="F101" s="329" t="s">
        <v>1489</v>
      </c>
      <c r="G101" s="329" t="s">
        <v>1567</v>
      </c>
      <c r="H101" s="329" t="s">
        <v>1400</v>
      </c>
      <c r="I101" s="329" t="s">
        <v>1531</v>
      </c>
      <c r="J101" s="329" t="s">
        <v>1343</v>
      </c>
      <c r="K101" s="329" t="s">
        <v>1417</v>
      </c>
      <c r="L101" s="328">
        <v>42515</v>
      </c>
      <c r="M101" s="328">
        <v>42519</v>
      </c>
    </row>
    <row r="102" spans="1:13" x14ac:dyDescent="0.2">
      <c r="A102" s="331">
        <v>71045</v>
      </c>
      <c r="B102" s="328">
        <v>42577</v>
      </c>
      <c r="C102" s="329" t="s">
        <v>1766</v>
      </c>
      <c r="E102" s="329" t="s">
        <v>1765</v>
      </c>
      <c r="F102" s="329" t="s">
        <v>1500</v>
      </c>
      <c r="G102" s="329" t="s">
        <v>1742</v>
      </c>
      <c r="H102" s="329" t="s">
        <v>1400</v>
      </c>
      <c r="I102" s="329" t="s">
        <v>1531</v>
      </c>
      <c r="J102" s="329" t="s">
        <v>1343</v>
      </c>
      <c r="K102" s="329" t="s">
        <v>1417</v>
      </c>
      <c r="L102" s="328">
        <v>42515</v>
      </c>
      <c r="M102" s="328">
        <v>42564</v>
      </c>
    </row>
    <row r="103" spans="1:13" x14ac:dyDescent="0.2">
      <c r="A103" s="331">
        <v>71082</v>
      </c>
      <c r="B103" s="328">
        <v>42524</v>
      </c>
      <c r="C103" s="329" t="s">
        <v>1764</v>
      </c>
      <c r="E103" s="329" t="s">
        <v>1763</v>
      </c>
      <c r="F103" s="329" t="s">
        <v>1420</v>
      </c>
      <c r="G103" s="329" t="s">
        <v>1521</v>
      </c>
      <c r="H103" s="329" t="s">
        <v>1400</v>
      </c>
      <c r="I103" s="329" t="s">
        <v>1531</v>
      </c>
      <c r="J103" s="329" t="s">
        <v>1343</v>
      </c>
      <c r="K103" s="329" t="s">
        <v>1417</v>
      </c>
      <c r="L103" s="328">
        <v>42487</v>
      </c>
      <c r="M103" s="328">
        <v>42534</v>
      </c>
    </row>
    <row r="104" spans="1:13" x14ac:dyDescent="0.2">
      <c r="A104" s="331">
        <v>71060</v>
      </c>
      <c r="B104" s="328">
        <v>42524</v>
      </c>
      <c r="C104" s="329" t="s">
        <v>1762</v>
      </c>
      <c r="E104" s="329" t="s">
        <v>1761</v>
      </c>
      <c r="F104" s="329" t="s">
        <v>1489</v>
      </c>
      <c r="G104" s="329" t="s">
        <v>1567</v>
      </c>
      <c r="H104" s="329" t="s">
        <v>1400</v>
      </c>
      <c r="I104" s="329" t="s">
        <v>1531</v>
      </c>
      <c r="J104" s="329" t="s">
        <v>1343</v>
      </c>
      <c r="K104" s="329" t="s">
        <v>1417</v>
      </c>
      <c r="L104" s="328">
        <v>42473</v>
      </c>
      <c r="M104" s="328">
        <v>42564</v>
      </c>
    </row>
    <row r="105" spans="1:13" x14ac:dyDescent="0.2">
      <c r="A105" s="331">
        <v>71049</v>
      </c>
      <c r="B105" s="328">
        <v>42562</v>
      </c>
      <c r="C105" s="329" t="s">
        <v>1760</v>
      </c>
      <c r="D105" s="330" t="s">
        <v>1403</v>
      </c>
      <c r="E105" s="329" t="s">
        <v>1412</v>
      </c>
      <c r="F105" s="329" t="s">
        <v>1532</v>
      </c>
      <c r="G105" s="329" t="s">
        <v>1759</v>
      </c>
      <c r="H105" s="329" t="s">
        <v>1400</v>
      </c>
      <c r="I105" s="329" t="s">
        <v>1531</v>
      </c>
      <c r="J105" s="329" t="s">
        <v>1343</v>
      </c>
      <c r="K105" s="329" t="s">
        <v>1418</v>
      </c>
      <c r="L105" s="328">
        <v>42473</v>
      </c>
      <c r="M105" s="328">
        <v>42544</v>
      </c>
    </row>
    <row r="106" spans="1:13" x14ac:dyDescent="0.2">
      <c r="A106" s="331">
        <v>71073</v>
      </c>
      <c r="B106" s="328">
        <v>42577</v>
      </c>
      <c r="C106" s="329" t="s">
        <v>1758</v>
      </c>
      <c r="E106" s="329" t="s">
        <v>1757</v>
      </c>
      <c r="F106" s="329" t="s">
        <v>1500</v>
      </c>
      <c r="G106" s="329" t="s">
        <v>1348</v>
      </c>
      <c r="H106" s="329" t="s">
        <v>1400</v>
      </c>
      <c r="I106" s="329" t="s">
        <v>1531</v>
      </c>
      <c r="J106" s="329" t="s">
        <v>1343</v>
      </c>
      <c r="K106" s="329" t="s">
        <v>1417</v>
      </c>
      <c r="L106" s="328">
        <v>42487</v>
      </c>
      <c r="M106" s="328">
        <v>42542</v>
      </c>
    </row>
    <row r="107" spans="1:13" x14ac:dyDescent="0.2">
      <c r="A107" s="331">
        <v>71077</v>
      </c>
      <c r="B107" s="328">
        <v>42579</v>
      </c>
      <c r="C107" s="329" t="s">
        <v>1756</v>
      </c>
      <c r="E107" s="329" t="s">
        <v>1755</v>
      </c>
      <c r="F107" s="329" t="s">
        <v>1420</v>
      </c>
      <c r="G107" s="329" t="s">
        <v>1521</v>
      </c>
      <c r="H107" s="329" t="s">
        <v>1400</v>
      </c>
      <c r="I107" s="329" t="s">
        <v>1531</v>
      </c>
      <c r="J107" s="329" t="s">
        <v>1343</v>
      </c>
      <c r="K107" s="329" t="s">
        <v>1418</v>
      </c>
      <c r="L107" s="328">
        <v>42487</v>
      </c>
      <c r="M107" s="328">
        <v>42578</v>
      </c>
    </row>
    <row r="108" spans="1:13" x14ac:dyDescent="0.2">
      <c r="A108" s="331">
        <v>73519</v>
      </c>
      <c r="B108" s="328">
        <v>42577</v>
      </c>
      <c r="C108" s="329" t="s">
        <v>1754</v>
      </c>
      <c r="E108" s="329" t="s">
        <v>1753</v>
      </c>
      <c r="F108" s="329" t="s">
        <v>1425</v>
      </c>
      <c r="G108" s="329" t="s">
        <v>1641</v>
      </c>
      <c r="H108" s="329" t="s">
        <v>1400</v>
      </c>
      <c r="I108" s="329" t="s">
        <v>1470</v>
      </c>
      <c r="J108" s="329" t="s">
        <v>1343</v>
      </c>
      <c r="K108" s="329" t="s">
        <v>1417</v>
      </c>
      <c r="L108" s="328">
        <v>42534</v>
      </c>
      <c r="M108" s="328">
        <v>42564</v>
      </c>
    </row>
    <row r="109" spans="1:13" x14ac:dyDescent="0.2">
      <c r="A109" s="331">
        <v>71473</v>
      </c>
      <c r="B109" s="328">
        <v>42576</v>
      </c>
      <c r="C109" s="329" t="s">
        <v>1752</v>
      </c>
      <c r="E109" s="329" t="s">
        <v>1751</v>
      </c>
      <c r="F109" s="329" t="s">
        <v>1401</v>
      </c>
      <c r="G109" s="329" t="s">
        <v>1350</v>
      </c>
      <c r="H109" s="329" t="s">
        <v>1440</v>
      </c>
      <c r="I109" s="329" t="s">
        <v>1750</v>
      </c>
      <c r="J109" s="329" t="s">
        <v>1416</v>
      </c>
      <c r="K109" s="329" t="s">
        <v>1453</v>
      </c>
      <c r="L109" s="328">
        <v>42509</v>
      </c>
      <c r="M109" s="328">
        <v>42631</v>
      </c>
    </row>
    <row r="110" spans="1:13" x14ac:dyDescent="0.2">
      <c r="A110" s="331">
        <v>73533</v>
      </c>
      <c r="B110" s="328">
        <v>42577</v>
      </c>
      <c r="C110" s="329" t="s">
        <v>1749</v>
      </c>
      <c r="E110" s="329" t="s">
        <v>1748</v>
      </c>
      <c r="F110" s="329" t="s">
        <v>1425</v>
      </c>
      <c r="G110" s="329" t="s">
        <v>1641</v>
      </c>
      <c r="H110" s="329" t="s">
        <v>1400</v>
      </c>
      <c r="I110" s="329" t="s">
        <v>1470</v>
      </c>
      <c r="J110" s="329" t="s">
        <v>1343</v>
      </c>
      <c r="K110" s="329" t="s">
        <v>1417</v>
      </c>
      <c r="L110" s="328">
        <v>42534</v>
      </c>
      <c r="M110" s="328">
        <v>42564</v>
      </c>
    </row>
    <row r="111" spans="1:13" x14ac:dyDescent="0.2">
      <c r="A111" s="331">
        <v>73515</v>
      </c>
      <c r="B111" s="328">
        <v>42577</v>
      </c>
      <c r="C111" s="329" t="s">
        <v>1747</v>
      </c>
      <c r="E111" s="329" t="s">
        <v>1746</v>
      </c>
      <c r="F111" s="329" t="s">
        <v>1425</v>
      </c>
      <c r="G111" s="329" t="s">
        <v>1641</v>
      </c>
      <c r="H111" s="329" t="s">
        <v>1400</v>
      </c>
      <c r="I111" s="329" t="s">
        <v>1745</v>
      </c>
      <c r="J111" s="329" t="s">
        <v>1343</v>
      </c>
      <c r="K111" s="329" t="s">
        <v>1417</v>
      </c>
      <c r="L111" s="328">
        <v>42515</v>
      </c>
      <c r="M111" s="328">
        <v>42562</v>
      </c>
    </row>
    <row r="112" spans="1:13" x14ac:dyDescent="0.2">
      <c r="A112" s="331">
        <v>71960</v>
      </c>
      <c r="B112" s="328">
        <v>42577</v>
      </c>
      <c r="C112" s="329" t="s">
        <v>1744</v>
      </c>
      <c r="D112" s="330" t="s">
        <v>1403</v>
      </c>
      <c r="E112" s="329" t="s">
        <v>1743</v>
      </c>
      <c r="F112" s="329" t="s">
        <v>1489</v>
      </c>
      <c r="G112" s="329" t="s">
        <v>1742</v>
      </c>
      <c r="H112" s="329" t="s">
        <v>1400</v>
      </c>
      <c r="I112" s="329" t="s">
        <v>1418</v>
      </c>
      <c r="J112" s="329" t="s">
        <v>1343</v>
      </c>
      <c r="K112" s="329" t="s">
        <v>1417</v>
      </c>
      <c r="L112" s="328">
        <v>42561</v>
      </c>
      <c r="M112" s="328">
        <v>42592</v>
      </c>
    </row>
    <row r="113" spans="1:13" x14ac:dyDescent="0.2">
      <c r="A113" s="331">
        <v>70770</v>
      </c>
      <c r="B113" s="328">
        <v>42517</v>
      </c>
      <c r="C113" s="329" t="s">
        <v>1741</v>
      </c>
      <c r="D113" s="330" t="s">
        <v>1403</v>
      </c>
      <c r="E113" s="329" t="s">
        <v>1740</v>
      </c>
      <c r="F113" s="329" t="s">
        <v>1489</v>
      </c>
      <c r="G113" s="329" t="s">
        <v>1164</v>
      </c>
      <c r="H113" s="329" t="s">
        <v>1574</v>
      </c>
      <c r="I113" s="329" t="s">
        <v>1593</v>
      </c>
      <c r="J113" s="329" t="s">
        <v>1343</v>
      </c>
      <c r="K113" s="329" t="s">
        <v>1593</v>
      </c>
      <c r="L113" s="328">
        <v>42492</v>
      </c>
      <c r="M113" s="328">
        <v>42613</v>
      </c>
    </row>
    <row r="114" spans="1:13" x14ac:dyDescent="0.2">
      <c r="A114" s="331">
        <v>73051</v>
      </c>
      <c r="B114" s="328">
        <v>42573</v>
      </c>
      <c r="C114" s="329" t="s">
        <v>1739</v>
      </c>
      <c r="D114" s="330" t="s">
        <v>1403</v>
      </c>
      <c r="E114" s="329" t="s">
        <v>1738</v>
      </c>
      <c r="F114" s="329" t="s">
        <v>1500</v>
      </c>
      <c r="G114" s="329" t="s">
        <v>1606</v>
      </c>
      <c r="H114" s="329" t="s">
        <v>1601</v>
      </c>
      <c r="I114" s="329" t="s">
        <v>1593</v>
      </c>
      <c r="J114" s="329" t="s">
        <v>1416</v>
      </c>
      <c r="K114" s="329" t="s">
        <v>1453</v>
      </c>
      <c r="L114" s="328"/>
      <c r="M114" s="328"/>
    </row>
    <row r="115" spans="1:13" x14ac:dyDescent="0.2">
      <c r="A115" s="331">
        <v>70771</v>
      </c>
      <c r="B115" s="328">
        <v>42517</v>
      </c>
      <c r="C115" s="329" t="s">
        <v>1737</v>
      </c>
      <c r="D115" s="330" t="s">
        <v>1403</v>
      </c>
      <c r="E115" s="329" t="s">
        <v>1736</v>
      </c>
      <c r="F115" s="329" t="s">
        <v>1489</v>
      </c>
      <c r="G115" s="329" t="s">
        <v>1164</v>
      </c>
      <c r="H115" s="329" t="s">
        <v>1574</v>
      </c>
      <c r="I115" s="329" t="s">
        <v>1593</v>
      </c>
      <c r="J115" s="329" t="s">
        <v>1416</v>
      </c>
      <c r="K115" s="329" t="s">
        <v>1453</v>
      </c>
      <c r="L115" s="328">
        <v>42492</v>
      </c>
      <c r="M115" s="328">
        <v>42601</v>
      </c>
    </row>
    <row r="116" spans="1:13" x14ac:dyDescent="0.2">
      <c r="A116" s="331">
        <v>72039</v>
      </c>
      <c r="B116" s="328">
        <v>42548</v>
      </c>
      <c r="C116" s="329" t="s">
        <v>1735</v>
      </c>
      <c r="D116" s="330" t="s">
        <v>1403</v>
      </c>
      <c r="E116" s="329" t="s">
        <v>1734</v>
      </c>
      <c r="F116" s="329" t="s">
        <v>1401</v>
      </c>
      <c r="G116" s="329" t="s">
        <v>1040</v>
      </c>
      <c r="H116" s="329" t="s">
        <v>1400</v>
      </c>
      <c r="I116" s="329" t="s">
        <v>1418</v>
      </c>
      <c r="J116" s="329" t="s">
        <v>1343</v>
      </c>
      <c r="K116" s="329" t="s">
        <v>1593</v>
      </c>
      <c r="L116" s="328">
        <v>42549</v>
      </c>
      <c r="M116" s="328">
        <v>42557</v>
      </c>
    </row>
    <row r="117" spans="1:13" x14ac:dyDescent="0.2">
      <c r="A117" s="331">
        <v>72492</v>
      </c>
      <c r="B117" s="328">
        <v>42556</v>
      </c>
      <c r="C117" s="329" t="s">
        <v>1733</v>
      </c>
      <c r="D117" s="330" t="s">
        <v>1403</v>
      </c>
      <c r="E117" s="329" t="s">
        <v>1732</v>
      </c>
      <c r="F117" s="329" t="s">
        <v>1401</v>
      </c>
      <c r="G117" s="329" t="s">
        <v>1355</v>
      </c>
      <c r="H117" s="329" t="s">
        <v>1400</v>
      </c>
      <c r="I117" s="329" t="s">
        <v>1418</v>
      </c>
      <c r="J117" s="329" t="s">
        <v>1416</v>
      </c>
      <c r="K117" s="329" t="s">
        <v>1453</v>
      </c>
      <c r="L117" s="328">
        <v>42557</v>
      </c>
      <c r="M117" s="328">
        <v>42567</v>
      </c>
    </row>
    <row r="118" spans="1:13" x14ac:dyDescent="0.2">
      <c r="A118" s="331">
        <v>72493</v>
      </c>
      <c r="B118" s="328">
        <v>42556</v>
      </c>
      <c r="C118" s="329" t="s">
        <v>1731</v>
      </c>
      <c r="D118" s="330" t="s">
        <v>1403</v>
      </c>
      <c r="E118" s="329" t="s">
        <v>1730</v>
      </c>
      <c r="F118" s="329" t="s">
        <v>1401</v>
      </c>
      <c r="G118" s="329" t="s">
        <v>1474</v>
      </c>
      <c r="H118" s="329" t="s">
        <v>1400</v>
      </c>
      <c r="I118" s="329" t="s">
        <v>1418</v>
      </c>
      <c r="J118" s="329" t="s">
        <v>1416</v>
      </c>
      <c r="K118" s="329" t="s">
        <v>1729</v>
      </c>
      <c r="L118" s="328">
        <v>42555</v>
      </c>
      <c r="M118" s="328">
        <v>42566</v>
      </c>
    </row>
    <row r="119" spans="1:13" x14ac:dyDescent="0.2">
      <c r="A119" s="331">
        <v>72428</v>
      </c>
      <c r="B119" s="328">
        <v>42552</v>
      </c>
      <c r="C119" s="329" t="s">
        <v>1699</v>
      </c>
      <c r="D119" s="330" t="s">
        <v>1403</v>
      </c>
      <c r="E119" s="329" t="s">
        <v>1412</v>
      </c>
      <c r="F119" s="329" t="s">
        <v>1500</v>
      </c>
      <c r="G119" s="329" t="s">
        <v>1331</v>
      </c>
      <c r="H119" s="329" t="s">
        <v>1400</v>
      </c>
      <c r="I119" s="329" t="s">
        <v>1439</v>
      </c>
      <c r="J119" s="329" t="s">
        <v>1343</v>
      </c>
      <c r="K119" s="329" t="s">
        <v>1332</v>
      </c>
      <c r="L119" s="328">
        <v>42536</v>
      </c>
      <c r="M119" s="328">
        <v>42551</v>
      </c>
    </row>
    <row r="120" spans="1:13" x14ac:dyDescent="0.2">
      <c r="A120" s="331">
        <v>71466</v>
      </c>
      <c r="B120" s="328">
        <v>42576</v>
      </c>
      <c r="C120" s="329" t="s">
        <v>1728</v>
      </c>
      <c r="E120" s="329" t="s">
        <v>1727</v>
      </c>
      <c r="F120" s="329" t="s">
        <v>1401</v>
      </c>
      <c r="G120" s="329" t="s">
        <v>1660</v>
      </c>
      <c r="H120" s="329" t="s">
        <v>1440</v>
      </c>
      <c r="I120" s="329" t="s">
        <v>1439</v>
      </c>
      <c r="J120" s="329" t="s">
        <v>1416</v>
      </c>
      <c r="K120" s="329" t="s">
        <v>1399</v>
      </c>
      <c r="L120" s="328">
        <v>42415</v>
      </c>
      <c r="M120" s="328">
        <v>42657</v>
      </c>
    </row>
    <row r="121" spans="1:13" x14ac:dyDescent="0.2">
      <c r="A121" s="331">
        <v>73029</v>
      </c>
      <c r="B121" s="328">
        <v>42573</v>
      </c>
      <c r="C121" s="329" t="s">
        <v>1726</v>
      </c>
      <c r="D121" s="330" t="s">
        <v>1403</v>
      </c>
      <c r="E121" s="329" t="s">
        <v>1525</v>
      </c>
      <c r="F121" s="329" t="s">
        <v>1401</v>
      </c>
      <c r="G121" s="329" t="s">
        <v>1040</v>
      </c>
      <c r="H121" s="329" t="s">
        <v>1601</v>
      </c>
      <c r="I121" s="329" t="s">
        <v>1439</v>
      </c>
      <c r="J121" s="329" t="s">
        <v>1416</v>
      </c>
      <c r="K121" s="329" t="s">
        <v>1453</v>
      </c>
      <c r="L121" s="328"/>
      <c r="M121" s="328"/>
    </row>
    <row r="122" spans="1:13" x14ac:dyDescent="0.2">
      <c r="A122" s="331">
        <v>71074</v>
      </c>
      <c r="B122" s="328">
        <v>42562</v>
      </c>
      <c r="C122" s="329" t="s">
        <v>1725</v>
      </c>
      <c r="E122" s="329" t="s">
        <v>1724</v>
      </c>
      <c r="F122" s="329" t="s">
        <v>1420</v>
      </c>
      <c r="G122" s="329" t="s">
        <v>1521</v>
      </c>
      <c r="H122" s="329" t="s">
        <v>1400</v>
      </c>
      <c r="I122" s="329" t="s">
        <v>1531</v>
      </c>
      <c r="J122" s="329" t="s">
        <v>1343</v>
      </c>
      <c r="K122" s="329" t="s">
        <v>1418</v>
      </c>
      <c r="L122" s="328">
        <v>42487</v>
      </c>
      <c r="M122" s="328">
        <v>42578</v>
      </c>
    </row>
    <row r="123" spans="1:13" x14ac:dyDescent="0.2">
      <c r="A123" s="331">
        <v>70254</v>
      </c>
      <c r="B123" s="328">
        <v>42524</v>
      </c>
      <c r="C123" s="329" t="s">
        <v>1380</v>
      </c>
      <c r="E123" s="329" t="s">
        <v>1723</v>
      </c>
      <c r="F123" s="329" t="s">
        <v>1401</v>
      </c>
      <c r="G123" s="329" t="s">
        <v>1474</v>
      </c>
      <c r="H123" s="329" t="s">
        <v>1400</v>
      </c>
      <c r="I123" s="329" t="s">
        <v>1531</v>
      </c>
      <c r="J123" s="329" t="s">
        <v>1343</v>
      </c>
      <c r="K123" s="329" t="s">
        <v>1417</v>
      </c>
      <c r="L123" s="328">
        <v>42517</v>
      </c>
      <c r="M123" s="328">
        <v>42550</v>
      </c>
    </row>
    <row r="124" spans="1:13" x14ac:dyDescent="0.2">
      <c r="A124" s="331">
        <v>70289</v>
      </c>
      <c r="B124" s="328">
        <v>42521</v>
      </c>
      <c r="C124" s="329" t="s">
        <v>1722</v>
      </c>
      <c r="D124" s="330" t="s">
        <v>1403</v>
      </c>
      <c r="E124" s="329" t="s">
        <v>1721</v>
      </c>
      <c r="F124" s="329" t="s">
        <v>1420</v>
      </c>
      <c r="G124" s="329" t="s">
        <v>1521</v>
      </c>
      <c r="H124" s="329" t="s">
        <v>1400</v>
      </c>
      <c r="I124" s="329" t="s">
        <v>1531</v>
      </c>
      <c r="J124" s="329" t="s">
        <v>1343</v>
      </c>
      <c r="K124" s="329" t="s">
        <v>1417</v>
      </c>
      <c r="L124" s="328">
        <v>42520</v>
      </c>
      <c r="M124" s="328">
        <v>42551</v>
      </c>
    </row>
    <row r="125" spans="1:13" x14ac:dyDescent="0.2">
      <c r="A125" s="331">
        <v>72429</v>
      </c>
      <c r="B125" s="328">
        <v>42552</v>
      </c>
      <c r="C125" s="329" t="s">
        <v>1720</v>
      </c>
      <c r="E125" s="329" t="s">
        <v>1412</v>
      </c>
      <c r="F125" s="329" t="s">
        <v>1401</v>
      </c>
      <c r="G125" s="329" t="s">
        <v>1350</v>
      </c>
      <c r="H125" s="329" t="s">
        <v>1400</v>
      </c>
      <c r="I125" s="329" t="s">
        <v>1439</v>
      </c>
      <c r="J125" s="329" t="s">
        <v>1343</v>
      </c>
      <c r="K125" s="329" t="s">
        <v>1332</v>
      </c>
      <c r="L125" s="328">
        <v>42522</v>
      </c>
      <c r="M125" s="328">
        <v>42571</v>
      </c>
    </row>
    <row r="126" spans="1:13" x14ac:dyDescent="0.2">
      <c r="A126" s="331">
        <v>71516</v>
      </c>
      <c r="B126" s="328">
        <v>42534</v>
      </c>
      <c r="C126" s="329" t="s">
        <v>1719</v>
      </c>
      <c r="E126" s="329" t="s">
        <v>1718</v>
      </c>
      <c r="F126" s="329" t="s">
        <v>1420</v>
      </c>
      <c r="G126" s="329" t="s">
        <v>1521</v>
      </c>
      <c r="H126" s="329" t="s">
        <v>1400</v>
      </c>
      <c r="I126" s="329" t="s">
        <v>1417</v>
      </c>
      <c r="J126" s="329" t="s">
        <v>1343</v>
      </c>
      <c r="K126" s="329" t="s">
        <v>1417</v>
      </c>
      <c r="L126" s="328">
        <v>42532</v>
      </c>
      <c r="M126" s="328">
        <v>42561</v>
      </c>
    </row>
    <row r="127" spans="1:13" x14ac:dyDescent="0.2">
      <c r="A127" s="331">
        <v>68354</v>
      </c>
      <c r="B127" s="328">
        <v>42555</v>
      </c>
      <c r="C127" s="329" t="s">
        <v>1717</v>
      </c>
      <c r="E127" s="329" t="s">
        <v>1412</v>
      </c>
      <c r="F127" s="329" t="s">
        <v>1420</v>
      </c>
      <c r="G127" s="329" t="s">
        <v>1412</v>
      </c>
      <c r="H127" s="329" t="s">
        <v>1400</v>
      </c>
      <c r="I127" s="329" t="s">
        <v>1417</v>
      </c>
      <c r="J127" s="329" t="s">
        <v>1343</v>
      </c>
      <c r="K127" s="329" t="s">
        <v>1332</v>
      </c>
      <c r="L127" s="328">
        <v>42427</v>
      </c>
      <c r="M127" s="328">
        <v>42490</v>
      </c>
    </row>
    <row r="128" spans="1:13" x14ac:dyDescent="0.2">
      <c r="A128" s="331">
        <v>71471</v>
      </c>
      <c r="B128" s="328">
        <v>42576</v>
      </c>
      <c r="C128" s="329" t="s">
        <v>1716</v>
      </c>
      <c r="E128" s="329" t="s">
        <v>1715</v>
      </c>
      <c r="F128" s="329" t="s">
        <v>1425</v>
      </c>
      <c r="G128" s="329" t="s">
        <v>1436</v>
      </c>
      <c r="H128" s="329" t="s">
        <v>1440</v>
      </c>
      <c r="I128" s="329" t="s">
        <v>1714</v>
      </c>
      <c r="J128" s="329" t="s">
        <v>1416</v>
      </c>
      <c r="K128" s="329" t="s">
        <v>1399</v>
      </c>
      <c r="L128" s="328">
        <v>42469</v>
      </c>
      <c r="M128" s="328">
        <v>42625</v>
      </c>
    </row>
    <row r="129" spans="1:13" x14ac:dyDescent="0.2">
      <c r="A129" s="331">
        <v>71470</v>
      </c>
      <c r="B129" s="328">
        <v>42576</v>
      </c>
      <c r="C129" s="329" t="s">
        <v>1713</v>
      </c>
      <c r="E129" s="329" t="s">
        <v>1712</v>
      </c>
      <c r="F129" s="329" t="s">
        <v>1500</v>
      </c>
      <c r="G129" s="329" t="s">
        <v>1522</v>
      </c>
      <c r="H129" s="329" t="s">
        <v>1440</v>
      </c>
      <c r="I129" s="329" t="s">
        <v>1439</v>
      </c>
      <c r="J129" s="329" t="s">
        <v>1416</v>
      </c>
      <c r="K129" s="329" t="s">
        <v>1399</v>
      </c>
      <c r="L129" s="328">
        <v>42426</v>
      </c>
      <c r="M129" s="328">
        <v>42607</v>
      </c>
    </row>
    <row r="130" spans="1:13" x14ac:dyDescent="0.2">
      <c r="A130" s="331">
        <v>70716</v>
      </c>
      <c r="B130" s="328">
        <v>42549</v>
      </c>
      <c r="C130" s="329" t="s">
        <v>1711</v>
      </c>
      <c r="E130" s="329" t="s">
        <v>1710</v>
      </c>
      <c r="F130" s="329" t="s">
        <v>1401</v>
      </c>
      <c r="G130" s="329" t="s">
        <v>1040</v>
      </c>
      <c r="H130" s="329" t="s">
        <v>1440</v>
      </c>
      <c r="I130" s="329" t="s">
        <v>1439</v>
      </c>
      <c r="J130" s="329" t="s">
        <v>1416</v>
      </c>
      <c r="K130" s="329" t="s">
        <v>1453</v>
      </c>
      <c r="L130" s="328">
        <v>42493</v>
      </c>
      <c r="M130" s="328">
        <v>42585</v>
      </c>
    </row>
    <row r="131" spans="1:13" x14ac:dyDescent="0.2">
      <c r="A131" s="331">
        <v>71515</v>
      </c>
      <c r="B131" s="328">
        <v>42534</v>
      </c>
      <c r="C131" s="329" t="s">
        <v>1709</v>
      </c>
      <c r="E131" s="329" t="s">
        <v>1707</v>
      </c>
      <c r="F131" s="329" t="s">
        <v>1420</v>
      </c>
      <c r="G131" s="329" t="s">
        <v>1521</v>
      </c>
      <c r="H131" s="329" t="s">
        <v>1400</v>
      </c>
      <c r="I131" s="329" t="s">
        <v>1626</v>
      </c>
      <c r="J131" s="329" t="s">
        <v>1343</v>
      </c>
      <c r="K131" s="329" t="s">
        <v>1417</v>
      </c>
      <c r="L131" s="328">
        <v>42532</v>
      </c>
      <c r="M131" s="328">
        <v>42561</v>
      </c>
    </row>
    <row r="132" spans="1:13" x14ac:dyDescent="0.2">
      <c r="A132" s="331">
        <v>71522</v>
      </c>
      <c r="B132" s="328">
        <v>42534</v>
      </c>
      <c r="C132" s="329" t="s">
        <v>1708</v>
      </c>
      <c r="E132" s="329" t="s">
        <v>1707</v>
      </c>
      <c r="F132" s="329" t="s">
        <v>1420</v>
      </c>
      <c r="G132" s="329" t="s">
        <v>1521</v>
      </c>
      <c r="H132" s="329" t="s">
        <v>1400</v>
      </c>
      <c r="I132" s="329" t="s">
        <v>1626</v>
      </c>
      <c r="J132" s="329" t="s">
        <v>1343</v>
      </c>
      <c r="K132" s="329" t="s">
        <v>1417</v>
      </c>
      <c r="L132" s="328">
        <v>42532</v>
      </c>
      <c r="M132" s="328">
        <v>42561</v>
      </c>
    </row>
    <row r="133" spans="1:13" x14ac:dyDescent="0.2">
      <c r="A133" s="331">
        <v>71517</v>
      </c>
      <c r="B133" s="328">
        <v>42534</v>
      </c>
      <c r="C133" s="329" t="s">
        <v>1706</v>
      </c>
      <c r="E133" s="329" t="s">
        <v>1705</v>
      </c>
      <c r="F133" s="329" t="s">
        <v>1420</v>
      </c>
      <c r="G133" s="329" t="s">
        <v>1704</v>
      </c>
      <c r="H133" s="329" t="s">
        <v>1400</v>
      </c>
      <c r="I133" s="329" t="s">
        <v>1417</v>
      </c>
      <c r="J133" s="329" t="s">
        <v>1343</v>
      </c>
      <c r="K133" s="329" t="s">
        <v>1417</v>
      </c>
      <c r="L133" s="328">
        <v>42532</v>
      </c>
      <c r="M133" s="328">
        <v>42561</v>
      </c>
    </row>
    <row r="134" spans="1:13" x14ac:dyDescent="0.2">
      <c r="A134" s="331">
        <v>69640</v>
      </c>
      <c r="B134" s="328">
        <v>42578</v>
      </c>
      <c r="C134" s="329" t="s">
        <v>1578</v>
      </c>
      <c r="D134" s="330" t="s">
        <v>1403</v>
      </c>
      <c r="E134" s="329" t="s">
        <v>1703</v>
      </c>
      <c r="F134" s="329" t="s">
        <v>1500</v>
      </c>
      <c r="G134" s="329" t="s">
        <v>1522</v>
      </c>
      <c r="H134" s="329" t="s">
        <v>1400</v>
      </c>
      <c r="I134" s="329" t="s">
        <v>1439</v>
      </c>
      <c r="J134" s="329" t="s">
        <v>1343</v>
      </c>
      <c r="K134" s="329" t="s">
        <v>1418</v>
      </c>
      <c r="L134" s="328">
        <v>42468</v>
      </c>
      <c r="M134" s="328">
        <v>42493</v>
      </c>
    </row>
    <row r="135" spans="1:13" x14ac:dyDescent="0.2">
      <c r="A135" s="331">
        <v>71456</v>
      </c>
      <c r="B135" s="328">
        <v>42556</v>
      </c>
      <c r="C135" s="329" t="s">
        <v>1702</v>
      </c>
      <c r="D135" s="330" t="s">
        <v>1403</v>
      </c>
      <c r="E135" s="329" t="s">
        <v>1701</v>
      </c>
      <c r="F135" s="329" t="s">
        <v>1401</v>
      </c>
      <c r="G135" s="329" t="s">
        <v>1040</v>
      </c>
      <c r="H135" s="329" t="s">
        <v>1400</v>
      </c>
      <c r="I135" s="329" t="s">
        <v>1439</v>
      </c>
      <c r="J135" s="329" t="s">
        <v>1343</v>
      </c>
      <c r="K135" s="329" t="s">
        <v>1417</v>
      </c>
      <c r="L135" s="328">
        <v>42526</v>
      </c>
      <c r="M135" s="328">
        <v>42553</v>
      </c>
    </row>
    <row r="136" spans="1:13" x14ac:dyDescent="0.2">
      <c r="A136" s="331">
        <v>68340</v>
      </c>
      <c r="B136" s="328">
        <v>42562</v>
      </c>
      <c r="C136" s="329" t="s">
        <v>1526</v>
      </c>
      <c r="E136" s="329" t="s">
        <v>1525</v>
      </c>
      <c r="F136" s="329" t="s">
        <v>1401</v>
      </c>
      <c r="G136" s="329" t="s">
        <v>1040</v>
      </c>
      <c r="H136" s="329" t="s">
        <v>1400</v>
      </c>
      <c r="I136" s="329" t="s">
        <v>1439</v>
      </c>
      <c r="J136" s="329" t="s">
        <v>1343</v>
      </c>
      <c r="K136" s="329" t="s">
        <v>1549</v>
      </c>
      <c r="L136" s="328">
        <v>42417</v>
      </c>
      <c r="M136" s="328">
        <v>42487</v>
      </c>
    </row>
    <row r="137" spans="1:13" x14ac:dyDescent="0.2">
      <c r="A137" s="331">
        <v>72115</v>
      </c>
      <c r="B137" s="328">
        <v>42549</v>
      </c>
      <c r="C137" s="329" t="s">
        <v>1369</v>
      </c>
      <c r="D137" s="330" t="s">
        <v>1403</v>
      </c>
      <c r="E137" s="329" t="s">
        <v>1700</v>
      </c>
      <c r="F137" s="329" t="s">
        <v>1425</v>
      </c>
      <c r="G137" s="329" t="s">
        <v>1465</v>
      </c>
      <c r="H137" s="329" t="s">
        <v>1400</v>
      </c>
      <c r="I137" s="329" t="s">
        <v>1418</v>
      </c>
      <c r="J137" s="329" t="s">
        <v>1416</v>
      </c>
      <c r="K137" s="329" t="s">
        <v>1453</v>
      </c>
      <c r="L137" s="328">
        <v>42557</v>
      </c>
      <c r="M137" s="328">
        <v>42567</v>
      </c>
    </row>
    <row r="138" spans="1:13" x14ac:dyDescent="0.2">
      <c r="A138" s="331">
        <v>72187</v>
      </c>
      <c r="B138" s="328">
        <v>42549</v>
      </c>
      <c r="C138" s="329" t="s">
        <v>1699</v>
      </c>
      <c r="D138" s="330" t="s">
        <v>1403</v>
      </c>
      <c r="E138" s="329" t="s">
        <v>1698</v>
      </c>
      <c r="F138" s="329" t="s">
        <v>1401</v>
      </c>
      <c r="G138" s="329" t="s">
        <v>1697</v>
      </c>
      <c r="H138" s="329" t="s">
        <v>1400</v>
      </c>
      <c r="I138" s="329" t="s">
        <v>1418</v>
      </c>
      <c r="J138" s="329" t="s">
        <v>1416</v>
      </c>
      <c r="K138" s="329" t="s">
        <v>1453</v>
      </c>
      <c r="L138" s="328">
        <v>42551</v>
      </c>
      <c r="M138" s="328">
        <v>42559</v>
      </c>
    </row>
    <row r="139" spans="1:13" x14ac:dyDescent="0.2">
      <c r="A139" s="331">
        <v>73192</v>
      </c>
      <c r="B139" s="328">
        <v>42570</v>
      </c>
      <c r="C139" s="329" t="s">
        <v>1696</v>
      </c>
      <c r="D139" s="330" t="s">
        <v>1403</v>
      </c>
      <c r="E139" s="329" t="s">
        <v>1412</v>
      </c>
      <c r="F139" s="329" t="s">
        <v>1401</v>
      </c>
      <c r="G139" s="329" t="s">
        <v>1695</v>
      </c>
      <c r="H139" s="329" t="s">
        <v>1419</v>
      </c>
      <c r="I139" s="329" t="s">
        <v>1412</v>
      </c>
      <c r="J139" s="329" t="s">
        <v>1332</v>
      </c>
      <c r="K139" s="329" t="s">
        <v>1332</v>
      </c>
      <c r="L139" s="328"/>
      <c r="M139" s="328"/>
    </row>
    <row r="140" spans="1:13" x14ac:dyDescent="0.2">
      <c r="A140" s="331">
        <v>73418</v>
      </c>
      <c r="B140" s="328">
        <v>42573</v>
      </c>
      <c r="C140" s="329" t="s">
        <v>1694</v>
      </c>
      <c r="D140" s="330" t="s">
        <v>1403</v>
      </c>
      <c r="E140" s="329" t="s">
        <v>1412</v>
      </c>
      <c r="F140" s="329" t="s">
        <v>1401</v>
      </c>
      <c r="G140" s="329" t="s">
        <v>1412</v>
      </c>
      <c r="H140" s="329" t="s">
        <v>1419</v>
      </c>
      <c r="I140" s="329" t="s">
        <v>1412</v>
      </c>
      <c r="J140" s="329" t="s">
        <v>1332</v>
      </c>
      <c r="K140" s="329" t="s">
        <v>1332</v>
      </c>
      <c r="L140" s="328"/>
      <c r="M140" s="328"/>
    </row>
    <row r="141" spans="1:13" x14ac:dyDescent="0.2">
      <c r="A141" s="331">
        <v>69746</v>
      </c>
      <c r="B141" s="328">
        <v>42515</v>
      </c>
      <c r="C141" s="329" t="s">
        <v>1693</v>
      </c>
      <c r="D141" s="330" t="s">
        <v>1403</v>
      </c>
      <c r="E141" s="329" t="s">
        <v>1692</v>
      </c>
      <c r="F141" s="329" t="s">
        <v>1401</v>
      </c>
      <c r="G141" s="329" t="s">
        <v>1040</v>
      </c>
      <c r="H141" s="329" t="s">
        <v>1400</v>
      </c>
      <c r="I141" s="329" t="s">
        <v>1531</v>
      </c>
      <c r="J141" s="329" t="s">
        <v>1195</v>
      </c>
      <c r="K141" s="329" t="s">
        <v>1408</v>
      </c>
      <c r="L141" s="328">
        <v>42516</v>
      </c>
      <c r="M141" s="328">
        <v>42544</v>
      </c>
    </row>
    <row r="142" spans="1:13" x14ac:dyDescent="0.2">
      <c r="A142" s="331">
        <v>71491</v>
      </c>
      <c r="B142" s="328">
        <v>42579</v>
      </c>
      <c r="C142" s="329" t="s">
        <v>1691</v>
      </c>
      <c r="E142" s="329" t="s">
        <v>1690</v>
      </c>
      <c r="F142" s="329" t="s">
        <v>1401</v>
      </c>
      <c r="G142" s="329" t="s">
        <v>1040</v>
      </c>
      <c r="H142" s="329" t="s">
        <v>1400</v>
      </c>
      <c r="I142" s="329" t="s">
        <v>1626</v>
      </c>
      <c r="J142" s="329" t="s">
        <v>1343</v>
      </c>
      <c r="K142" s="329" t="s">
        <v>1417</v>
      </c>
      <c r="L142" s="328">
        <v>42530</v>
      </c>
      <c r="M142" s="328">
        <v>42559</v>
      </c>
    </row>
    <row r="143" spans="1:13" x14ac:dyDescent="0.2">
      <c r="A143" s="331">
        <v>72977</v>
      </c>
      <c r="B143" s="328">
        <v>42573</v>
      </c>
      <c r="C143" s="329" t="s">
        <v>1689</v>
      </c>
      <c r="D143" s="330" t="s">
        <v>1403</v>
      </c>
      <c r="E143" s="329" t="s">
        <v>1412</v>
      </c>
      <c r="F143" s="329" t="s">
        <v>1401</v>
      </c>
      <c r="G143" s="329" t="s">
        <v>1347</v>
      </c>
      <c r="H143" s="329" t="s">
        <v>1448</v>
      </c>
      <c r="I143" s="329" t="s">
        <v>1417</v>
      </c>
      <c r="J143" s="329" t="s">
        <v>1343</v>
      </c>
      <c r="K143" s="329" t="s">
        <v>1417</v>
      </c>
      <c r="L143" s="328"/>
      <c r="M143" s="328"/>
    </row>
    <row r="144" spans="1:13" x14ac:dyDescent="0.2">
      <c r="A144" s="331">
        <v>73217</v>
      </c>
      <c r="B144" s="328">
        <v>42580</v>
      </c>
      <c r="C144" s="329" t="s">
        <v>1688</v>
      </c>
      <c r="D144" s="330" t="s">
        <v>1403</v>
      </c>
      <c r="E144" s="329" t="s">
        <v>1687</v>
      </c>
      <c r="F144" s="329" t="s">
        <v>1401</v>
      </c>
      <c r="G144" s="329" t="s">
        <v>1455</v>
      </c>
      <c r="H144" s="329" t="s">
        <v>1440</v>
      </c>
      <c r="I144" s="329" t="s">
        <v>1417</v>
      </c>
      <c r="J144" s="329" t="s">
        <v>1343</v>
      </c>
      <c r="K144" s="329" t="s">
        <v>1417</v>
      </c>
      <c r="L144" s="328">
        <v>42577</v>
      </c>
      <c r="M144" s="328">
        <v>42618</v>
      </c>
    </row>
    <row r="145" spans="1:13" x14ac:dyDescent="0.2">
      <c r="A145" s="331">
        <v>72651</v>
      </c>
      <c r="B145" s="328">
        <v>42559</v>
      </c>
      <c r="C145" s="329" t="s">
        <v>1686</v>
      </c>
      <c r="E145" s="329" t="s">
        <v>1685</v>
      </c>
      <c r="F145" s="329" t="s">
        <v>1401</v>
      </c>
      <c r="G145" s="329" t="s">
        <v>1040</v>
      </c>
      <c r="H145" s="329" t="s">
        <v>1400</v>
      </c>
      <c r="I145" s="329" t="s">
        <v>1418</v>
      </c>
      <c r="J145" s="329" t="s">
        <v>1195</v>
      </c>
      <c r="K145" s="329" t="s">
        <v>1398</v>
      </c>
      <c r="L145" s="328">
        <v>42554</v>
      </c>
      <c r="M145" s="328">
        <v>42566</v>
      </c>
    </row>
    <row r="146" spans="1:13" x14ac:dyDescent="0.2">
      <c r="A146" s="331">
        <v>70819</v>
      </c>
      <c r="B146" s="328">
        <v>42548</v>
      </c>
      <c r="C146" s="329" t="s">
        <v>1684</v>
      </c>
      <c r="D146" s="330" t="s">
        <v>1403</v>
      </c>
      <c r="E146" s="329" t="s">
        <v>1683</v>
      </c>
      <c r="F146" s="329" t="s">
        <v>1401</v>
      </c>
      <c r="G146" s="329" t="s">
        <v>735</v>
      </c>
      <c r="H146" s="329" t="s">
        <v>1400</v>
      </c>
      <c r="I146" s="329" t="s">
        <v>1531</v>
      </c>
      <c r="J146" s="329" t="s">
        <v>1195</v>
      </c>
      <c r="K146" s="329" t="s">
        <v>1472</v>
      </c>
      <c r="L146" s="328">
        <v>42548</v>
      </c>
      <c r="M146" s="328">
        <v>42575</v>
      </c>
    </row>
    <row r="147" spans="1:13" x14ac:dyDescent="0.2">
      <c r="A147" s="331">
        <v>70821</v>
      </c>
      <c r="B147" s="328">
        <v>42528</v>
      </c>
      <c r="C147" s="329" t="s">
        <v>1682</v>
      </c>
      <c r="D147" s="330" t="s">
        <v>1403</v>
      </c>
      <c r="E147" s="329" t="s">
        <v>1473</v>
      </c>
      <c r="F147" s="329" t="s">
        <v>1401</v>
      </c>
      <c r="G147" s="329" t="s">
        <v>1040</v>
      </c>
      <c r="H147" s="329" t="s">
        <v>1400</v>
      </c>
      <c r="I147" s="329" t="s">
        <v>1418</v>
      </c>
      <c r="J147" s="329" t="s">
        <v>1195</v>
      </c>
      <c r="K147" s="329" t="s">
        <v>1428</v>
      </c>
      <c r="L147" s="328">
        <v>42529</v>
      </c>
      <c r="M147" s="328">
        <v>42556</v>
      </c>
    </row>
    <row r="148" spans="1:13" x14ac:dyDescent="0.2">
      <c r="A148" s="331">
        <v>70822</v>
      </c>
      <c r="B148" s="328">
        <v>42548</v>
      </c>
      <c r="C148" s="329" t="s">
        <v>1681</v>
      </c>
      <c r="D148" s="330" t="s">
        <v>1403</v>
      </c>
      <c r="E148" s="329" t="s">
        <v>1680</v>
      </c>
      <c r="F148" s="329" t="s">
        <v>1401</v>
      </c>
      <c r="G148" s="329" t="s">
        <v>1040</v>
      </c>
      <c r="H148" s="329" t="s">
        <v>1400</v>
      </c>
      <c r="I148" s="329" t="s">
        <v>1418</v>
      </c>
      <c r="J148" s="329" t="s">
        <v>1195</v>
      </c>
      <c r="K148" s="329" t="s">
        <v>1472</v>
      </c>
      <c r="L148" s="328">
        <v>42546</v>
      </c>
      <c r="M148" s="328">
        <v>42575</v>
      </c>
    </row>
    <row r="149" spans="1:13" x14ac:dyDescent="0.2">
      <c r="A149" s="331">
        <v>73243</v>
      </c>
      <c r="B149" s="328">
        <v>42572</v>
      </c>
      <c r="C149" s="329" t="s">
        <v>1679</v>
      </c>
      <c r="D149" s="330" t="s">
        <v>1403</v>
      </c>
      <c r="E149" s="329" t="s">
        <v>1678</v>
      </c>
      <c r="F149" s="329" t="s">
        <v>1401</v>
      </c>
      <c r="G149" s="329" t="s">
        <v>1342</v>
      </c>
      <c r="H149" s="329" t="s">
        <v>1400</v>
      </c>
      <c r="I149" s="329" t="s">
        <v>1418</v>
      </c>
      <c r="J149" s="329" t="s">
        <v>1195</v>
      </c>
      <c r="K149" s="329" t="s">
        <v>1462</v>
      </c>
      <c r="L149" s="328">
        <v>42566</v>
      </c>
      <c r="M149" s="328">
        <v>42568</v>
      </c>
    </row>
    <row r="150" spans="1:13" x14ac:dyDescent="0.2">
      <c r="A150" s="331">
        <v>73166</v>
      </c>
      <c r="B150" s="328">
        <v>42573</v>
      </c>
      <c r="C150" s="329" t="s">
        <v>1677</v>
      </c>
      <c r="D150" s="330" t="s">
        <v>1403</v>
      </c>
      <c r="E150" s="329" t="s">
        <v>1676</v>
      </c>
      <c r="F150" s="329" t="s">
        <v>1401</v>
      </c>
      <c r="G150" s="329" t="s">
        <v>1342</v>
      </c>
      <c r="H150" s="329" t="s">
        <v>1400</v>
      </c>
      <c r="I150" s="329" t="s">
        <v>1418</v>
      </c>
      <c r="J150" s="329" t="s">
        <v>1195</v>
      </c>
      <c r="K150" s="329" t="s">
        <v>1462</v>
      </c>
      <c r="L150" s="328">
        <v>42566</v>
      </c>
      <c r="M150" s="328">
        <v>42577</v>
      </c>
    </row>
    <row r="151" spans="1:13" x14ac:dyDescent="0.2">
      <c r="A151" s="331">
        <v>72207</v>
      </c>
      <c r="B151" s="328">
        <v>42559</v>
      </c>
      <c r="C151" s="329" t="s">
        <v>1675</v>
      </c>
      <c r="D151" s="330" t="s">
        <v>1403</v>
      </c>
      <c r="E151" s="329" t="s">
        <v>1674</v>
      </c>
      <c r="F151" s="329" t="s">
        <v>1401</v>
      </c>
      <c r="G151" s="329" t="s">
        <v>1354</v>
      </c>
      <c r="H151" s="329" t="s">
        <v>1400</v>
      </c>
      <c r="I151" s="329" t="s">
        <v>1418</v>
      </c>
      <c r="J151" s="329" t="s">
        <v>1195</v>
      </c>
      <c r="K151" s="329" t="s">
        <v>1673</v>
      </c>
      <c r="L151" s="328">
        <v>42561</v>
      </c>
      <c r="M151" s="328">
        <v>42575</v>
      </c>
    </row>
    <row r="152" spans="1:13" x14ac:dyDescent="0.2">
      <c r="A152" s="331">
        <v>72209</v>
      </c>
      <c r="B152" s="328">
        <v>42558</v>
      </c>
      <c r="C152" s="329" t="s">
        <v>1672</v>
      </c>
      <c r="D152" s="330" t="s">
        <v>1403</v>
      </c>
      <c r="E152" s="329" t="s">
        <v>1671</v>
      </c>
      <c r="F152" s="329" t="s">
        <v>1401</v>
      </c>
      <c r="G152" s="329" t="s">
        <v>1040</v>
      </c>
      <c r="H152" s="329" t="s">
        <v>1400</v>
      </c>
      <c r="I152" s="329" t="s">
        <v>1418</v>
      </c>
      <c r="J152" s="329" t="s">
        <v>1195</v>
      </c>
      <c r="K152" s="329" t="s">
        <v>1670</v>
      </c>
      <c r="L152" s="328">
        <v>42558</v>
      </c>
      <c r="M152" s="328">
        <v>42572</v>
      </c>
    </row>
    <row r="153" spans="1:13" x14ac:dyDescent="0.2">
      <c r="A153" s="331">
        <v>69991</v>
      </c>
      <c r="B153" s="328">
        <v>42509</v>
      </c>
      <c r="C153" s="329" t="s">
        <v>1669</v>
      </c>
      <c r="D153" s="330" t="s">
        <v>1403</v>
      </c>
      <c r="E153" s="329" t="s">
        <v>1668</v>
      </c>
      <c r="F153" s="329" t="s">
        <v>1425</v>
      </c>
      <c r="G153" s="329" t="s">
        <v>1465</v>
      </c>
      <c r="H153" s="329" t="s">
        <v>1400</v>
      </c>
      <c r="I153" s="329" t="s">
        <v>1531</v>
      </c>
      <c r="J153" s="329" t="s">
        <v>1416</v>
      </c>
      <c r="K153" s="329" t="s">
        <v>1593</v>
      </c>
      <c r="L153" s="328">
        <v>42509</v>
      </c>
      <c r="M153" s="328">
        <v>42539</v>
      </c>
    </row>
    <row r="154" spans="1:13" x14ac:dyDescent="0.2">
      <c r="A154" s="331">
        <v>72486</v>
      </c>
      <c r="B154" s="328">
        <v>42576</v>
      </c>
      <c r="C154" s="329" t="s">
        <v>1667</v>
      </c>
      <c r="D154" s="330" t="s">
        <v>1403</v>
      </c>
      <c r="E154" s="329" t="s">
        <v>1666</v>
      </c>
      <c r="F154" s="329" t="s">
        <v>1401</v>
      </c>
      <c r="G154" s="329" t="s">
        <v>1665</v>
      </c>
      <c r="H154" s="329" t="s">
        <v>1440</v>
      </c>
      <c r="I154" s="329" t="s">
        <v>1417</v>
      </c>
      <c r="J154" s="329" t="s">
        <v>1343</v>
      </c>
      <c r="K154" s="329" t="s">
        <v>1453</v>
      </c>
      <c r="L154" s="328">
        <v>42577</v>
      </c>
      <c r="M154" s="328">
        <v>42758</v>
      </c>
    </row>
    <row r="155" spans="1:13" x14ac:dyDescent="0.2">
      <c r="A155" s="331">
        <v>71481</v>
      </c>
      <c r="B155" s="328">
        <v>42576</v>
      </c>
      <c r="C155" s="329" t="s">
        <v>1664</v>
      </c>
      <c r="E155" s="329" t="s">
        <v>1663</v>
      </c>
      <c r="F155" s="329" t="s">
        <v>1425</v>
      </c>
      <c r="G155" s="329" t="s">
        <v>1641</v>
      </c>
      <c r="H155" s="329" t="s">
        <v>1440</v>
      </c>
      <c r="I155" s="329" t="s">
        <v>1399</v>
      </c>
      <c r="J155" s="329" t="s">
        <v>1343</v>
      </c>
      <c r="K155" s="329" t="s">
        <v>1399</v>
      </c>
      <c r="L155" s="328">
        <v>42512</v>
      </c>
      <c r="M155" s="328">
        <v>42615</v>
      </c>
    </row>
    <row r="156" spans="1:13" x14ac:dyDescent="0.2">
      <c r="A156" s="331">
        <v>73484</v>
      </c>
      <c r="B156" s="328">
        <v>42576</v>
      </c>
      <c r="C156" s="329" t="s">
        <v>1662</v>
      </c>
      <c r="D156" s="330" t="s">
        <v>1403</v>
      </c>
      <c r="E156" s="329" t="s">
        <v>1661</v>
      </c>
      <c r="F156" s="329" t="s">
        <v>1401</v>
      </c>
      <c r="G156" s="329" t="s">
        <v>1660</v>
      </c>
      <c r="H156" s="329" t="s">
        <v>1440</v>
      </c>
      <c r="I156" s="329" t="s">
        <v>1399</v>
      </c>
      <c r="J156" s="329" t="s">
        <v>1416</v>
      </c>
      <c r="K156" s="329" t="s">
        <v>1453</v>
      </c>
      <c r="L156" s="328">
        <v>42562</v>
      </c>
      <c r="M156" s="328">
        <v>42653</v>
      </c>
    </row>
    <row r="157" spans="1:13" x14ac:dyDescent="0.2">
      <c r="A157" s="331">
        <v>73446</v>
      </c>
      <c r="B157" s="328">
        <v>42576</v>
      </c>
      <c r="C157" s="329" t="s">
        <v>1659</v>
      </c>
      <c r="D157" s="330" t="s">
        <v>1403</v>
      </c>
      <c r="E157" s="329" t="s">
        <v>1658</v>
      </c>
      <c r="F157" s="329" t="s">
        <v>1425</v>
      </c>
      <c r="G157" s="329" t="s">
        <v>1641</v>
      </c>
      <c r="H157" s="329" t="s">
        <v>1440</v>
      </c>
      <c r="I157" s="329" t="s">
        <v>1399</v>
      </c>
      <c r="J157" s="329" t="s">
        <v>1416</v>
      </c>
      <c r="K157" s="329" t="s">
        <v>1453</v>
      </c>
      <c r="L157" s="328">
        <v>42569</v>
      </c>
      <c r="M157" s="328">
        <v>42628</v>
      </c>
    </row>
    <row r="158" spans="1:13" x14ac:dyDescent="0.2">
      <c r="A158" s="331">
        <v>69416</v>
      </c>
      <c r="B158" s="328">
        <v>42562</v>
      </c>
      <c r="C158" s="329" t="s">
        <v>1657</v>
      </c>
      <c r="E158" s="329" t="s">
        <v>1459</v>
      </c>
      <c r="F158" s="329" t="s">
        <v>1401</v>
      </c>
      <c r="G158" s="329" t="s">
        <v>1040</v>
      </c>
      <c r="H158" s="329" t="s">
        <v>1503</v>
      </c>
      <c r="I158" s="329" t="s">
        <v>1399</v>
      </c>
      <c r="J158" s="329" t="s">
        <v>1343</v>
      </c>
      <c r="K158" s="329" t="s">
        <v>1399</v>
      </c>
      <c r="L158" s="328">
        <v>42495</v>
      </c>
      <c r="M158" s="328">
        <v>42521</v>
      </c>
    </row>
    <row r="159" spans="1:13" x14ac:dyDescent="0.2">
      <c r="A159" s="331">
        <v>73084</v>
      </c>
      <c r="B159" s="328">
        <v>42569</v>
      </c>
      <c r="C159" s="329" t="s">
        <v>1656</v>
      </c>
      <c r="E159" s="329" t="s">
        <v>1655</v>
      </c>
      <c r="F159" s="329" t="s">
        <v>1425</v>
      </c>
      <c r="G159" s="329" t="s">
        <v>1436</v>
      </c>
      <c r="H159" s="329" t="s">
        <v>1440</v>
      </c>
      <c r="I159" s="329" t="s">
        <v>1439</v>
      </c>
      <c r="J159" s="329" t="s">
        <v>1416</v>
      </c>
      <c r="K159" s="329" t="s">
        <v>1453</v>
      </c>
      <c r="L159" s="328">
        <v>42555</v>
      </c>
      <c r="M159" s="328">
        <v>42646</v>
      </c>
    </row>
    <row r="160" spans="1:13" x14ac:dyDescent="0.2">
      <c r="A160" s="331">
        <v>73441</v>
      </c>
      <c r="B160" s="328">
        <v>42581</v>
      </c>
      <c r="C160" s="329" t="s">
        <v>1654</v>
      </c>
      <c r="E160" s="329" t="s">
        <v>1412</v>
      </c>
      <c r="F160" s="329" t="s">
        <v>1401</v>
      </c>
      <c r="G160" s="329" t="s">
        <v>1455</v>
      </c>
      <c r="H160" s="329" t="s">
        <v>1541</v>
      </c>
      <c r="I160" s="329" t="s">
        <v>1494</v>
      </c>
      <c r="J160" s="329" t="s">
        <v>1343</v>
      </c>
      <c r="K160" s="329" t="s">
        <v>1417</v>
      </c>
      <c r="L160" s="328">
        <v>42579</v>
      </c>
      <c r="M160" s="328">
        <v>42607</v>
      </c>
    </row>
    <row r="161" spans="1:13" x14ac:dyDescent="0.2">
      <c r="A161" s="331">
        <v>73216</v>
      </c>
      <c r="B161" s="328">
        <v>42572</v>
      </c>
      <c r="C161" s="329" t="s">
        <v>1653</v>
      </c>
      <c r="E161" s="329" t="s">
        <v>1652</v>
      </c>
      <c r="F161" s="329" t="s">
        <v>1401</v>
      </c>
      <c r="G161" s="329" t="s">
        <v>1347</v>
      </c>
      <c r="H161" s="329" t="s">
        <v>1448</v>
      </c>
      <c r="I161" s="329" t="s">
        <v>1439</v>
      </c>
      <c r="J161" s="329" t="s">
        <v>1343</v>
      </c>
      <c r="K161" s="329" t="s">
        <v>1417</v>
      </c>
      <c r="L161" s="328"/>
      <c r="M161" s="328"/>
    </row>
    <row r="162" spans="1:13" x14ac:dyDescent="0.2">
      <c r="A162" s="331">
        <v>72906</v>
      </c>
      <c r="B162" s="328">
        <v>42577</v>
      </c>
      <c r="C162" s="329" t="s">
        <v>1651</v>
      </c>
      <c r="D162" s="330" t="s">
        <v>1403</v>
      </c>
      <c r="E162" s="329" t="s">
        <v>1650</v>
      </c>
      <c r="F162" s="329" t="s">
        <v>1401</v>
      </c>
      <c r="G162" s="329" t="s">
        <v>1040</v>
      </c>
      <c r="H162" s="329" t="s">
        <v>1440</v>
      </c>
      <c r="I162" s="329" t="s">
        <v>1439</v>
      </c>
      <c r="J162" s="329" t="s">
        <v>1343</v>
      </c>
      <c r="K162" s="329" t="s">
        <v>1417</v>
      </c>
      <c r="L162" s="328">
        <v>42582</v>
      </c>
      <c r="M162" s="328">
        <v>42633</v>
      </c>
    </row>
    <row r="163" spans="1:13" x14ac:dyDescent="0.2">
      <c r="A163" s="331">
        <v>71475</v>
      </c>
      <c r="B163" s="328">
        <v>42576</v>
      </c>
      <c r="C163" s="329" t="s">
        <v>1649</v>
      </c>
      <c r="E163" s="329" t="s">
        <v>1648</v>
      </c>
      <c r="F163" s="329" t="s">
        <v>1425</v>
      </c>
      <c r="G163" s="329" t="s">
        <v>1641</v>
      </c>
      <c r="H163" s="329" t="s">
        <v>1440</v>
      </c>
      <c r="I163" s="329" t="s">
        <v>1399</v>
      </c>
      <c r="J163" s="329" t="s">
        <v>1343</v>
      </c>
      <c r="K163" s="329" t="s">
        <v>1399</v>
      </c>
      <c r="L163" s="328">
        <v>42402</v>
      </c>
      <c r="M163" s="328">
        <v>42614</v>
      </c>
    </row>
    <row r="164" spans="1:13" x14ac:dyDescent="0.2">
      <c r="A164" s="331">
        <v>71476</v>
      </c>
      <c r="B164" s="328">
        <v>42576</v>
      </c>
      <c r="C164" s="329" t="s">
        <v>1647</v>
      </c>
      <c r="E164" s="329" t="s">
        <v>1646</v>
      </c>
      <c r="F164" s="329" t="s">
        <v>1425</v>
      </c>
      <c r="G164" s="329" t="s">
        <v>1641</v>
      </c>
      <c r="H164" s="329" t="s">
        <v>1440</v>
      </c>
      <c r="I164" s="329" t="s">
        <v>1399</v>
      </c>
      <c r="J164" s="329" t="s">
        <v>1343</v>
      </c>
      <c r="K164" s="329" t="s">
        <v>1399</v>
      </c>
      <c r="L164" s="328">
        <v>42402</v>
      </c>
      <c r="M164" s="328">
        <v>42614</v>
      </c>
    </row>
    <row r="165" spans="1:13" x14ac:dyDescent="0.2">
      <c r="A165" s="331">
        <v>71478</v>
      </c>
      <c r="B165" s="328">
        <v>42576</v>
      </c>
      <c r="C165" s="329" t="s">
        <v>1645</v>
      </c>
      <c r="E165" s="329" t="s">
        <v>1644</v>
      </c>
      <c r="F165" s="329" t="s">
        <v>1425</v>
      </c>
      <c r="G165" s="329" t="s">
        <v>1641</v>
      </c>
      <c r="H165" s="329" t="s">
        <v>1440</v>
      </c>
      <c r="I165" s="329" t="s">
        <v>1399</v>
      </c>
      <c r="J165" s="329" t="s">
        <v>1343</v>
      </c>
      <c r="K165" s="329" t="s">
        <v>1399</v>
      </c>
      <c r="L165" s="328">
        <v>42398</v>
      </c>
      <c r="M165" s="328">
        <v>42623</v>
      </c>
    </row>
    <row r="166" spans="1:13" x14ac:dyDescent="0.2">
      <c r="A166" s="331">
        <v>71480</v>
      </c>
      <c r="B166" s="328">
        <v>42576</v>
      </c>
      <c r="C166" s="329" t="s">
        <v>1643</v>
      </c>
      <c r="E166" s="329" t="s">
        <v>1642</v>
      </c>
      <c r="F166" s="329" t="s">
        <v>1425</v>
      </c>
      <c r="G166" s="329" t="s">
        <v>1641</v>
      </c>
      <c r="H166" s="329" t="s">
        <v>1440</v>
      </c>
      <c r="I166" s="329" t="s">
        <v>1399</v>
      </c>
      <c r="J166" s="329" t="s">
        <v>1343</v>
      </c>
      <c r="K166" s="329" t="s">
        <v>1399</v>
      </c>
      <c r="L166" s="328">
        <v>42462</v>
      </c>
      <c r="M166" s="328">
        <v>42623</v>
      </c>
    </row>
    <row r="167" spans="1:13" x14ac:dyDescent="0.2">
      <c r="A167" s="331">
        <v>73186</v>
      </c>
      <c r="B167" s="328">
        <v>42571</v>
      </c>
      <c r="C167" s="329" t="s">
        <v>1640</v>
      </c>
      <c r="D167" s="330" t="s">
        <v>1403</v>
      </c>
      <c r="E167" s="329" t="s">
        <v>1639</v>
      </c>
      <c r="F167" s="329" t="s">
        <v>1420</v>
      </c>
      <c r="G167" s="329" t="s">
        <v>1618</v>
      </c>
      <c r="H167" s="329" t="s">
        <v>1440</v>
      </c>
      <c r="I167" s="329" t="s">
        <v>1439</v>
      </c>
      <c r="J167" s="329" t="s">
        <v>1343</v>
      </c>
      <c r="K167" s="329" t="s">
        <v>1417</v>
      </c>
      <c r="L167" s="328">
        <v>42577</v>
      </c>
      <c r="M167" s="328">
        <v>42624</v>
      </c>
    </row>
    <row r="168" spans="1:13" x14ac:dyDescent="0.2">
      <c r="A168" s="331">
        <v>70008</v>
      </c>
      <c r="B168" s="328">
        <v>42571</v>
      </c>
      <c r="C168" s="329" t="s">
        <v>1638</v>
      </c>
      <c r="E168" s="329" t="s">
        <v>1637</v>
      </c>
      <c r="F168" s="329" t="s">
        <v>1489</v>
      </c>
      <c r="G168" s="329" t="s">
        <v>1164</v>
      </c>
      <c r="H168" s="329" t="s">
        <v>1574</v>
      </c>
      <c r="I168" s="329" t="s">
        <v>1417</v>
      </c>
      <c r="J168" s="329" t="s">
        <v>1343</v>
      </c>
      <c r="K168" s="329" t="s">
        <v>1417</v>
      </c>
      <c r="L168" s="328">
        <v>42495</v>
      </c>
      <c r="M168" s="328">
        <v>42735</v>
      </c>
    </row>
    <row r="169" spans="1:13" x14ac:dyDescent="0.2">
      <c r="A169" s="331">
        <v>73439</v>
      </c>
      <c r="B169" s="328">
        <v>42581</v>
      </c>
      <c r="C169" s="329" t="s">
        <v>1636</v>
      </c>
      <c r="D169" s="330" t="s">
        <v>1403</v>
      </c>
      <c r="E169" s="329" t="s">
        <v>1412</v>
      </c>
      <c r="F169" s="329" t="s">
        <v>1420</v>
      </c>
      <c r="G169" s="329" t="s">
        <v>1618</v>
      </c>
      <c r="H169" s="329" t="s">
        <v>1541</v>
      </c>
      <c r="I169" s="329" t="s">
        <v>1494</v>
      </c>
      <c r="J169" s="329" t="s">
        <v>1343</v>
      </c>
      <c r="K169" s="329" t="s">
        <v>1417</v>
      </c>
      <c r="L169" s="328">
        <v>42579</v>
      </c>
      <c r="M169" s="328">
        <v>42622</v>
      </c>
    </row>
    <row r="170" spans="1:13" x14ac:dyDescent="0.2">
      <c r="A170" s="331">
        <v>73183</v>
      </c>
      <c r="B170" s="328">
        <v>42581</v>
      </c>
      <c r="C170" s="329" t="s">
        <v>1635</v>
      </c>
      <c r="E170" s="329" t="s">
        <v>1412</v>
      </c>
      <c r="F170" s="329" t="s">
        <v>1420</v>
      </c>
      <c r="G170" s="329" t="s">
        <v>1553</v>
      </c>
      <c r="H170" s="329" t="s">
        <v>1541</v>
      </c>
      <c r="I170" s="329" t="s">
        <v>1494</v>
      </c>
      <c r="J170" s="329" t="s">
        <v>1343</v>
      </c>
      <c r="K170" s="329" t="s">
        <v>1417</v>
      </c>
      <c r="L170" s="328">
        <v>42585</v>
      </c>
      <c r="M170" s="328">
        <v>42627</v>
      </c>
    </row>
    <row r="171" spans="1:13" x14ac:dyDescent="0.2">
      <c r="A171" s="331">
        <v>73440</v>
      </c>
      <c r="B171" s="328">
        <v>42581</v>
      </c>
      <c r="C171" s="329" t="s">
        <v>1634</v>
      </c>
      <c r="E171" s="329" t="s">
        <v>1412</v>
      </c>
      <c r="F171" s="329" t="s">
        <v>1401</v>
      </c>
      <c r="G171" s="329" t="s">
        <v>1040</v>
      </c>
      <c r="H171" s="329" t="s">
        <v>1541</v>
      </c>
      <c r="I171" s="329" t="s">
        <v>1494</v>
      </c>
      <c r="J171" s="329" t="s">
        <v>1343</v>
      </c>
      <c r="K171" s="329" t="s">
        <v>1417</v>
      </c>
      <c r="L171" s="328">
        <v>42585</v>
      </c>
      <c r="M171" s="328">
        <v>42613</v>
      </c>
    </row>
    <row r="172" spans="1:13" x14ac:dyDescent="0.2">
      <c r="A172" s="331">
        <v>71687</v>
      </c>
      <c r="B172" s="328">
        <v>42580</v>
      </c>
      <c r="C172" s="329" t="s">
        <v>1633</v>
      </c>
      <c r="E172" s="329" t="s">
        <v>1632</v>
      </c>
      <c r="F172" s="329" t="s">
        <v>1500</v>
      </c>
      <c r="G172" s="329" t="s">
        <v>1522</v>
      </c>
      <c r="H172" s="329" t="s">
        <v>1440</v>
      </c>
      <c r="I172" s="329" t="s">
        <v>1439</v>
      </c>
      <c r="J172" s="329" t="s">
        <v>1343</v>
      </c>
      <c r="K172" s="329" t="s">
        <v>1417</v>
      </c>
      <c r="L172" s="328">
        <v>42547</v>
      </c>
      <c r="M172" s="328">
        <v>42605</v>
      </c>
    </row>
    <row r="173" spans="1:13" x14ac:dyDescent="0.2">
      <c r="A173" s="331">
        <v>71496</v>
      </c>
      <c r="B173" s="328">
        <v>42556</v>
      </c>
      <c r="C173" s="329" t="s">
        <v>1631</v>
      </c>
      <c r="E173" s="329" t="s">
        <v>1630</v>
      </c>
      <c r="F173" s="329" t="s">
        <v>1425</v>
      </c>
      <c r="G173" s="329" t="s">
        <v>1629</v>
      </c>
      <c r="H173" s="329" t="s">
        <v>1400</v>
      </c>
      <c r="I173" s="329" t="s">
        <v>1626</v>
      </c>
      <c r="J173" s="329" t="s">
        <v>1343</v>
      </c>
      <c r="K173" s="329" t="s">
        <v>1417</v>
      </c>
      <c r="L173" s="328">
        <v>42535</v>
      </c>
      <c r="M173" s="328">
        <v>42566</v>
      </c>
    </row>
    <row r="174" spans="1:13" x14ac:dyDescent="0.2">
      <c r="A174" s="331">
        <v>71494</v>
      </c>
      <c r="B174" s="328">
        <v>42556</v>
      </c>
      <c r="C174" s="329" t="s">
        <v>1628</v>
      </c>
      <c r="D174" s="330" t="s">
        <v>1403</v>
      </c>
      <c r="E174" s="329" t="s">
        <v>1627</v>
      </c>
      <c r="F174" s="329" t="s">
        <v>1401</v>
      </c>
      <c r="G174" s="329" t="s">
        <v>1350</v>
      </c>
      <c r="H174" s="329" t="s">
        <v>1400</v>
      </c>
      <c r="I174" s="329" t="s">
        <v>1626</v>
      </c>
      <c r="J174" s="329" t="s">
        <v>1343</v>
      </c>
      <c r="K174" s="329" t="s">
        <v>1417</v>
      </c>
      <c r="L174" s="328">
        <v>42535</v>
      </c>
      <c r="M174" s="328">
        <v>42559</v>
      </c>
    </row>
    <row r="175" spans="1:13" x14ac:dyDescent="0.2">
      <c r="A175" s="331">
        <v>71670</v>
      </c>
      <c r="B175" s="328">
        <v>42537</v>
      </c>
      <c r="C175" s="329" t="s">
        <v>1625</v>
      </c>
      <c r="E175" s="329" t="s">
        <v>1624</v>
      </c>
      <c r="F175" s="329" t="s">
        <v>1420</v>
      </c>
      <c r="G175" s="329" t="s">
        <v>1618</v>
      </c>
      <c r="H175" s="329" t="s">
        <v>1440</v>
      </c>
      <c r="I175" s="329" t="s">
        <v>1399</v>
      </c>
      <c r="J175" s="329" t="s">
        <v>1343</v>
      </c>
      <c r="K175" s="329" t="s">
        <v>1417</v>
      </c>
      <c r="L175" s="328">
        <v>42565</v>
      </c>
      <c r="M175" s="328">
        <v>42596</v>
      </c>
    </row>
    <row r="176" spans="1:13" x14ac:dyDescent="0.2">
      <c r="A176" s="331">
        <v>71671</v>
      </c>
      <c r="B176" s="328">
        <v>42552</v>
      </c>
      <c r="C176" s="329" t="s">
        <v>1623</v>
      </c>
      <c r="E176" s="329" t="s">
        <v>1622</v>
      </c>
      <c r="F176" s="329" t="s">
        <v>1420</v>
      </c>
      <c r="G176" s="329" t="s">
        <v>1618</v>
      </c>
      <c r="H176" s="329" t="s">
        <v>1400</v>
      </c>
      <c r="I176" s="329" t="s">
        <v>1399</v>
      </c>
      <c r="J176" s="329" t="s">
        <v>1343</v>
      </c>
      <c r="K176" s="329" t="s">
        <v>1417</v>
      </c>
      <c r="L176" s="328">
        <v>42549</v>
      </c>
      <c r="M176" s="328">
        <v>42571</v>
      </c>
    </row>
    <row r="177" spans="1:13" x14ac:dyDescent="0.2">
      <c r="A177" s="331">
        <v>72420</v>
      </c>
      <c r="B177" s="328">
        <v>42570</v>
      </c>
      <c r="C177" s="329" t="s">
        <v>1621</v>
      </c>
      <c r="E177" s="329" t="s">
        <v>1412</v>
      </c>
      <c r="F177" s="329" t="s">
        <v>1420</v>
      </c>
      <c r="G177" s="329" t="s">
        <v>1517</v>
      </c>
      <c r="H177" s="329" t="s">
        <v>1539</v>
      </c>
      <c r="I177" s="329" t="s">
        <v>1399</v>
      </c>
      <c r="J177" s="329" t="s">
        <v>1343</v>
      </c>
      <c r="K177" s="329" t="s">
        <v>1417</v>
      </c>
      <c r="L177" s="328">
        <v>42555</v>
      </c>
      <c r="M177" s="328">
        <v>42566</v>
      </c>
    </row>
    <row r="178" spans="1:13" x14ac:dyDescent="0.2">
      <c r="A178" s="331">
        <v>71667</v>
      </c>
      <c r="B178" s="328">
        <v>42552</v>
      </c>
      <c r="C178" s="329" t="s">
        <v>1620</v>
      </c>
      <c r="E178" s="329" t="s">
        <v>1619</v>
      </c>
      <c r="F178" s="329" t="s">
        <v>1420</v>
      </c>
      <c r="G178" s="329" t="s">
        <v>1618</v>
      </c>
      <c r="H178" s="329" t="s">
        <v>1400</v>
      </c>
      <c r="I178" s="329" t="s">
        <v>1399</v>
      </c>
      <c r="J178" s="329" t="s">
        <v>1343</v>
      </c>
      <c r="K178" s="329" t="s">
        <v>1417</v>
      </c>
      <c r="L178" s="328">
        <v>42549</v>
      </c>
      <c r="M178" s="328">
        <v>42564</v>
      </c>
    </row>
    <row r="179" spans="1:13" x14ac:dyDescent="0.2">
      <c r="A179" s="331">
        <v>71620</v>
      </c>
      <c r="B179" s="328">
        <v>42573</v>
      </c>
      <c r="C179" s="329" t="s">
        <v>1617</v>
      </c>
      <c r="D179" s="330" t="s">
        <v>1403</v>
      </c>
      <c r="E179" s="329" t="s">
        <v>1616</v>
      </c>
      <c r="F179" s="329" t="s">
        <v>1401</v>
      </c>
      <c r="G179" s="329" t="s">
        <v>1040</v>
      </c>
      <c r="H179" s="329" t="s">
        <v>1440</v>
      </c>
      <c r="I179" s="329" t="s">
        <v>1439</v>
      </c>
      <c r="J179" s="329" t="s">
        <v>1343</v>
      </c>
      <c r="K179" s="329" t="s">
        <v>1417</v>
      </c>
      <c r="L179" s="328">
        <v>42583</v>
      </c>
      <c r="M179" s="328">
        <v>42655</v>
      </c>
    </row>
    <row r="180" spans="1:13" x14ac:dyDescent="0.2">
      <c r="A180" s="331">
        <v>73443</v>
      </c>
      <c r="B180" s="328">
        <v>42579</v>
      </c>
      <c r="C180" s="329" t="s">
        <v>1615</v>
      </c>
      <c r="E180" s="329" t="s">
        <v>1412</v>
      </c>
      <c r="F180" s="329" t="s">
        <v>1401</v>
      </c>
      <c r="G180" s="329" t="s">
        <v>1354</v>
      </c>
      <c r="H180" s="329" t="s">
        <v>1541</v>
      </c>
      <c r="I180" s="329" t="s">
        <v>1494</v>
      </c>
      <c r="J180" s="329" t="s">
        <v>1343</v>
      </c>
      <c r="K180" s="329" t="s">
        <v>1417</v>
      </c>
      <c r="L180" s="328">
        <v>42580</v>
      </c>
      <c r="M180" s="328">
        <v>42607</v>
      </c>
    </row>
    <row r="181" spans="1:13" x14ac:dyDescent="0.2">
      <c r="A181" s="331">
        <v>72919</v>
      </c>
      <c r="B181" s="328">
        <v>42566</v>
      </c>
      <c r="C181" s="329" t="s">
        <v>1614</v>
      </c>
      <c r="E181" s="329" t="s">
        <v>1412</v>
      </c>
      <c r="F181" s="329" t="s">
        <v>1420</v>
      </c>
      <c r="G181" s="329" t="s">
        <v>1613</v>
      </c>
      <c r="H181" s="329" t="s">
        <v>1541</v>
      </c>
      <c r="I181" s="329" t="s">
        <v>1418</v>
      </c>
      <c r="J181" s="329" t="s">
        <v>1343</v>
      </c>
      <c r="K181" s="329" t="s">
        <v>1417</v>
      </c>
      <c r="L181" s="328">
        <v>42569</v>
      </c>
      <c r="M181" s="328">
        <v>42610</v>
      </c>
    </row>
    <row r="182" spans="1:13" x14ac:dyDescent="0.2">
      <c r="A182" s="331">
        <v>71330</v>
      </c>
      <c r="B182" s="328">
        <v>42542</v>
      </c>
      <c r="C182" s="329" t="s">
        <v>1612</v>
      </c>
      <c r="D182" s="330" t="s">
        <v>1403</v>
      </c>
      <c r="E182" s="329" t="s">
        <v>1611</v>
      </c>
      <c r="F182" s="329" t="s">
        <v>1489</v>
      </c>
      <c r="G182" s="329" t="s">
        <v>1610</v>
      </c>
      <c r="H182" s="329" t="s">
        <v>1440</v>
      </c>
      <c r="I182" s="329" t="s">
        <v>1593</v>
      </c>
      <c r="J182" s="329" t="s">
        <v>1343</v>
      </c>
      <c r="K182" s="329" t="s">
        <v>1453</v>
      </c>
      <c r="L182" s="328">
        <v>42532</v>
      </c>
      <c r="M182" s="328">
        <v>42591</v>
      </c>
    </row>
    <row r="183" spans="1:13" x14ac:dyDescent="0.2">
      <c r="A183" s="331">
        <v>71335</v>
      </c>
      <c r="B183" s="328">
        <v>42542</v>
      </c>
      <c r="C183" s="329" t="s">
        <v>1609</v>
      </c>
      <c r="D183" s="330" t="s">
        <v>1403</v>
      </c>
      <c r="E183" s="329" t="s">
        <v>1608</v>
      </c>
      <c r="F183" s="329" t="s">
        <v>1401</v>
      </c>
      <c r="G183" s="329" t="s">
        <v>1455</v>
      </c>
      <c r="H183" s="329" t="s">
        <v>1440</v>
      </c>
      <c r="I183" s="329" t="s">
        <v>1593</v>
      </c>
      <c r="J183" s="329" t="s">
        <v>1416</v>
      </c>
      <c r="K183" s="329" t="s">
        <v>1453</v>
      </c>
      <c r="L183" s="328">
        <v>42534</v>
      </c>
      <c r="M183" s="328">
        <v>42591</v>
      </c>
    </row>
    <row r="184" spans="1:13" x14ac:dyDescent="0.2">
      <c r="A184" s="331">
        <v>71991</v>
      </c>
      <c r="B184" s="328">
        <v>42548</v>
      </c>
      <c r="C184" s="329" t="s">
        <v>1607</v>
      </c>
      <c r="D184" s="330" t="s">
        <v>1403</v>
      </c>
      <c r="E184" s="329" t="s">
        <v>1412</v>
      </c>
      <c r="F184" s="329" t="s">
        <v>1500</v>
      </c>
      <c r="G184" s="329" t="s">
        <v>1606</v>
      </c>
      <c r="H184" s="329" t="s">
        <v>1541</v>
      </c>
      <c r="I184" s="329" t="s">
        <v>1417</v>
      </c>
      <c r="J184" s="329" t="s">
        <v>1416</v>
      </c>
      <c r="K184" s="329" t="s">
        <v>1453</v>
      </c>
      <c r="L184" s="328">
        <v>42546</v>
      </c>
      <c r="M184" s="328">
        <v>42573</v>
      </c>
    </row>
    <row r="185" spans="1:13" x14ac:dyDescent="0.2">
      <c r="A185" s="331">
        <v>72431</v>
      </c>
      <c r="B185" s="328">
        <v>42570</v>
      </c>
      <c r="C185" s="329" t="s">
        <v>1605</v>
      </c>
      <c r="E185" s="329" t="s">
        <v>1412</v>
      </c>
      <c r="F185" s="329" t="s">
        <v>1401</v>
      </c>
      <c r="G185" s="329" t="s">
        <v>1354</v>
      </c>
      <c r="H185" s="329" t="s">
        <v>1539</v>
      </c>
      <c r="I185" s="329" t="s">
        <v>1399</v>
      </c>
      <c r="J185" s="329" t="s">
        <v>1343</v>
      </c>
      <c r="K185" s="329" t="s">
        <v>1549</v>
      </c>
      <c r="L185" s="328">
        <v>42555</v>
      </c>
      <c r="M185" s="328">
        <v>42568</v>
      </c>
    </row>
    <row r="186" spans="1:13" x14ac:dyDescent="0.2">
      <c r="A186" s="331">
        <v>72421</v>
      </c>
      <c r="B186" s="328">
        <v>42570</v>
      </c>
      <c r="C186" s="329" t="s">
        <v>1604</v>
      </c>
      <c r="D186" s="330" t="s">
        <v>1403</v>
      </c>
      <c r="E186" s="329" t="s">
        <v>1412</v>
      </c>
      <c r="F186" s="329" t="s">
        <v>1425</v>
      </c>
      <c r="G186" s="329" t="s">
        <v>1465</v>
      </c>
      <c r="H186" s="329" t="s">
        <v>1539</v>
      </c>
      <c r="I186" s="329" t="s">
        <v>1399</v>
      </c>
      <c r="J186" s="329" t="s">
        <v>1343</v>
      </c>
      <c r="K186" s="329" t="s">
        <v>1603</v>
      </c>
      <c r="L186" s="328">
        <v>42562</v>
      </c>
      <c r="M186" s="328">
        <v>42566</v>
      </c>
    </row>
    <row r="187" spans="1:13" x14ac:dyDescent="0.2">
      <c r="A187" s="331">
        <v>72912</v>
      </c>
      <c r="B187" s="328">
        <v>42572</v>
      </c>
      <c r="C187" s="329" t="s">
        <v>1602</v>
      </c>
      <c r="D187" s="330" t="s">
        <v>1403</v>
      </c>
      <c r="E187" s="329" t="s">
        <v>1518</v>
      </c>
      <c r="F187" s="329" t="s">
        <v>1420</v>
      </c>
      <c r="G187" s="329" t="s">
        <v>1517</v>
      </c>
      <c r="H187" s="329" t="s">
        <v>1601</v>
      </c>
      <c r="I187" s="329" t="s">
        <v>1399</v>
      </c>
      <c r="J187" s="329" t="s">
        <v>1343</v>
      </c>
      <c r="K187" s="329" t="s">
        <v>1417</v>
      </c>
      <c r="L187" s="328"/>
      <c r="M187" s="328"/>
    </row>
    <row r="188" spans="1:13" x14ac:dyDescent="0.2">
      <c r="A188" s="331">
        <v>72892</v>
      </c>
      <c r="B188" s="328">
        <v>42564</v>
      </c>
      <c r="C188" s="329" t="s">
        <v>1600</v>
      </c>
      <c r="D188" s="330" t="s">
        <v>1403</v>
      </c>
      <c r="E188" s="329" t="s">
        <v>1412</v>
      </c>
      <c r="F188" s="329" t="s">
        <v>1401</v>
      </c>
      <c r="G188" s="329" t="s">
        <v>1354</v>
      </c>
      <c r="H188" s="329" t="s">
        <v>1541</v>
      </c>
      <c r="I188" s="329" t="s">
        <v>1418</v>
      </c>
      <c r="J188" s="329" t="s">
        <v>1416</v>
      </c>
      <c r="K188" s="329" t="s">
        <v>1453</v>
      </c>
      <c r="L188" s="328">
        <v>42566</v>
      </c>
      <c r="M188" s="328">
        <v>42576</v>
      </c>
    </row>
    <row r="189" spans="1:13" x14ac:dyDescent="0.2">
      <c r="A189" s="331">
        <v>73481</v>
      </c>
      <c r="B189" s="328">
        <v>42576</v>
      </c>
      <c r="C189" s="329" t="s">
        <v>1599</v>
      </c>
      <c r="E189" s="329" t="s">
        <v>1598</v>
      </c>
      <c r="F189" s="329" t="s">
        <v>1489</v>
      </c>
      <c r="G189" s="329" t="s">
        <v>1597</v>
      </c>
      <c r="H189" s="329" t="s">
        <v>1539</v>
      </c>
      <c r="I189" s="329" t="s">
        <v>1418</v>
      </c>
      <c r="J189" s="329" t="s">
        <v>1343</v>
      </c>
      <c r="K189" s="329" t="s">
        <v>1417</v>
      </c>
      <c r="L189" s="328">
        <v>42552</v>
      </c>
      <c r="M189" s="328">
        <v>42560</v>
      </c>
    </row>
    <row r="190" spans="1:13" x14ac:dyDescent="0.2">
      <c r="A190" s="331">
        <v>73189</v>
      </c>
      <c r="B190" s="328">
        <v>42573</v>
      </c>
      <c r="C190" s="329" t="s">
        <v>1596</v>
      </c>
      <c r="E190" s="329" t="s">
        <v>1595</v>
      </c>
      <c r="F190" s="329" t="s">
        <v>1425</v>
      </c>
      <c r="G190" s="329" t="s">
        <v>1436</v>
      </c>
      <c r="H190" s="329" t="s">
        <v>1440</v>
      </c>
      <c r="I190" s="329" t="s">
        <v>1439</v>
      </c>
      <c r="J190" s="329" t="s">
        <v>1343</v>
      </c>
      <c r="K190" s="329" t="s">
        <v>1417</v>
      </c>
      <c r="L190" s="328">
        <v>42577</v>
      </c>
      <c r="M190" s="328">
        <v>42624</v>
      </c>
    </row>
    <row r="191" spans="1:13" x14ac:dyDescent="0.2">
      <c r="A191" s="331">
        <v>70748</v>
      </c>
      <c r="B191" s="328">
        <v>42571</v>
      </c>
      <c r="C191" s="329" t="s">
        <v>1594</v>
      </c>
      <c r="E191" s="329" t="s">
        <v>1412</v>
      </c>
      <c r="F191" s="329" t="s">
        <v>1489</v>
      </c>
      <c r="G191" s="329" t="s">
        <v>1591</v>
      </c>
      <c r="H191" s="329" t="s">
        <v>1539</v>
      </c>
      <c r="I191" s="329" t="s">
        <v>1418</v>
      </c>
      <c r="J191" s="329" t="s">
        <v>1343</v>
      </c>
      <c r="K191" s="329" t="s">
        <v>1593</v>
      </c>
      <c r="L191" s="328">
        <v>42521</v>
      </c>
      <c r="M191" s="328">
        <v>42544</v>
      </c>
    </row>
    <row r="192" spans="1:13" x14ac:dyDescent="0.2">
      <c r="A192" s="331">
        <v>72435</v>
      </c>
      <c r="B192" s="328">
        <v>42572</v>
      </c>
      <c r="C192" s="329" t="s">
        <v>1592</v>
      </c>
      <c r="D192" s="330" t="s">
        <v>1403</v>
      </c>
      <c r="E192" s="329" t="s">
        <v>1412</v>
      </c>
      <c r="F192" s="329" t="s">
        <v>1489</v>
      </c>
      <c r="G192" s="329" t="s">
        <v>1591</v>
      </c>
      <c r="H192" s="329" t="s">
        <v>1539</v>
      </c>
      <c r="I192" s="329" t="s">
        <v>1418</v>
      </c>
      <c r="J192" s="329" t="s">
        <v>1416</v>
      </c>
      <c r="K192" s="329" t="s">
        <v>1453</v>
      </c>
      <c r="L192" s="328">
        <v>42555</v>
      </c>
      <c r="M192" s="328">
        <v>42566</v>
      </c>
    </row>
    <row r="193" spans="1:13" x14ac:dyDescent="0.2">
      <c r="A193" s="331">
        <v>72438</v>
      </c>
      <c r="B193" s="328">
        <v>42572</v>
      </c>
      <c r="C193" s="329" t="s">
        <v>1590</v>
      </c>
      <c r="D193" s="330" t="s">
        <v>1403</v>
      </c>
      <c r="E193" s="329" t="s">
        <v>1412</v>
      </c>
      <c r="F193" s="329" t="s">
        <v>1401</v>
      </c>
      <c r="G193" s="329" t="s">
        <v>1342</v>
      </c>
      <c r="H193" s="329" t="s">
        <v>1539</v>
      </c>
      <c r="I193" s="329" t="s">
        <v>1418</v>
      </c>
      <c r="J193" s="329" t="s">
        <v>1343</v>
      </c>
      <c r="K193" s="329" t="s">
        <v>1417</v>
      </c>
      <c r="L193" s="328">
        <v>42555</v>
      </c>
      <c r="M193" s="328">
        <v>42566</v>
      </c>
    </row>
    <row r="194" spans="1:13" x14ac:dyDescent="0.2">
      <c r="A194" s="331">
        <v>72104</v>
      </c>
      <c r="B194" s="328">
        <v>42549</v>
      </c>
      <c r="C194" s="329" t="s">
        <v>1589</v>
      </c>
      <c r="E194" s="329" t="s">
        <v>1588</v>
      </c>
      <c r="F194" s="329" t="s">
        <v>1401</v>
      </c>
      <c r="G194" s="329" t="s">
        <v>1355</v>
      </c>
      <c r="H194" s="329" t="s">
        <v>1400</v>
      </c>
      <c r="I194" s="329" t="s">
        <v>1399</v>
      </c>
      <c r="J194" s="329" t="s">
        <v>1416</v>
      </c>
      <c r="K194" s="329" t="s">
        <v>1453</v>
      </c>
      <c r="L194" s="328">
        <v>42555</v>
      </c>
      <c r="M194" s="328">
        <v>42566</v>
      </c>
    </row>
    <row r="195" spans="1:13" x14ac:dyDescent="0.2">
      <c r="A195" s="331">
        <v>72188</v>
      </c>
      <c r="B195" s="328">
        <v>42566</v>
      </c>
      <c r="C195" s="329" t="s">
        <v>1587</v>
      </c>
      <c r="E195" s="329" t="s">
        <v>1586</v>
      </c>
      <c r="F195" s="329" t="s">
        <v>1425</v>
      </c>
      <c r="G195" s="329" t="s">
        <v>1465</v>
      </c>
      <c r="H195" s="329" t="s">
        <v>1400</v>
      </c>
      <c r="I195" s="329" t="s">
        <v>1399</v>
      </c>
      <c r="J195" s="329" t="s">
        <v>1416</v>
      </c>
      <c r="K195" s="329" t="s">
        <v>1453</v>
      </c>
      <c r="L195" s="328">
        <v>42555</v>
      </c>
      <c r="M195" s="328">
        <v>42572</v>
      </c>
    </row>
    <row r="196" spans="1:13" x14ac:dyDescent="0.2">
      <c r="A196" s="331">
        <v>71716</v>
      </c>
      <c r="B196" s="328">
        <v>42562</v>
      </c>
      <c r="C196" s="329" t="s">
        <v>1585</v>
      </c>
      <c r="D196" s="330" t="s">
        <v>1403</v>
      </c>
      <c r="E196" s="329" t="s">
        <v>1584</v>
      </c>
      <c r="F196" s="329" t="s">
        <v>1425</v>
      </c>
      <c r="G196" s="329" t="s">
        <v>1465</v>
      </c>
      <c r="H196" s="329" t="s">
        <v>1440</v>
      </c>
      <c r="I196" s="329" t="s">
        <v>1399</v>
      </c>
      <c r="J196" s="329" t="s">
        <v>1416</v>
      </c>
      <c r="K196" s="329" t="s">
        <v>1453</v>
      </c>
      <c r="L196" s="328">
        <v>42560</v>
      </c>
      <c r="M196" s="328">
        <v>42615</v>
      </c>
    </row>
    <row r="197" spans="1:13" x14ac:dyDescent="0.2">
      <c r="A197" s="331">
        <v>72434</v>
      </c>
      <c r="B197" s="328">
        <v>42572</v>
      </c>
      <c r="C197" s="329" t="s">
        <v>1583</v>
      </c>
      <c r="E197" s="329" t="s">
        <v>1412</v>
      </c>
      <c r="F197" s="329" t="s">
        <v>1420</v>
      </c>
      <c r="G197" s="329" t="s">
        <v>1517</v>
      </c>
      <c r="H197" s="329" t="s">
        <v>1539</v>
      </c>
      <c r="I197" s="329" t="s">
        <v>1418</v>
      </c>
      <c r="J197" s="329" t="s">
        <v>1343</v>
      </c>
      <c r="K197" s="329" t="s">
        <v>1417</v>
      </c>
      <c r="L197" s="328">
        <v>42562</v>
      </c>
      <c r="M197" s="328">
        <v>42566</v>
      </c>
    </row>
    <row r="198" spans="1:13" x14ac:dyDescent="0.2">
      <c r="A198" s="331">
        <v>70007</v>
      </c>
      <c r="B198" s="328">
        <v>42576</v>
      </c>
      <c r="C198" s="329" t="s">
        <v>1582</v>
      </c>
      <c r="E198" s="329" t="s">
        <v>1581</v>
      </c>
      <c r="F198" s="329" t="s">
        <v>1489</v>
      </c>
      <c r="G198" s="329" t="s">
        <v>1164</v>
      </c>
      <c r="H198" s="329" t="s">
        <v>1574</v>
      </c>
      <c r="I198" s="329" t="s">
        <v>1418</v>
      </c>
      <c r="J198" s="329" t="s">
        <v>1343</v>
      </c>
      <c r="K198" s="329" t="s">
        <v>1417</v>
      </c>
      <c r="L198" s="328">
        <v>42473</v>
      </c>
      <c r="M198" s="328">
        <v>42735</v>
      </c>
    </row>
    <row r="199" spans="1:13" x14ac:dyDescent="0.2">
      <c r="A199" s="331">
        <v>71061</v>
      </c>
      <c r="B199" s="328">
        <v>42549</v>
      </c>
      <c r="C199" s="329" t="s">
        <v>1580</v>
      </c>
      <c r="E199" s="329" t="s">
        <v>1579</v>
      </c>
      <c r="F199" s="329" t="s">
        <v>1489</v>
      </c>
      <c r="G199" s="329" t="s">
        <v>1567</v>
      </c>
      <c r="H199" s="329" t="s">
        <v>1574</v>
      </c>
      <c r="I199" s="329" t="s">
        <v>1418</v>
      </c>
      <c r="J199" s="329" t="s">
        <v>1343</v>
      </c>
      <c r="K199" s="329" t="s">
        <v>1417</v>
      </c>
      <c r="L199" s="328">
        <v>42499</v>
      </c>
      <c r="M199" s="328">
        <v>42591</v>
      </c>
    </row>
    <row r="200" spans="1:13" x14ac:dyDescent="0.2">
      <c r="A200" s="331">
        <v>71056</v>
      </c>
      <c r="B200" s="328">
        <v>42578</v>
      </c>
      <c r="C200" s="329" t="s">
        <v>1578</v>
      </c>
      <c r="D200" s="330" t="s">
        <v>1403</v>
      </c>
      <c r="E200" s="329" t="s">
        <v>1577</v>
      </c>
      <c r="F200" s="329" t="s">
        <v>1500</v>
      </c>
      <c r="G200" s="329" t="s">
        <v>1522</v>
      </c>
      <c r="H200" s="329" t="s">
        <v>1574</v>
      </c>
      <c r="I200" s="329" t="s">
        <v>1531</v>
      </c>
      <c r="J200" s="329" t="s">
        <v>1343</v>
      </c>
      <c r="K200" s="329" t="s">
        <v>1417</v>
      </c>
      <c r="L200" s="328">
        <v>42547</v>
      </c>
      <c r="M200" s="328"/>
    </row>
    <row r="201" spans="1:13" x14ac:dyDescent="0.2">
      <c r="A201" s="331">
        <v>71498</v>
      </c>
      <c r="B201" s="328">
        <v>42571</v>
      </c>
      <c r="C201" s="329" t="s">
        <v>1576</v>
      </c>
      <c r="E201" s="329" t="s">
        <v>1575</v>
      </c>
      <c r="F201" s="329" t="s">
        <v>1420</v>
      </c>
      <c r="G201" s="329" t="s">
        <v>1553</v>
      </c>
      <c r="H201" s="329" t="s">
        <v>1574</v>
      </c>
      <c r="I201" s="329" t="s">
        <v>1531</v>
      </c>
      <c r="J201" s="329" t="s">
        <v>1343</v>
      </c>
      <c r="K201" s="329" t="s">
        <v>1417</v>
      </c>
      <c r="L201" s="328">
        <v>42534</v>
      </c>
      <c r="M201" s="328">
        <v>42612</v>
      </c>
    </row>
    <row r="202" spans="1:13" x14ac:dyDescent="0.2">
      <c r="A202" s="331">
        <v>70288</v>
      </c>
      <c r="B202" s="328">
        <v>42524</v>
      </c>
      <c r="C202" s="329" t="s">
        <v>1573</v>
      </c>
      <c r="E202" s="329" t="s">
        <v>1572</v>
      </c>
      <c r="F202" s="329" t="s">
        <v>1420</v>
      </c>
      <c r="G202" s="329" t="s">
        <v>1517</v>
      </c>
      <c r="H202" s="329" t="s">
        <v>1503</v>
      </c>
      <c r="I202" s="329" t="s">
        <v>1418</v>
      </c>
      <c r="J202" s="329" t="s">
        <v>1343</v>
      </c>
      <c r="K202" s="329" t="s">
        <v>1417</v>
      </c>
      <c r="L202" s="328">
        <v>42503</v>
      </c>
      <c r="M202" s="328">
        <v>42564</v>
      </c>
    </row>
    <row r="203" spans="1:13" x14ac:dyDescent="0.2">
      <c r="A203" s="331">
        <v>71058</v>
      </c>
      <c r="B203" s="328">
        <v>42549</v>
      </c>
      <c r="C203" s="329" t="s">
        <v>1571</v>
      </c>
      <c r="D203" s="330" t="s">
        <v>1403</v>
      </c>
      <c r="E203" s="329" t="s">
        <v>1570</v>
      </c>
      <c r="F203" s="329" t="s">
        <v>1489</v>
      </c>
      <c r="G203" s="329" t="s">
        <v>1567</v>
      </c>
      <c r="H203" s="329" t="s">
        <v>1503</v>
      </c>
      <c r="I203" s="329" t="s">
        <v>1418</v>
      </c>
      <c r="J203" s="329" t="s">
        <v>1343</v>
      </c>
      <c r="K203" s="329" t="s">
        <v>1417</v>
      </c>
      <c r="L203" s="328">
        <v>42473</v>
      </c>
      <c r="M203" s="328">
        <v>42564</v>
      </c>
    </row>
    <row r="204" spans="1:13" x14ac:dyDescent="0.2">
      <c r="A204" s="331">
        <v>70272</v>
      </c>
      <c r="B204" s="328">
        <v>42579</v>
      </c>
      <c r="C204" s="329" t="s">
        <v>1569</v>
      </c>
      <c r="E204" s="329" t="s">
        <v>1568</v>
      </c>
      <c r="F204" s="329" t="s">
        <v>1489</v>
      </c>
      <c r="G204" s="329" t="s">
        <v>1567</v>
      </c>
      <c r="H204" s="329" t="s">
        <v>1503</v>
      </c>
      <c r="I204" s="329" t="s">
        <v>1531</v>
      </c>
      <c r="J204" s="329" t="s">
        <v>1343</v>
      </c>
      <c r="K204" s="329" t="s">
        <v>1417</v>
      </c>
      <c r="L204" s="328">
        <v>42512</v>
      </c>
      <c r="M204" s="328">
        <v>42527</v>
      </c>
    </row>
    <row r="205" spans="1:13" x14ac:dyDescent="0.2">
      <c r="A205" s="331">
        <v>70102</v>
      </c>
      <c r="B205" s="328">
        <v>42524</v>
      </c>
      <c r="C205" s="329" t="s">
        <v>1566</v>
      </c>
      <c r="E205" s="329" t="s">
        <v>1554</v>
      </c>
      <c r="F205" s="329" t="s">
        <v>1420</v>
      </c>
      <c r="G205" s="329" t="s">
        <v>1553</v>
      </c>
      <c r="H205" s="329" t="s">
        <v>1503</v>
      </c>
      <c r="I205" s="329" t="s">
        <v>1531</v>
      </c>
      <c r="J205" s="329" t="s">
        <v>1343</v>
      </c>
      <c r="K205" s="329" t="s">
        <v>1417</v>
      </c>
      <c r="L205" s="328">
        <v>42524</v>
      </c>
      <c r="M205" s="328">
        <v>42538</v>
      </c>
    </row>
    <row r="206" spans="1:13" x14ac:dyDescent="0.2">
      <c r="A206" s="331">
        <v>70285</v>
      </c>
      <c r="B206" s="328">
        <v>42544</v>
      </c>
      <c r="C206" s="329" t="s">
        <v>1349</v>
      </c>
      <c r="E206" s="329" t="s">
        <v>1565</v>
      </c>
      <c r="F206" s="329" t="s">
        <v>1489</v>
      </c>
      <c r="G206" s="329" t="s">
        <v>1535</v>
      </c>
      <c r="H206" s="329" t="s">
        <v>1503</v>
      </c>
      <c r="I206" s="329" t="s">
        <v>1531</v>
      </c>
      <c r="J206" s="329" t="s">
        <v>1343</v>
      </c>
      <c r="K206" s="329" t="s">
        <v>1417</v>
      </c>
      <c r="L206" s="328">
        <v>42515</v>
      </c>
      <c r="M206" s="328">
        <v>42546</v>
      </c>
    </row>
    <row r="207" spans="1:13" x14ac:dyDescent="0.2">
      <c r="A207" s="331">
        <v>70020</v>
      </c>
      <c r="B207" s="328">
        <v>42521</v>
      </c>
      <c r="C207" s="329" t="s">
        <v>1564</v>
      </c>
      <c r="D207" s="330" t="s">
        <v>1403</v>
      </c>
      <c r="E207" s="329" t="s">
        <v>1563</v>
      </c>
      <c r="F207" s="329" t="s">
        <v>1401</v>
      </c>
      <c r="G207" s="329" t="s">
        <v>1040</v>
      </c>
      <c r="H207" s="329" t="s">
        <v>1503</v>
      </c>
      <c r="I207" s="329" t="s">
        <v>1531</v>
      </c>
      <c r="J207" s="329" t="s">
        <v>1343</v>
      </c>
      <c r="K207" s="329" t="s">
        <v>1417</v>
      </c>
      <c r="L207" s="328">
        <v>42515</v>
      </c>
      <c r="M207" s="328">
        <v>42546</v>
      </c>
    </row>
    <row r="208" spans="1:13" x14ac:dyDescent="0.2">
      <c r="A208" s="331">
        <v>70287</v>
      </c>
      <c r="B208" s="328">
        <v>42579</v>
      </c>
      <c r="C208" s="329" t="s">
        <v>1562</v>
      </c>
      <c r="E208" s="329" t="s">
        <v>1561</v>
      </c>
      <c r="F208" s="329" t="s">
        <v>1425</v>
      </c>
      <c r="G208" s="329" t="s">
        <v>1436</v>
      </c>
      <c r="H208" s="329" t="s">
        <v>1503</v>
      </c>
      <c r="I208" s="329" t="s">
        <v>1494</v>
      </c>
      <c r="J208" s="329" t="s">
        <v>1343</v>
      </c>
      <c r="K208" s="329" t="s">
        <v>1417</v>
      </c>
      <c r="L208" s="328">
        <v>42512</v>
      </c>
      <c r="M208" s="328">
        <v>42527</v>
      </c>
    </row>
    <row r="209" spans="1:13" x14ac:dyDescent="0.2">
      <c r="A209" s="331">
        <v>72903</v>
      </c>
      <c r="B209" s="328">
        <v>42572</v>
      </c>
      <c r="C209" s="329" t="s">
        <v>1526</v>
      </c>
      <c r="E209" s="329" t="s">
        <v>1412</v>
      </c>
      <c r="F209" s="329" t="s">
        <v>1401</v>
      </c>
      <c r="G209" s="329" t="s">
        <v>735</v>
      </c>
      <c r="H209" s="329" t="s">
        <v>1541</v>
      </c>
      <c r="I209" s="329" t="s">
        <v>1439</v>
      </c>
      <c r="J209" s="329" t="s">
        <v>1343</v>
      </c>
      <c r="K209" s="329" t="s">
        <v>1417</v>
      </c>
      <c r="L209" s="328">
        <v>42569</v>
      </c>
      <c r="M209" s="328">
        <v>42613</v>
      </c>
    </row>
    <row r="210" spans="1:13" x14ac:dyDescent="0.2">
      <c r="A210" s="331">
        <v>71821</v>
      </c>
      <c r="B210" s="328">
        <v>42548</v>
      </c>
      <c r="C210" s="329" t="s">
        <v>1560</v>
      </c>
      <c r="D210" s="330" t="s">
        <v>1403</v>
      </c>
      <c r="E210" s="329" t="s">
        <v>1412</v>
      </c>
      <c r="F210" s="329" t="s">
        <v>1420</v>
      </c>
      <c r="G210" s="329" t="s">
        <v>1559</v>
      </c>
      <c r="H210" s="329" t="s">
        <v>1541</v>
      </c>
      <c r="I210" s="329" t="s">
        <v>1417</v>
      </c>
      <c r="J210" s="329" t="s">
        <v>1343</v>
      </c>
      <c r="K210" s="329" t="s">
        <v>1453</v>
      </c>
      <c r="L210" s="328">
        <v>42548</v>
      </c>
      <c r="M210" s="328">
        <v>42580</v>
      </c>
    </row>
    <row r="211" spans="1:13" x14ac:dyDescent="0.2">
      <c r="A211" s="331">
        <v>71822</v>
      </c>
      <c r="B211" s="328">
        <v>42543</v>
      </c>
      <c r="C211" s="329" t="s">
        <v>1558</v>
      </c>
      <c r="D211" s="330" t="s">
        <v>1403</v>
      </c>
      <c r="E211" s="329" t="s">
        <v>1412</v>
      </c>
      <c r="F211" s="329" t="s">
        <v>1420</v>
      </c>
      <c r="G211" s="329" t="s">
        <v>1124</v>
      </c>
      <c r="H211" s="329" t="s">
        <v>1541</v>
      </c>
      <c r="I211" s="329" t="s">
        <v>1417</v>
      </c>
      <c r="J211" s="329" t="s">
        <v>1343</v>
      </c>
      <c r="K211" s="329" t="s">
        <v>1453</v>
      </c>
      <c r="L211" s="328">
        <v>42548</v>
      </c>
      <c r="M211" s="328">
        <v>42580</v>
      </c>
    </row>
    <row r="212" spans="1:13" x14ac:dyDescent="0.2">
      <c r="A212" s="331">
        <v>70052</v>
      </c>
      <c r="B212" s="328">
        <v>42524</v>
      </c>
      <c r="C212" s="329" t="s">
        <v>1557</v>
      </c>
      <c r="E212" s="329" t="s">
        <v>1556</v>
      </c>
      <c r="F212" s="329" t="s">
        <v>1532</v>
      </c>
      <c r="G212" s="329" t="s">
        <v>1345</v>
      </c>
      <c r="H212" s="329" t="s">
        <v>1503</v>
      </c>
      <c r="I212" s="329" t="s">
        <v>1531</v>
      </c>
      <c r="J212" s="329" t="s">
        <v>1343</v>
      </c>
      <c r="K212" s="329" t="s">
        <v>1417</v>
      </c>
      <c r="L212" s="328">
        <v>42485</v>
      </c>
      <c r="M212" s="328">
        <v>42546</v>
      </c>
    </row>
    <row r="213" spans="1:13" x14ac:dyDescent="0.2">
      <c r="A213" s="331">
        <v>70294</v>
      </c>
      <c r="B213" s="328">
        <v>42529</v>
      </c>
      <c r="C213" s="329" t="s">
        <v>1555</v>
      </c>
      <c r="E213" s="329" t="s">
        <v>1554</v>
      </c>
      <c r="F213" s="329" t="s">
        <v>1420</v>
      </c>
      <c r="G213" s="329" t="s">
        <v>1553</v>
      </c>
      <c r="H213" s="329" t="s">
        <v>1503</v>
      </c>
      <c r="I213" s="329" t="s">
        <v>1531</v>
      </c>
      <c r="J213" s="329" t="s">
        <v>1343</v>
      </c>
      <c r="K213" s="329" t="s">
        <v>1417</v>
      </c>
      <c r="L213" s="328">
        <v>42513</v>
      </c>
      <c r="M213" s="328">
        <v>42527</v>
      </c>
    </row>
    <row r="214" spans="1:13" x14ac:dyDescent="0.2">
      <c r="A214" s="331">
        <v>70055</v>
      </c>
      <c r="B214" s="328">
        <v>42578</v>
      </c>
      <c r="C214" s="329" t="s">
        <v>1552</v>
      </c>
      <c r="D214" s="330" t="s">
        <v>1403</v>
      </c>
      <c r="E214" s="329" t="s">
        <v>1551</v>
      </c>
      <c r="F214" s="329" t="s">
        <v>1500</v>
      </c>
      <c r="G214" s="329" t="s">
        <v>1522</v>
      </c>
      <c r="H214" s="329" t="s">
        <v>1503</v>
      </c>
      <c r="I214" s="329" t="s">
        <v>1531</v>
      </c>
      <c r="J214" s="329" t="s">
        <v>1343</v>
      </c>
      <c r="K214" s="329" t="s">
        <v>1417</v>
      </c>
      <c r="L214" s="328">
        <v>42510</v>
      </c>
      <c r="M214" s="328">
        <v>42541</v>
      </c>
    </row>
    <row r="215" spans="1:13" x14ac:dyDescent="0.2">
      <c r="A215" s="331">
        <v>70058</v>
      </c>
      <c r="B215" s="328">
        <v>42562</v>
      </c>
      <c r="C215" s="329" t="s">
        <v>1550</v>
      </c>
      <c r="E215" s="329" t="s">
        <v>1412</v>
      </c>
      <c r="F215" s="329" t="s">
        <v>1401</v>
      </c>
      <c r="G215" s="329" t="s">
        <v>1350</v>
      </c>
      <c r="H215" s="329" t="s">
        <v>1503</v>
      </c>
      <c r="I215" s="329" t="s">
        <v>1531</v>
      </c>
      <c r="J215" s="329" t="s">
        <v>1343</v>
      </c>
      <c r="K215" s="329" t="s">
        <v>1549</v>
      </c>
      <c r="L215" s="328">
        <v>42510</v>
      </c>
      <c r="M215" s="328">
        <v>42541</v>
      </c>
    </row>
    <row r="216" spans="1:13" x14ac:dyDescent="0.2">
      <c r="A216" s="331">
        <v>72488</v>
      </c>
      <c r="B216" s="328">
        <v>42581</v>
      </c>
      <c r="C216" s="329" t="s">
        <v>1548</v>
      </c>
      <c r="D216" s="330" t="s">
        <v>1403</v>
      </c>
      <c r="E216" s="329" t="s">
        <v>1547</v>
      </c>
      <c r="F216" s="329" t="s">
        <v>1500</v>
      </c>
      <c r="G216" s="329" t="s">
        <v>1331</v>
      </c>
      <c r="H216" s="329" t="s">
        <v>1413</v>
      </c>
      <c r="I216" s="329" t="s">
        <v>1417</v>
      </c>
      <c r="J216" s="329" t="s">
        <v>1416</v>
      </c>
      <c r="K216" s="329" t="s">
        <v>1453</v>
      </c>
      <c r="L216" s="328"/>
      <c r="M216" s="328"/>
    </row>
    <row r="217" spans="1:13" x14ac:dyDescent="0.2">
      <c r="A217" s="331">
        <v>72487</v>
      </c>
      <c r="B217" s="328">
        <v>42558</v>
      </c>
      <c r="C217" s="329" t="s">
        <v>1546</v>
      </c>
      <c r="D217" s="330" t="s">
        <v>1403</v>
      </c>
      <c r="E217" s="329" t="s">
        <v>1545</v>
      </c>
      <c r="F217" s="329" t="s">
        <v>1500</v>
      </c>
      <c r="G217" s="329" t="s">
        <v>1331</v>
      </c>
      <c r="H217" s="329" t="s">
        <v>1413</v>
      </c>
      <c r="I217" s="329" t="s">
        <v>1417</v>
      </c>
      <c r="J217" s="329" t="s">
        <v>1416</v>
      </c>
      <c r="K217" s="329" t="s">
        <v>1453</v>
      </c>
      <c r="L217" s="328">
        <v>42555</v>
      </c>
      <c r="M217" s="328">
        <v>42647</v>
      </c>
    </row>
    <row r="218" spans="1:13" x14ac:dyDescent="0.2">
      <c r="A218" s="331">
        <v>70261</v>
      </c>
      <c r="B218" s="328">
        <v>42524</v>
      </c>
      <c r="C218" s="329" t="s">
        <v>1544</v>
      </c>
      <c r="D218" s="330" t="s">
        <v>1403</v>
      </c>
      <c r="E218" s="329" t="s">
        <v>1543</v>
      </c>
      <c r="F218" s="329" t="s">
        <v>1489</v>
      </c>
      <c r="G218" s="329" t="s">
        <v>1535</v>
      </c>
      <c r="H218" s="329" t="s">
        <v>1503</v>
      </c>
      <c r="I218" s="329" t="s">
        <v>1531</v>
      </c>
      <c r="J218" s="329" t="s">
        <v>1343</v>
      </c>
      <c r="K218" s="329" t="s">
        <v>1417</v>
      </c>
      <c r="L218" s="328">
        <v>42510</v>
      </c>
      <c r="M218" s="328">
        <v>42551</v>
      </c>
    </row>
    <row r="219" spans="1:13" x14ac:dyDescent="0.2">
      <c r="A219" s="331">
        <v>73096</v>
      </c>
      <c r="B219" s="328">
        <v>42573</v>
      </c>
      <c r="C219" s="329" t="s">
        <v>1542</v>
      </c>
      <c r="D219" s="330" t="s">
        <v>1403</v>
      </c>
      <c r="E219" s="329" t="s">
        <v>1412</v>
      </c>
      <c r="F219" s="329" t="s">
        <v>1500</v>
      </c>
      <c r="G219" s="329" t="s">
        <v>1522</v>
      </c>
      <c r="H219" s="329" t="s">
        <v>1541</v>
      </c>
      <c r="I219" s="329" t="s">
        <v>1439</v>
      </c>
      <c r="J219" s="329" t="s">
        <v>1343</v>
      </c>
      <c r="K219" s="329" t="s">
        <v>1417</v>
      </c>
      <c r="L219" s="328">
        <v>42574</v>
      </c>
      <c r="M219" s="328">
        <v>42616</v>
      </c>
    </row>
    <row r="220" spans="1:13" x14ac:dyDescent="0.2">
      <c r="A220" s="331">
        <v>72436</v>
      </c>
      <c r="B220" s="328">
        <v>42574</v>
      </c>
      <c r="C220" s="329" t="s">
        <v>1540</v>
      </c>
      <c r="E220" s="329" t="s">
        <v>1412</v>
      </c>
      <c r="F220" s="329" t="s">
        <v>1401</v>
      </c>
      <c r="G220" s="329" t="s">
        <v>1412</v>
      </c>
      <c r="H220" s="329" t="s">
        <v>1539</v>
      </c>
      <c r="I220" s="329" t="s">
        <v>1439</v>
      </c>
      <c r="J220" s="329" t="s">
        <v>1343</v>
      </c>
      <c r="K220" s="329" t="s">
        <v>1417</v>
      </c>
      <c r="L220" s="328">
        <v>42556</v>
      </c>
      <c r="M220" s="328">
        <v>42574</v>
      </c>
    </row>
    <row r="221" spans="1:13" x14ac:dyDescent="0.2">
      <c r="A221" s="331">
        <v>70059</v>
      </c>
      <c r="B221" s="328">
        <v>42577</v>
      </c>
      <c r="C221" s="329" t="s">
        <v>1538</v>
      </c>
      <c r="D221" s="330" t="s">
        <v>1403</v>
      </c>
      <c r="E221" s="329" t="s">
        <v>1537</v>
      </c>
      <c r="F221" s="329" t="s">
        <v>1401</v>
      </c>
      <c r="G221" s="329" t="s">
        <v>1350</v>
      </c>
      <c r="H221" s="329" t="s">
        <v>1503</v>
      </c>
      <c r="I221" s="329" t="s">
        <v>1531</v>
      </c>
      <c r="J221" s="329" t="s">
        <v>1343</v>
      </c>
      <c r="K221" s="329" t="s">
        <v>1417</v>
      </c>
      <c r="L221" s="328">
        <v>42534</v>
      </c>
      <c r="M221" s="328">
        <v>42564</v>
      </c>
    </row>
    <row r="222" spans="1:13" x14ac:dyDescent="0.2">
      <c r="A222" s="331">
        <v>73221</v>
      </c>
      <c r="B222" s="328">
        <v>42581</v>
      </c>
      <c r="C222" s="329" t="s">
        <v>1536</v>
      </c>
      <c r="D222" s="330" t="s">
        <v>1403</v>
      </c>
      <c r="E222" s="329" t="s">
        <v>1412</v>
      </c>
      <c r="F222" s="329" t="s">
        <v>1489</v>
      </c>
      <c r="G222" s="329" t="s">
        <v>1535</v>
      </c>
      <c r="H222" s="329" t="s">
        <v>1413</v>
      </c>
      <c r="I222" s="329" t="s">
        <v>1412</v>
      </c>
      <c r="J222" s="329" t="s">
        <v>1343</v>
      </c>
      <c r="K222" s="329" t="s">
        <v>1417</v>
      </c>
      <c r="L222" s="328"/>
      <c r="M222" s="328"/>
    </row>
    <row r="223" spans="1:13" x14ac:dyDescent="0.2">
      <c r="A223" s="331">
        <v>70252</v>
      </c>
      <c r="B223" s="328">
        <v>42520</v>
      </c>
      <c r="C223" s="329" t="s">
        <v>1534</v>
      </c>
      <c r="E223" s="329" t="s">
        <v>1533</v>
      </c>
      <c r="F223" s="329" t="s">
        <v>1532</v>
      </c>
      <c r="G223" s="329" t="s">
        <v>1345</v>
      </c>
      <c r="H223" s="329" t="s">
        <v>1503</v>
      </c>
      <c r="I223" s="329" t="s">
        <v>1531</v>
      </c>
      <c r="J223" s="329" t="s">
        <v>1343</v>
      </c>
      <c r="K223" s="329" t="s">
        <v>1417</v>
      </c>
      <c r="L223" s="328">
        <v>42512</v>
      </c>
      <c r="M223" s="328">
        <v>42527</v>
      </c>
    </row>
    <row r="224" spans="1:13" x14ac:dyDescent="0.2">
      <c r="A224" s="331">
        <v>70752</v>
      </c>
      <c r="B224" s="328">
        <v>42577</v>
      </c>
      <c r="C224" s="329" t="s">
        <v>1530</v>
      </c>
      <c r="E224" s="329" t="s">
        <v>1529</v>
      </c>
      <c r="F224" s="329" t="s">
        <v>1500</v>
      </c>
      <c r="G224" s="329" t="s">
        <v>1522</v>
      </c>
      <c r="H224" s="329" t="s">
        <v>1503</v>
      </c>
      <c r="I224" s="329" t="s">
        <v>1470</v>
      </c>
      <c r="J224" s="329" t="s">
        <v>1343</v>
      </c>
      <c r="K224" s="329" t="s">
        <v>1418</v>
      </c>
      <c r="L224" s="328">
        <v>42515</v>
      </c>
      <c r="M224" s="328">
        <v>42561</v>
      </c>
    </row>
    <row r="225" spans="1:13" x14ac:dyDescent="0.2">
      <c r="A225" s="331">
        <v>72183</v>
      </c>
      <c r="B225" s="328">
        <v>42549</v>
      </c>
      <c r="C225" s="329" t="s">
        <v>1505</v>
      </c>
      <c r="D225" s="330" t="s">
        <v>1403</v>
      </c>
      <c r="E225" s="329" t="s">
        <v>1528</v>
      </c>
      <c r="F225" s="329" t="s">
        <v>1401</v>
      </c>
      <c r="G225" s="329" t="s">
        <v>1347</v>
      </c>
      <c r="H225" s="329" t="s">
        <v>1503</v>
      </c>
      <c r="I225" s="329" t="s">
        <v>1418</v>
      </c>
      <c r="J225" s="329" t="s">
        <v>1416</v>
      </c>
      <c r="K225" s="329" t="s">
        <v>1453</v>
      </c>
      <c r="L225" s="328">
        <v>42551</v>
      </c>
      <c r="M225" s="328">
        <v>42559</v>
      </c>
    </row>
    <row r="226" spans="1:13" x14ac:dyDescent="0.2">
      <c r="A226" s="331">
        <v>73227</v>
      </c>
      <c r="B226" s="328">
        <v>42571</v>
      </c>
      <c r="C226" s="329" t="s">
        <v>1386</v>
      </c>
      <c r="E226" s="329" t="s">
        <v>1527</v>
      </c>
      <c r="F226" s="329" t="s">
        <v>1401</v>
      </c>
      <c r="G226" s="329" t="s">
        <v>735</v>
      </c>
      <c r="H226" s="329" t="s">
        <v>1448</v>
      </c>
      <c r="I226" s="329" t="s">
        <v>1470</v>
      </c>
      <c r="J226" s="329" t="s">
        <v>1343</v>
      </c>
      <c r="K226" s="329" t="s">
        <v>1417</v>
      </c>
      <c r="L226" s="328"/>
      <c r="M226" s="328"/>
    </row>
    <row r="227" spans="1:13" x14ac:dyDescent="0.2">
      <c r="A227" s="331">
        <v>71486</v>
      </c>
      <c r="B227" s="328">
        <v>42549</v>
      </c>
      <c r="C227" s="329" t="s">
        <v>1526</v>
      </c>
      <c r="E227" s="329" t="s">
        <v>1525</v>
      </c>
      <c r="F227" s="329" t="s">
        <v>1401</v>
      </c>
      <c r="G227" s="329" t="s">
        <v>1040</v>
      </c>
      <c r="H227" s="329" t="s">
        <v>1400</v>
      </c>
      <c r="I227" s="329" t="s">
        <v>1439</v>
      </c>
      <c r="J227" s="329" t="s">
        <v>1343</v>
      </c>
      <c r="K227" s="329" t="s">
        <v>1417</v>
      </c>
      <c r="L227" s="328">
        <v>42534</v>
      </c>
      <c r="M227" s="328">
        <v>42562</v>
      </c>
    </row>
    <row r="228" spans="1:13" x14ac:dyDescent="0.2">
      <c r="A228" s="331">
        <v>70000</v>
      </c>
      <c r="B228" s="328">
        <v>42552</v>
      </c>
      <c r="C228" s="329" t="s">
        <v>1524</v>
      </c>
      <c r="E228" s="329" t="s">
        <v>1523</v>
      </c>
      <c r="F228" s="329" t="s">
        <v>1500</v>
      </c>
      <c r="G228" s="329" t="s">
        <v>1522</v>
      </c>
      <c r="H228" s="329" t="s">
        <v>1400</v>
      </c>
      <c r="I228" s="329" t="s">
        <v>1439</v>
      </c>
      <c r="J228" s="329" t="s">
        <v>1343</v>
      </c>
      <c r="K228" s="329" t="s">
        <v>1417</v>
      </c>
      <c r="L228" s="328">
        <v>42504</v>
      </c>
      <c r="M228" s="328">
        <v>42560</v>
      </c>
    </row>
    <row r="229" spans="1:13" x14ac:dyDescent="0.2">
      <c r="A229" s="331">
        <v>73237</v>
      </c>
      <c r="B229" s="328">
        <v>42571</v>
      </c>
      <c r="C229" s="329" t="s">
        <v>1371</v>
      </c>
      <c r="E229" s="329" t="s">
        <v>1412</v>
      </c>
      <c r="F229" s="329" t="s">
        <v>1425</v>
      </c>
      <c r="G229" s="329" t="s">
        <v>1424</v>
      </c>
      <c r="H229" s="329" t="s">
        <v>1448</v>
      </c>
      <c r="I229" s="329" t="s">
        <v>1418</v>
      </c>
      <c r="J229" s="329" t="s">
        <v>1343</v>
      </c>
      <c r="K229" s="329" t="s">
        <v>1417</v>
      </c>
      <c r="L229" s="328"/>
      <c r="M229" s="328"/>
    </row>
    <row r="230" spans="1:13" x14ac:dyDescent="0.2">
      <c r="A230" s="331">
        <v>73248</v>
      </c>
      <c r="B230" s="328">
        <v>42571</v>
      </c>
      <c r="C230" s="329" t="s">
        <v>1357</v>
      </c>
      <c r="E230" s="329" t="s">
        <v>1412</v>
      </c>
      <c r="F230" s="329" t="s">
        <v>1420</v>
      </c>
      <c r="G230" s="329" t="s">
        <v>1521</v>
      </c>
      <c r="H230" s="329" t="s">
        <v>1448</v>
      </c>
      <c r="I230" s="329" t="s">
        <v>1418</v>
      </c>
      <c r="J230" s="329" t="s">
        <v>1343</v>
      </c>
      <c r="K230" s="329" t="s">
        <v>1417</v>
      </c>
      <c r="L230" s="328"/>
      <c r="M230" s="328"/>
    </row>
    <row r="231" spans="1:13" x14ac:dyDescent="0.2">
      <c r="A231" s="331">
        <v>73239</v>
      </c>
      <c r="B231" s="328">
        <v>42571</v>
      </c>
      <c r="C231" s="329" t="s">
        <v>1349</v>
      </c>
      <c r="E231" s="329" t="s">
        <v>1412</v>
      </c>
      <c r="F231" s="329" t="s">
        <v>1401</v>
      </c>
      <c r="G231" s="329" t="s">
        <v>1350</v>
      </c>
      <c r="H231" s="329" t="s">
        <v>1448</v>
      </c>
      <c r="I231" s="329" t="s">
        <v>1418</v>
      </c>
      <c r="J231" s="329" t="s">
        <v>1343</v>
      </c>
      <c r="K231" s="329" t="s">
        <v>1417</v>
      </c>
      <c r="L231" s="328"/>
      <c r="M231" s="328"/>
    </row>
    <row r="232" spans="1:13" x14ac:dyDescent="0.2">
      <c r="A232" s="331">
        <v>72721</v>
      </c>
      <c r="B232" s="328">
        <v>42572</v>
      </c>
      <c r="C232" s="329" t="s">
        <v>1520</v>
      </c>
      <c r="D232" s="330" t="s">
        <v>1403</v>
      </c>
      <c r="E232" s="329" t="s">
        <v>1412</v>
      </c>
      <c r="F232" s="329" t="s">
        <v>1401</v>
      </c>
      <c r="G232" s="329" t="s">
        <v>1040</v>
      </c>
      <c r="H232" s="329" t="s">
        <v>1448</v>
      </c>
      <c r="I232" s="329" t="s">
        <v>1494</v>
      </c>
      <c r="J232" s="329" t="s">
        <v>1343</v>
      </c>
      <c r="K232" s="329" t="s">
        <v>1417</v>
      </c>
      <c r="L232" s="328"/>
      <c r="M232" s="328"/>
    </row>
    <row r="233" spans="1:13" x14ac:dyDescent="0.2">
      <c r="A233" s="331">
        <v>69996</v>
      </c>
      <c r="B233" s="328">
        <v>42564</v>
      </c>
      <c r="C233" s="329" t="s">
        <v>1519</v>
      </c>
      <c r="D233" s="330" t="s">
        <v>1403</v>
      </c>
      <c r="E233" s="329" t="s">
        <v>1518</v>
      </c>
      <c r="F233" s="329" t="s">
        <v>1420</v>
      </c>
      <c r="G233" s="329" t="s">
        <v>1517</v>
      </c>
      <c r="H233" s="329" t="s">
        <v>1503</v>
      </c>
      <c r="I233" s="329" t="s">
        <v>1399</v>
      </c>
      <c r="J233" s="329" t="s">
        <v>1343</v>
      </c>
      <c r="K233" s="329" t="s">
        <v>1417</v>
      </c>
      <c r="L233" s="328">
        <v>42485</v>
      </c>
      <c r="M233" s="328">
        <v>42581</v>
      </c>
    </row>
    <row r="234" spans="1:13" x14ac:dyDescent="0.2">
      <c r="A234" s="331">
        <v>69992</v>
      </c>
      <c r="B234" s="328">
        <v>42562</v>
      </c>
      <c r="C234" s="329" t="s">
        <v>1516</v>
      </c>
      <c r="E234" s="329" t="s">
        <v>1514</v>
      </c>
      <c r="F234" s="329" t="s">
        <v>1401</v>
      </c>
      <c r="G234" s="329" t="s">
        <v>1350</v>
      </c>
      <c r="H234" s="329" t="s">
        <v>1400</v>
      </c>
      <c r="I234" s="329" t="s">
        <v>1399</v>
      </c>
      <c r="J234" s="329" t="s">
        <v>1416</v>
      </c>
      <c r="K234" s="329" t="s">
        <v>1453</v>
      </c>
      <c r="L234" s="328">
        <v>42478</v>
      </c>
      <c r="M234" s="328">
        <v>42532</v>
      </c>
    </row>
    <row r="235" spans="1:13" x14ac:dyDescent="0.2">
      <c r="A235" s="331">
        <v>69993</v>
      </c>
      <c r="B235" s="328">
        <v>42562</v>
      </c>
      <c r="C235" s="329" t="s">
        <v>1515</v>
      </c>
      <c r="D235" s="330" t="s">
        <v>1403</v>
      </c>
      <c r="E235" s="329" t="s">
        <v>1514</v>
      </c>
      <c r="F235" s="329" t="s">
        <v>1401</v>
      </c>
      <c r="G235" s="329" t="s">
        <v>1350</v>
      </c>
      <c r="H235" s="329" t="s">
        <v>1400</v>
      </c>
      <c r="I235" s="329" t="s">
        <v>1399</v>
      </c>
      <c r="J235" s="329" t="s">
        <v>1416</v>
      </c>
      <c r="K235" s="329" t="s">
        <v>1453</v>
      </c>
      <c r="L235" s="328">
        <v>42478</v>
      </c>
      <c r="M235" s="328">
        <v>42551</v>
      </c>
    </row>
    <row r="236" spans="1:13" x14ac:dyDescent="0.2">
      <c r="A236" s="331">
        <v>70003</v>
      </c>
      <c r="B236" s="328">
        <v>42552</v>
      </c>
      <c r="C236" s="329" t="s">
        <v>1513</v>
      </c>
      <c r="E236" s="329" t="s">
        <v>1412</v>
      </c>
      <c r="F236" s="329" t="s">
        <v>1401</v>
      </c>
      <c r="G236" s="329" t="s">
        <v>1342</v>
      </c>
      <c r="H236" s="329" t="s">
        <v>1400</v>
      </c>
      <c r="I236" s="329" t="s">
        <v>1399</v>
      </c>
      <c r="J236" s="329" t="s">
        <v>1416</v>
      </c>
      <c r="K236" s="329" t="s">
        <v>1512</v>
      </c>
      <c r="L236" s="328">
        <v>42498</v>
      </c>
      <c r="M236" s="328">
        <v>42555</v>
      </c>
    </row>
    <row r="237" spans="1:13" x14ac:dyDescent="0.2">
      <c r="A237" s="331">
        <v>72975</v>
      </c>
      <c r="B237" s="328">
        <v>42576</v>
      </c>
      <c r="C237" s="329" t="s">
        <v>1511</v>
      </c>
      <c r="E237" s="329" t="s">
        <v>1510</v>
      </c>
      <c r="F237" s="329" t="s">
        <v>1425</v>
      </c>
      <c r="G237" s="329" t="s">
        <v>1436</v>
      </c>
      <c r="H237" s="329" t="s">
        <v>1440</v>
      </c>
      <c r="I237" s="329" t="s">
        <v>1509</v>
      </c>
      <c r="J237" s="329" t="s">
        <v>1416</v>
      </c>
      <c r="K237" s="329" t="s">
        <v>1453</v>
      </c>
      <c r="L237" s="328">
        <v>42576</v>
      </c>
      <c r="M237" s="328">
        <v>42637</v>
      </c>
    </row>
    <row r="238" spans="1:13" x14ac:dyDescent="0.2">
      <c r="A238" s="331">
        <v>71034</v>
      </c>
      <c r="B238" s="328">
        <v>42562</v>
      </c>
      <c r="C238" s="329" t="s">
        <v>1508</v>
      </c>
      <c r="E238" s="329" t="s">
        <v>1507</v>
      </c>
      <c r="F238" s="329" t="s">
        <v>1401</v>
      </c>
      <c r="G238" s="329" t="s">
        <v>1342</v>
      </c>
      <c r="H238" s="329" t="s">
        <v>1400</v>
      </c>
      <c r="I238" s="329" t="s">
        <v>1439</v>
      </c>
      <c r="J238" s="329" t="s">
        <v>1343</v>
      </c>
      <c r="K238" s="329" t="s">
        <v>1417</v>
      </c>
      <c r="L238" s="328">
        <v>42533</v>
      </c>
      <c r="M238" s="328">
        <v>42554</v>
      </c>
    </row>
    <row r="239" spans="1:13" x14ac:dyDescent="0.2">
      <c r="A239" s="331">
        <v>72105</v>
      </c>
      <c r="B239" s="328">
        <v>42557</v>
      </c>
      <c r="C239" s="329" t="s">
        <v>1506</v>
      </c>
      <c r="E239" s="329" t="s">
        <v>1412</v>
      </c>
      <c r="F239" s="329" t="s">
        <v>1401</v>
      </c>
      <c r="G239" s="329" t="s">
        <v>1342</v>
      </c>
      <c r="H239" s="329" t="s">
        <v>1413</v>
      </c>
      <c r="I239" s="329" t="s">
        <v>1399</v>
      </c>
      <c r="J239" s="329" t="s">
        <v>1416</v>
      </c>
      <c r="K239" s="329" t="s">
        <v>1453</v>
      </c>
      <c r="L239" s="328">
        <v>42555</v>
      </c>
      <c r="M239" s="328">
        <v>42566</v>
      </c>
    </row>
    <row r="240" spans="1:13" x14ac:dyDescent="0.2">
      <c r="A240" s="331">
        <v>71143</v>
      </c>
      <c r="B240" s="328">
        <v>42549</v>
      </c>
      <c r="C240" s="329" t="s">
        <v>1505</v>
      </c>
      <c r="D240" s="330" t="s">
        <v>1403</v>
      </c>
      <c r="E240" s="329" t="s">
        <v>1504</v>
      </c>
      <c r="F240" s="329" t="s">
        <v>1401</v>
      </c>
      <c r="G240" s="329" t="s">
        <v>1347</v>
      </c>
      <c r="H240" s="329" t="s">
        <v>1503</v>
      </c>
      <c r="I240" s="329" t="s">
        <v>1399</v>
      </c>
      <c r="J240" s="329" t="s">
        <v>1416</v>
      </c>
      <c r="K240" s="329" t="s">
        <v>1502</v>
      </c>
      <c r="L240" s="328">
        <v>42508</v>
      </c>
      <c r="M240" s="328">
        <v>42551</v>
      </c>
    </row>
    <row r="241" spans="1:13" x14ac:dyDescent="0.2">
      <c r="A241" s="331">
        <v>72980</v>
      </c>
      <c r="B241" s="328">
        <v>42572</v>
      </c>
      <c r="C241" s="329" t="s">
        <v>1501</v>
      </c>
      <c r="D241" s="330" t="s">
        <v>1403</v>
      </c>
      <c r="E241" s="329" t="s">
        <v>1412</v>
      </c>
      <c r="F241" s="329" t="s">
        <v>1500</v>
      </c>
      <c r="G241" s="329" t="s">
        <v>1331</v>
      </c>
      <c r="H241" s="329" t="s">
        <v>1448</v>
      </c>
      <c r="I241" s="329" t="s">
        <v>1418</v>
      </c>
      <c r="J241" s="329" t="s">
        <v>1343</v>
      </c>
      <c r="K241" s="329" t="s">
        <v>1417</v>
      </c>
      <c r="L241" s="328"/>
      <c r="M241" s="328"/>
    </row>
    <row r="242" spans="1:13" x14ac:dyDescent="0.2">
      <c r="A242" s="331">
        <v>73075</v>
      </c>
      <c r="B242" s="328">
        <v>42579</v>
      </c>
      <c r="C242" s="329" t="s">
        <v>1499</v>
      </c>
      <c r="D242" s="330" t="s">
        <v>1403</v>
      </c>
      <c r="E242" s="329" t="s">
        <v>1412</v>
      </c>
      <c r="F242" s="329" t="s">
        <v>1412</v>
      </c>
      <c r="G242" s="329" t="s">
        <v>1412</v>
      </c>
      <c r="H242" s="329" t="s">
        <v>1448</v>
      </c>
      <c r="I242" s="329" t="s">
        <v>1418</v>
      </c>
      <c r="J242" s="329" t="s">
        <v>1343</v>
      </c>
      <c r="K242" s="329" t="s">
        <v>1417</v>
      </c>
      <c r="L242" s="328"/>
      <c r="M242" s="328"/>
    </row>
    <row r="243" spans="1:13" x14ac:dyDescent="0.2">
      <c r="A243" s="331">
        <v>73231</v>
      </c>
      <c r="B243" s="328">
        <v>42571</v>
      </c>
      <c r="C243" s="329" t="s">
        <v>1382</v>
      </c>
      <c r="E243" s="329" t="s">
        <v>1412</v>
      </c>
      <c r="F243" s="329" t="s">
        <v>1401</v>
      </c>
      <c r="G243" s="329" t="s">
        <v>1040</v>
      </c>
      <c r="H243" s="329" t="s">
        <v>1448</v>
      </c>
      <c r="I243" s="329" t="s">
        <v>1418</v>
      </c>
      <c r="J243" s="329" t="s">
        <v>1343</v>
      </c>
      <c r="K243" s="329" t="s">
        <v>1417</v>
      </c>
      <c r="L243" s="328"/>
      <c r="M243" s="328"/>
    </row>
    <row r="244" spans="1:13" x14ac:dyDescent="0.2">
      <c r="A244" s="331">
        <v>73233</v>
      </c>
      <c r="B244" s="328">
        <v>42571</v>
      </c>
      <c r="C244" s="329" t="s">
        <v>1381</v>
      </c>
      <c r="E244" s="329" t="s">
        <v>1412</v>
      </c>
      <c r="F244" s="329" t="s">
        <v>1401</v>
      </c>
      <c r="G244" s="329" t="s">
        <v>1040</v>
      </c>
      <c r="H244" s="329" t="s">
        <v>1448</v>
      </c>
      <c r="I244" s="329" t="s">
        <v>1418</v>
      </c>
      <c r="J244" s="329" t="s">
        <v>1343</v>
      </c>
      <c r="K244" s="329" t="s">
        <v>1417</v>
      </c>
      <c r="L244" s="328"/>
      <c r="M244" s="328"/>
    </row>
    <row r="245" spans="1:13" x14ac:dyDescent="0.2">
      <c r="A245" s="331">
        <v>69756</v>
      </c>
      <c r="B245" s="328">
        <v>42578</v>
      </c>
      <c r="C245" s="329" t="s">
        <v>1498</v>
      </c>
      <c r="D245" s="330" t="s">
        <v>1403</v>
      </c>
      <c r="E245" s="329" t="s">
        <v>1497</v>
      </c>
      <c r="F245" s="329" t="s">
        <v>1401</v>
      </c>
      <c r="G245" s="329" t="s">
        <v>1040</v>
      </c>
      <c r="H245" s="329" t="s">
        <v>1440</v>
      </c>
      <c r="I245" s="329" t="s">
        <v>1399</v>
      </c>
      <c r="J245" s="329" t="s">
        <v>1195</v>
      </c>
      <c r="K245" s="329" t="s">
        <v>1431</v>
      </c>
      <c r="L245" s="328">
        <v>42526</v>
      </c>
      <c r="M245" s="328">
        <v>42597</v>
      </c>
    </row>
    <row r="246" spans="1:13" x14ac:dyDescent="0.2">
      <c r="A246" s="331">
        <v>73229</v>
      </c>
      <c r="B246" s="328">
        <v>42571</v>
      </c>
      <c r="C246" s="329" t="s">
        <v>1380</v>
      </c>
      <c r="E246" s="329" t="s">
        <v>1496</v>
      </c>
      <c r="F246" s="329" t="s">
        <v>1401</v>
      </c>
      <c r="G246" s="329" t="s">
        <v>1040</v>
      </c>
      <c r="H246" s="329" t="s">
        <v>1448</v>
      </c>
      <c r="I246" s="329" t="s">
        <v>1418</v>
      </c>
      <c r="J246" s="329" t="s">
        <v>1343</v>
      </c>
      <c r="K246" s="329" t="s">
        <v>1417</v>
      </c>
      <c r="L246" s="328"/>
      <c r="M246" s="328"/>
    </row>
    <row r="247" spans="1:13" x14ac:dyDescent="0.2">
      <c r="A247" s="331">
        <v>72901</v>
      </c>
      <c r="B247" s="328">
        <v>42583</v>
      </c>
      <c r="C247" s="329" t="s">
        <v>1388</v>
      </c>
      <c r="E247" s="329" t="s">
        <v>1412</v>
      </c>
      <c r="F247" s="329" t="s">
        <v>1401</v>
      </c>
      <c r="G247" s="329" t="s">
        <v>735</v>
      </c>
      <c r="H247" s="329" t="s">
        <v>1448</v>
      </c>
      <c r="I247" s="329" t="s">
        <v>1494</v>
      </c>
      <c r="J247" s="329" t="s">
        <v>1343</v>
      </c>
      <c r="K247" s="329" t="s">
        <v>1417</v>
      </c>
      <c r="L247" s="328">
        <v>42585</v>
      </c>
      <c r="M247" s="328">
        <v>42616</v>
      </c>
    </row>
    <row r="248" spans="1:13" x14ac:dyDescent="0.2">
      <c r="A248" s="331">
        <v>73238</v>
      </c>
      <c r="B248" s="328">
        <v>42579</v>
      </c>
      <c r="C248" s="329" t="s">
        <v>1370</v>
      </c>
      <c r="E248" s="329" t="s">
        <v>1412</v>
      </c>
      <c r="F248" s="329" t="s">
        <v>1425</v>
      </c>
      <c r="G248" s="329" t="s">
        <v>1412</v>
      </c>
      <c r="H248" s="329" t="s">
        <v>1448</v>
      </c>
      <c r="I248" s="329" t="s">
        <v>1418</v>
      </c>
      <c r="J248" s="329" t="s">
        <v>1343</v>
      </c>
      <c r="K248" s="329" t="s">
        <v>1417</v>
      </c>
      <c r="L248" s="328"/>
      <c r="M248" s="328"/>
    </row>
    <row r="249" spans="1:13" x14ac:dyDescent="0.2">
      <c r="A249" s="331">
        <v>73545</v>
      </c>
      <c r="B249" s="328">
        <v>42580</v>
      </c>
      <c r="C249" s="329" t="s">
        <v>1340</v>
      </c>
      <c r="D249" s="330" t="s">
        <v>1403</v>
      </c>
      <c r="E249" s="329" t="s">
        <v>1412</v>
      </c>
      <c r="F249" s="329" t="s">
        <v>1401</v>
      </c>
      <c r="G249" s="329" t="s">
        <v>1495</v>
      </c>
      <c r="H249" s="329" t="s">
        <v>1448</v>
      </c>
      <c r="I249" s="329" t="s">
        <v>1494</v>
      </c>
      <c r="J249" s="329" t="s">
        <v>1195</v>
      </c>
      <c r="K249" s="329" t="s">
        <v>1462</v>
      </c>
      <c r="L249" s="328">
        <v>42584</v>
      </c>
      <c r="M249" s="328">
        <v>42602</v>
      </c>
    </row>
    <row r="250" spans="1:13" x14ac:dyDescent="0.2">
      <c r="A250" s="331">
        <v>72110</v>
      </c>
      <c r="B250" s="328">
        <v>42556</v>
      </c>
      <c r="C250" s="329" t="s">
        <v>1493</v>
      </c>
      <c r="D250" s="330" t="s">
        <v>1403</v>
      </c>
      <c r="E250" s="329" t="s">
        <v>1492</v>
      </c>
      <c r="F250" s="329" t="s">
        <v>1401</v>
      </c>
      <c r="G250" s="329" t="s">
        <v>1474</v>
      </c>
      <c r="H250" s="329" t="s">
        <v>1448</v>
      </c>
      <c r="I250" s="329" t="s">
        <v>1399</v>
      </c>
      <c r="J250" s="329" t="s">
        <v>1416</v>
      </c>
      <c r="K250" s="329" t="s">
        <v>1453</v>
      </c>
      <c r="L250" s="328"/>
      <c r="M250" s="328"/>
    </row>
    <row r="251" spans="1:13" x14ac:dyDescent="0.2">
      <c r="A251" s="331">
        <v>69733</v>
      </c>
      <c r="B251" s="328">
        <v>42555</v>
      </c>
      <c r="C251" s="329" t="s">
        <v>1491</v>
      </c>
      <c r="D251" s="330" t="s">
        <v>1403</v>
      </c>
      <c r="E251" s="329" t="s">
        <v>1490</v>
      </c>
      <c r="F251" s="329" t="s">
        <v>1489</v>
      </c>
      <c r="G251" s="329" t="s">
        <v>1164</v>
      </c>
      <c r="H251" s="329" t="s">
        <v>1400</v>
      </c>
      <c r="I251" s="329" t="s">
        <v>1399</v>
      </c>
      <c r="J251" s="329" t="s">
        <v>1195</v>
      </c>
      <c r="K251" s="329" t="s">
        <v>1408</v>
      </c>
      <c r="L251" s="328">
        <v>42468</v>
      </c>
      <c r="M251" s="328">
        <v>42581</v>
      </c>
    </row>
    <row r="252" spans="1:13" x14ac:dyDescent="0.2">
      <c r="A252" s="331">
        <v>69422</v>
      </c>
      <c r="B252" s="328">
        <v>42538</v>
      </c>
      <c r="C252" s="329" t="s">
        <v>1488</v>
      </c>
      <c r="D252" s="330" t="s">
        <v>1403</v>
      </c>
      <c r="E252" s="329" t="s">
        <v>1487</v>
      </c>
      <c r="F252" s="329" t="s">
        <v>1401</v>
      </c>
      <c r="G252" s="329" t="s">
        <v>1040</v>
      </c>
      <c r="H252" s="329" t="s">
        <v>1400</v>
      </c>
      <c r="I252" s="329" t="s">
        <v>1399</v>
      </c>
      <c r="J252" s="329" t="s">
        <v>1195</v>
      </c>
      <c r="K252" s="329" t="s">
        <v>1486</v>
      </c>
      <c r="L252" s="328">
        <v>42491</v>
      </c>
      <c r="M252" s="328">
        <v>42582</v>
      </c>
    </row>
    <row r="253" spans="1:13" x14ac:dyDescent="0.2">
      <c r="A253" s="331">
        <v>69749</v>
      </c>
      <c r="B253" s="328">
        <v>42520</v>
      </c>
      <c r="C253" s="329" t="s">
        <v>1485</v>
      </c>
      <c r="D253" s="330" t="s">
        <v>1403</v>
      </c>
      <c r="E253" s="329" t="s">
        <v>1484</v>
      </c>
      <c r="F253" s="329" t="s">
        <v>1401</v>
      </c>
      <c r="G253" s="329" t="s">
        <v>1040</v>
      </c>
      <c r="H253" s="329" t="s">
        <v>1400</v>
      </c>
      <c r="I253" s="329" t="s">
        <v>1399</v>
      </c>
      <c r="J253" s="329" t="s">
        <v>1195</v>
      </c>
      <c r="K253" s="329" t="s">
        <v>1483</v>
      </c>
      <c r="L253" s="328">
        <v>42507</v>
      </c>
      <c r="M253" s="328">
        <v>42537</v>
      </c>
    </row>
    <row r="254" spans="1:13" x14ac:dyDescent="0.2">
      <c r="A254" s="331">
        <v>69751</v>
      </c>
      <c r="B254" s="328">
        <v>42534</v>
      </c>
      <c r="C254" s="329" t="s">
        <v>1482</v>
      </c>
      <c r="D254" s="330" t="s">
        <v>1403</v>
      </c>
      <c r="E254" s="329" t="s">
        <v>1481</v>
      </c>
      <c r="F254" s="329" t="s">
        <v>1401</v>
      </c>
      <c r="G254" s="329" t="s">
        <v>1040</v>
      </c>
      <c r="H254" s="329" t="s">
        <v>1400</v>
      </c>
      <c r="I254" s="329" t="s">
        <v>1399</v>
      </c>
      <c r="J254" s="329" t="s">
        <v>1195</v>
      </c>
      <c r="K254" s="329" t="s">
        <v>1431</v>
      </c>
      <c r="L254" s="328">
        <v>42512</v>
      </c>
      <c r="M254" s="328">
        <v>42553</v>
      </c>
    </row>
    <row r="255" spans="1:13" x14ac:dyDescent="0.2">
      <c r="A255" s="331">
        <v>69754</v>
      </c>
      <c r="B255" s="328">
        <v>42562</v>
      </c>
      <c r="C255" s="329" t="s">
        <v>1480</v>
      </c>
      <c r="D255" s="330" t="s">
        <v>1403</v>
      </c>
      <c r="E255" s="329" t="s">
        <v>1479</v>
      </c>
      <c r="F255" s="329" t="s">
        <v>1401</v>
      </c>
      <c r="G255" s="329" t="s">
        <v>1040</v>
      </c>
      <c r="H255" s="329" t="s">
        <v>1400</v>
      </c>
      <c r="I255" s="329" t="s">
        <v>1399</v>
      </c>
      <c r="J255" s="329" t="s">
        <v>1195</v>
      </c>
      <c r="K255" s="329" t="s">
        <v>1431</v>
      </c>
      <c r="L255" s="328">
        <v>42513</v>
      </c>
      <c r="M255" s="328">
        <v>42568</v>
      </c>
    </row>
    <row r="256" spans="1:13" x14ac:dyDescent="0.2">
      <c r="A256" s="331">
        <v>69755</v>
      </c>
      <c r="B256" s="328">
        <v>42579</v>
      </c>
      <c r="C256" s="329" t="s">
        <v>1478</v>
      </c>
      <c r="D256" s="330" t="s">
        <v>1403</v>
      </c>
      <c r="E256" s="329" t="s">
        <v>1477</v>
      </c>
      <c r="F256" s="329" t="s">
        <v>1401</v>
      </c>
      <c r="G256" s="329" t="s">
        <v>1040</v>
      </c>
      <c r="H256" s="329" t="s">
        <v>1440</v>
      </c>
      <c r="I256" s="329" t="s">
        <v>1399</v>
      </c>
      <c r="J256" s="329" t="s">
        <v>1195</v>
      </c>
      <c r="K256" s="329" t="s">
        <v>1431</v>
      </c>
      <c r="L256" s="328">
        <v>42505</v>
      </c>
      <c r="M256" s="328">
        <v>42590</v>
      </c>
    </row>
    <row r="257" spans="1:13" x14ac:dyDescent="0.2">
      <c r="A257" s="331">
        <v>72113</v>
      </c>
      <c r="B257" s="328">
        <v>42555</v>
      </c>
      <c r="C257" s="329" t="s">
        <v>1476</v>
      </c>
      <c r="D257" s="330" t="s">
        <v>1403</v>
      </c>
      <c r="E257" s="329" t="s">
        <v>1475</v>
      </c>
      <c r="F257" s="329" t="s">
        <v>1401</v>
      </c>
      <c r="G257" s="329" t="s">
        <v>1474</v>
      </c>
      <c r="H257" s="329" t="s">
        <v>1400</v>
      </c>
      <c r="I257" s="329" t="s">
        <v>1399</v>
      </c>
      <c r="J257" s="329" t="s">
        <v>1416</v>
      </c>
      <c r="K257" s="329" t="s">
        <v>1417</v>
      </c>
      <c r="L257" s="328">
        <v>42559</v>
      </c>
      <c r="M257" s="328">
        <v>42572</v>
      </c>
    </row>
    <row r="258" spans="1:13" x14ac:dyDescent="0.2">
      <c r="A258" s="331">
        <v>72716</v>
      </c>
      <c r="B258" s="328">
        <v>42564</v>
      </c>
      <c r="C258" s="329" t="s">
        <v>1379</v>
      </c>
      <c r="E258" s="329" t="s">
        <v>1473</v>
      </c>
      <c r="F258" s="329" t="s">
        <v>1401</v>
      </c>
      <c r="G258" s="329" t="s">
        <v>1040</v>
      </c>
      <c r="H258" s="329" t="s">
        <v>1448</v>
      </c>
      <c r="I258" s="329" t="s">
        <v>1418</v>
      </c>
      <c r="J258" s="329" t="s">
        <v>1195</v>
      </c>
      <c r="K258" s="329" t="s">
        <v>1472</v>
      </c>
      <c r="L258" s="328"/>
      <c r="M258" s="328"/>
    </row>
    <row r="259" spans="1:13" x14ac:dyDescent="0.2">
      <c r="A259" s="331">
        <v>72766</v>
      </c>
      <c r="B259" s="328">
        <v>42564</v>
      </c>
      <c r="C259" s="329" t="s">
        <v>1336</v>
      </c>
      <c r="D259" s="330" t="s">
        <v>1403</v>
      </c>
      <c r="E259" s="329" t="s">
        <v>1471</v>
      </c>
      <c r="F259" s="329" t="s">
        <v>1401</v>
      </c>
      <c r="G259" s="329" t="s">
        <v>1342</v>
      </c>
      <c r="H259" s="329" t="s">
        <v>1448</v>
      </c>
      <c r="I259" s="329" t="s">
        <v>1470</v>
      </c>
      <c r="J259" s="329" t="s">
        <v>1195</v>
      </c>
      <c r="K259" s="329" t="s">
        <v>1411</v>
      </c>
      <c r="L259" s="328"/>
      <c r="M259" s="328"/>
    </row>
    <row r="260" spans="1:13" x14ac:dyDescent="0.2">
      <c r="A260" s="331">
        <v>72555</v>
      </c>
      <c r="B260" s="328">
        <v>42580</v>
      </c>
      <c r="C260" s="329" t="s">
        <v>1469</v>
      </c>
      <c r="D260" s="330" t="s">
        <v>1403</v>
      </c>
      <c r="E260" s="329" t="s">
        <v>1468</v>
      </c>
      <c r="F260" s="329" t="s">
        <v>1425</v>
      </c>
      <c r="G260" s="329" t="s">
        <v>1465</v>
      </c>
      <c r="H260" s="329" t="s">
        <v>1448</v>
      </c>
      <c r="I260" s="329" t="s">
        <v>1399</v>
      </c>
      <c r="J260" s="329" t="s">
        <v>1416</v>
      </c>
      <c r="K260" s="329" t="s">
        <v>1453</v>
      </c>
      <c r="L260" s="328"/>
      <c r="M260" s="328"/>
    </row>
    <row r="261" spans="1:13" x14ac:dyDescent="0.2">
      <c r="A261" s="331">
        <v>72554</v>
      </c>
      <c r="B261" s="328">
        <v>42573</v>
      </c>
      <c r="C261" s="329" t="s">
        <v>1467</v>
      </c>
      <c r="D261" s="330" t="s">
        <v>1403</v>
      </c>
      <c r="E261" s="329" t="s">
        <v>1466</v>
      </c>
      <c r="F261" s="329" t="s">
        <v>1425</v>
      </c>
      <c r="G261" s="329" t="s">
        <v>1465</v>
      </c>
      <c r="H261" s="329" t="s">
        <v>1448</v>
      </c>
      <c r="I261" s="329" t="s">
        <v>1399</v>
      </c>
      <c r="J261" s="329" t="s">
        <v>1416</v>
      </c>
      <c r="K261" s="329" t="s">
        <v>1453</v>
      </c>
      <c r="L261" s="328"/>
      <c r="M261" s="328"/>
    </row>
    <row r="262" spans="1:13" x14ac:dyDescent="0.2">
      <c r="A262" s="331">
        <v>72210</v>
      </c>
      <c r="B262" s="328">
        <v>42552</v>
      </c>
      <c r="C262" s="329" t="s">
        <v>1464</v>
      </c>
      <c r="D262" s="330" t="s">
        <v>1403</v>
      </c>
      <c r="E262" s="329" t="s">
        <v>1412</v>
      </c>
      <c r="F262" s="329" t="s">
        <v>1401</v>
      </c>
      <c r="G262" s="329" t="s">
        <v>1354</v>
      </c>
      <c r="H262" s="329" t="s">
        <v>1413</v>
      </c>
      <c r="I262" s="329" t="s">
        <v>1418</v>
      </c>
      <c r="J262" s="329" t="s">
        <v>1195</v>
      </c>
      <c r="K262" s="329" t="s">
        <v>1398</v>
      </c>
      <c r="L262" s="328"/>
      <c r="M262" s="328"/>
    </row>
    <row r="263" spans="1:13" x14ac:dyDescent="0.2">
      <c r="A263" s="331">
        <v>70725</v>
      </c>
      <c r="B263" s="328">
        <v>42531</v>
      </c>
      <c r="C263" s="329" t="s">
        <v>1463</v>
      </c>
      <c r="D263" s="330" t="s">
        <v>1403</v>
      </c>
      <c r="E263" s="329" t="s">
        <v>1412</v>
      </c>
      <c r="F263" s="329" t="s">
        <v>1401</v>
      </c>
      <c r="G263" s="329" t="s">
        <v>1355</v>
      </c>
      <c r="H263" s="329" t="s">
        <v>1413</v>
      </c>
      <c r="I263" s="329" t="s">
        <v>1418</v>
      </c>
      <c r="J263" s="329" t="s">
        <v>1195</v>
      </c>
      <c r="K263" s="329" t="s">
        <v>1462</v>
      </c>
      <c r="L263" s="328"/>
      <c r="M263" s="328"/>
    </row>
    <row r="264" spans="1:13" x14ac:dyDescent="0.2">
      <c r="A264" s="331">
        <v>73022</v>
      </c>
      <c r="B264" s="328">
        <v>42565</v>
      </c>
      <c r="C264" s="329" t="s">
        <v>1461</v>
      </c>
      <c r="E264" s="329" t="s">
        <v>1412</v>
      </c>
      <c r="F264" s="329" t="s">
        <v>1401</v>
      </c>
      <c r="G264" s="329" t="s">
        <v>1040</v>
      </c>
      <c r="H264" s="329" t="s">
        <v>1419</v>
      </c>
      <c r="I264" s="329" t="s">
        <v>1418</v>
      </c>
      <c r="J264" s="329" t="s">
        <v>1332</v>
      </c>
      <c r="K264" s="329" t="s">
        <v>1332</v>
      </c>
      <c r="L264" s="328"/>
      <c r="M264" s="328"/>
    </row>
    <row r="265" spans="1:13" x14ac:dyDescent="0.2">
      <c r="A265" s="331">
        <v>71137</v>
      </c>
      <c r="B265" s="328">
        <v>42549</v>
      </c>
      <c r="C265" s="329" t="s">
        <v>1460</v>
      </c>
      <c r="D265" s="330" t="s">
        <v>1403</v>
      </c>
      <c r="E265" s="329" t="s">
        <v>1459</v>
      </c>
      <c r="F265" s="329" t="s">
        <v>1401</v>
      </c>
      <c r="G265" s="329" t="s">
        <v>1040</v>
      </c>
      <c r="H265" s="329" t="s">
        <v>1440</v>
      </c>
      <c r="I265" s="329" t="s">
        <v>1399</v>
      </c>
      <c r="J265" s="329" t="s">
        <v>1195</v>
      </c>
      <c r="K265" s="329" t="s">
        <v>1431</v>
      </c>
      <c r="L265" s="328">
        <v>42544</v>
      </c>
      <c r="M265" s="328">
        <v>42585</v>
      </c>
    </row>
    <row r="266" spans="1:13" x14ac:dyDescent="0.2">
      <c r="A266" s="331">
        <v>73663</v>
      </c>
      <c r="B266" s="328">
        <v>42579</v>
      </c>
      <c r="C266" s="329" t="s">
        <v>1458</v>
      </c>
      <c r="D266" s="330" t="s">
        <v>1403</v>
      </c>
      <c r="E266" s="329" t="s">
        <v>1412</v>
      </c>
      <c r="F266" s="329" t="s">
        <v>1401</v>
      </c>
      <c r="G266" s="329" t="s">
        <v>1040</v>
      </c>
      <c r="H266" s="329" t="s">
        <v>1440</v>
      </c>
      <c r="I266" s="329" t="s">
        <v>1399</v>
      </c>
      <c r="J266" s="329" t="s">
        <v>1195</v>
      </c>
      <c r="K266" s="329" t="s">
        <v>1428</v>
      </c>
      <c r="L266" s="328">
        <v>42575</v>
      </c>
      <c r="M266" s="328">
        <v>42602</v>
      </c>
    </row>
    <row r="267" spans="1:13" x14ac:dyDescent="0.2">
      <c r="A267" s="331">
        <v>72098</v>
      </c>
      <c r="B267" s="328">
        <v>42555</v>
      </c>
      <c r="C267" s="329" t="s">
        <v>1457</v>
      </c>
      <c r="D267" s="330" t="s">
        <v>1403</v>
      </c>
      <c r="E267" s="329" t="s">
        <v>1456</v>
      </c>
      <c r="F267" s="329" t="s">
        <v>1401</v>
      </c>
      <c r="G267" s="329" t="s">
        <v>1455</v>
      </c>
      <c r="H267" s="329" t="s">
        <v>1400</v>
      </c>
      <c r="I267" s="329" t="s">
        <v>1399</v>
      </c>
      <c r="J267" s="329" t="s">
        <v>1416</v>
      </c>
      <c r="K267" s="329" t="s">
        <v>1453</v>
      </c>
      <c r="L267" s="328">
        <v>42558</v>
      </c>
      <c r="M267" s="328">
        <v>42572</v>
      </c>
    </row>
    <row r="268" spans="1:13" x14ac:dyDescent="0.2">
      <c r="A268" s="331">
        <v>72108</v>
      </c>
      <c r="B268" s="328">
        <v>42557</v>
      </c>
      <c r="C268" s="329" t="s">
        <v>1454</v>
      </c>
      <c r="D268" s="330" t="s">
        <v>1403</v>
      </c>
      <c r="E268" s="329" t="s">
        <v>1412</v>
      </c>
      <c r="F268" s="329" t="s">
        <v>1401</v>
      </c>
      <c r="G268" s="329" t="s">
        <v>1342</v>
      </c>
      <c r="H268" s="329" t="s">
        <v>1413</v>
      </c>
      <c r="I268" s="329" t="s">
        <v>1399</v>
      </c>
      <c r="J268" s="329" t="s">
        <v>1416</v>
      </c>
      <c r="K268" s="329" t="s">
        <v>1453</v>
      </c>
      <c r="L268" s="328">
        <v>42555</v>
      </c>
      <c r="M268" s="328">
        <v>42566</v>
      </c>
    </row>
    <row r="269" spans="1:13" x14ac:dyDescent="0.2">
      <c r="A269" s="331">
        <v>73026</v>
      </c>
      <c r="B269" s="328">
        <v>42565</v>
      </c>
      <c r="C269" s="329" t="s">
        <v>1452</v>
      </c>
      <c r="D269" s="330" t="s">
        <v>1403</v>
      </c>
      <c r="E269" s="329" t="s">
        <v>1412</v>
      </c>
      <c r="F269" s="329" t="s">
        <v>1401</v>
      </c>
      <c r="G269" s="329" t="s">
        <v>1040</v>
      </c>
      <c r="H269" s="329" t="s">
        <v>1419</v>
      </c>
      <c r="I269" s="329" t="s">
        <v>1418</v>
      </c>
      <c r="J269" s="329" t="s">
        <v>1332</v>
      </c>
      <c r="K269" s="329" t="s">
        <v>1332</v>
      </c>
      <c r="L269" s="328"/>
      <c r="M269" s="328"/>
    </row>
    <row r="270" spans="1:13" x14ac:dyDescent="0.2">
      <c r="A270" s="331">
        <v>73025</v>
      </c>
      <c r="B270" s="328">
        <v>42565</v>
      </c>
      <c r="C270" s="329" t="s">
        <v>1451</v>
      </c>
      <c r="D270" s="330" t="s">
        <v>1403</v>
      </c>
      <c r="E270" s="329" t="s">
        <v>1412</v>
      </c>
      <c r="F270" s="329" t="s">
        <v>1401</v>
      </c>
      <c r="G270" s="329" t="s">
        <v>1040</v>
      </c>
      <c r="H270" s="329" t="s">
        <v>1419</v>
      </c>
      <c r="I270" s="329" t="s">
        <v>1418</v>
      </c>
      <c r="J270" s="329" t="s">
        <v>1332</v>
      </c>
      <c r="K270" s="329" t="s">
        <v>1332</v>
      </c>
      <c r="L270" s="328"/>
      <c r="M270" s="328"/>
    </row>
    <row r="271" spans="1:13" x14ac:dyDescent="0.2">
      <c r="A271" s="331">
        <v>71150</v>
      </c>
      <c r="B271" s="328">
        <v>42531</v>
      </c>
      <c r="C271" s="329" t="s">
        <v>1450</v>
      </c>
      <c r="D271" s="330" t="s">
        <v>1403</v>
      </c>
      <c r="E271" s="329" t="s">
        <v>1449</v>
      </c>
      <c r="F271" s="329" t="s">
        <v>1401</v>
      </c>
      <c r="G271" s="329" t="s">
        <v>1040</v>
      </c>
      <c r="H271" s="329" t="s">
        <v>1448</v>
      </c>
      <c r="I271" s="329" t="s">
        <v>1399</v>
      </c>
      <c r="J271" s="329" t="s">
        <v>1195</v>
      </c>
      <c r="K271" s="329" t="s">
        <v>1447</v>
      </c>
      <c r="L271" s="328"/>
      <c r="M271" s="328"/>
    </row>
    <row r="272" spans="1:13" x14ac:dyDescent="0.2">
      <c r="A272" s="331">
        <v>72994</v>
      </c>
      <c r="B272" s="328">
        <v>42569</v>
      </c>
      <c r="C272" s="329" t="s">
        <v>1446</v>
      </c>
      <c r="E272" s="329" t="s">
        <v>1412</v>
      </c>
      <c r="F272" s="329" t="s">
        <v>1425</v>
      </c>
      <c r="G272" s="329" t="s">
        <v>1424</v>
      </c>
      <c r="H272" s="329" t="s">
        <v>1419</v>
      </c>
      <c r="I272" s="329" t="s">
        <v>1418</v>
      </c>
      <c r="J272" s="329" t="s">
        <v>1343</v>
      </c>
      <c r="K272" s="329" t="s">
        <v>1417</v>
      </c>
      <c r="L272" s="328"/>
      <c r="M272" s="328"/>
    </row>
    <row r="273" spans="1:13" x14ac:dyDescent="0.2">
      <c r="A273" s="331">
        <v>73074</v>
      </c>
      <c r="B273" s="328">
        <v>42569</v>
      </c>
      <c r="C273" s="329" t="s">
        <v>1445</v>
      </c>
      <c r="D273" s="330" t="s">
        <v>1403</v>
      </c>
      <c r="E273" s="329" t="s">
        <v>1412</v>
      </c>
      <c r="F273" s="329" t="s">
        <v>1412</v>
      </c>
      <c r="G273" s="329" t="s">
        <v>1412</v>
      </c>
      <c r="H273" s="329" t="s">
        <v>1419</v>
      </c>
      <c r="I273" s="329" t="s">
        <v>1418</v>
      </c>
      <c r="J273" s="329" t="s">
        <v>1343</v>
      </c>
      <c r="K273" s="329" t="s">
        <v>1417</v>
      </c>
      <c r="L273" s="328"/>
      <c r="M273" s="328"/>
    </row>
    <row r="274" spans="1:13" x14ac:dyDescent="0.2">
      <c r="A274" s="331">
        <v>73073</v>
      </c>
      <c r="B274" s="328">
        <v>42569</v>
      </c>
      <c r="C274" s="329" t="s">
        <v>1444</v>
      </c>
      <c r="D274" s="330" t="s">
        <v>1403</v>
      </c>
      <c r="E274" s="329" t="s">
        <v>1412</v>
      </c>
      <c r="F274" s="329" t="s">
        <v>1401</v>
      </c>
      <c r="G274" s="329" t="s">
        <v>1412</v>
      </c>
      <c r="H274" s="329" t="s">
        <v>1419</v>
      </c>
      <c r="I274" s="329" t="s">
        <v>1418</v>
      </c>
      <c r="J274" s="329" t="s">
        <v>1343</v>
      </c>
      <c r="K274" s="329" t="s">
        <v>1417</v>
      </c>
      <c r="L274" s="328"/>
      <c r="M274" s="328"/>
    </row>
    <row r="275" spans="1:13" x14ac:dyDescent="0.2">
      <c r="A275" s="331">
        <v>72988</v>
      </c>
      <c r="B275" s="328">
        <v>42569</v>
      </c>
      <c r="C275" s="329" t="s">
        <v>1443</v>
      </c>
      <c r="D275" s="330" t="s">
        <v>1403</v>
      </c>
      <c r="E275" s="329" t="s">
        <v>1412</v>
      </c>
      <c r="F275" s="329" t="s">
        <v>1425</v>
      </c>
      <c r="G275" s="329" t="s">
        <v>1424</v>
      </c>
      <c r="H275" s="329" t="s">
        <v>1419</v>
      </c>
      <c r="I275" s="329" t="s">
        <v>1418</v>
      </c>
      <c r="J275" s="329" t="s">
        <v>1343</v>
      </c>
      <c r="K275" s="329" t="s">
        <v>1417</v>
      </c>
      <c r="L275" s="328"/>
      <c r="M275" s="328"/>
    </row>
    <row r="276" spans="1:13" x14ac:dyDescent="0.2">
      <c r="A276" s="331">
        <v>71138</v>
      </c>
      <c r="B276" s="328">
        <v>42556</v>
      </c>
      <c r="C276" s="329" t="s">
        <v>1442</v>
      </c>
      <c r="D276" s="330" t="s">
        <v>1403</v>
      </c>
      <c r="E276" s="329" t="s">
        <v>1441</v>
      </c>
      <c r="F276" s="329" t="s">
        <v>1401</v>
      </c>
      <c r="G276" s="329" t="s">
        <v>1040</v>
      </c>
      <c r="H276" s="329" t="s">
        <v>1440</v>
      </c>
      <c r="I276" s="329" t="s">
        <v>1439</v>
      </c>
      <c r="J276" s="329" t="s">
        <v>1195</v>
      </c>
      <c r="K276" s="329" t="s">
        <v>1431</v>
      </c>
      <c r="L276" s="328">
        <v>42549</v>
      </c>
      <c r="M276" s="328">
        <v>42590</v>
      </c>
    </row>
    <row r="277" spans="1:13" x14ac:dyDescent="0.2">
      <c r="A277" s="331">
        <v>72992</v>
      </c>
      <c r="B277" s="328">
        <v>42569</v>
      </c>
      <c r="C277" s="329" t="s">
        <v>1438</v>
      </c>
      <c r="D277" s="330" t="s">
        <v>1403</v>
      </c>
      <c r="E277" s="329" t="s">
        <v>1412</v>
      </c>
      <c r="F277" s="329" t="s">
        <v>1425</v>
      </c>
      <c r="G277" s="329" t="s">
        <v>1424</v>
      </c>
      <c r="H277" s="329" t="s">
        <v>1419</v>
      </c>
      <c r="I277" s="329" t="s">
        <v>1418</v>
      </c>
      <c r="J277" s="329" t="s">
        <v>1343</v>
      </c>
      <c r="K277" s="329" t="s">
        <v>1417</v>
      </c>
      <c r="L277" s="328"/>
      <c r="M277" s="328"/>
    </row>
    <row r="278" spans="1:13" x14ac:dyDescent="0.2">
      <c r="A278" s="331">
        <v>72987</v>
      </c>
      <c r="B278" s="328">
        <v>42572</v>
      </c>
      <c r="C278" s="329" t="s">
        <v>1437</v>
      </c>
      <c r="D278" s="330" t="s">
        <v>1403</v>
      </c>
      <c r="E278" s="329" t="s">
        <v>1412</v>
      </c>
      <c r="F278" s="329" t="s">
        <v>1425</v>
      </c>
      <c r="G278" s="329" t="s">
        <v>1436</v>
      </c>
      <c r="H278" s="329" t="s">
        <v>1419</v>
      </c>
      <c r="I278" s="329" t="s">
        <v>1418</v>
      </c>
      <c r="J278" s="329" t="s">
        <v>1343</v>
      </c>
      <c r="K278" s="329" t="s">
        <v>1417</v>
      </c>
      <c r="L278" s="328"/>
      <c r="M278" s="328"/>
    </row>
    <row r="279" spans="1:13" x14ac:dyDescent="0.2">
      <c r="A279" s="331">
        <v>72996</v>
      </c>
      <c r="B279" s="328">
        <v>42574</v>
      </c>
      <c r="C279" s="329" t="s">
        <v>1435</v>
      </c>
      <c r="E279" s="329" t="s">
        <v>1412</v>
      </c>
      <c r="F279" s="329" t="s">
        <v>1425</v>
      </c>
      <c r="G279" s="329" t="s">
        <v>1412</v>
      </c>
      <c r="H279" s="329" t="s">
        <v>1419</v>
      </c>
      <c r="I279" s="329" t="s">
        <v>1418</v>
      </c>
      <c r="J279" s="329" t="s">
        <v>1343</v>
      </c>
      <c r="K279" s="329" t="s">
        <v>1417</v>
      </c>
      <c r="L279" s="328"/>
      <c r="M279" s="328"/>
    </row>
    <row r="280" spans="1:13" x14ac:dyDescent="0.2">
      <c r="A280" s="331">
        <v>72993</v>
      </c>
      <c r="B280" s="328">
        <v>42569</v>
      </c>
      <c r="C280" s="329" t="s">
        <v>1434</v>
      </c>
      <c r="D280" s="330" t="s">
        <v>1403</v>
      </c>
      <c r="E280" s="329" t="s">
        <v>1412</v>
      </c>
      <c r="F280" s="329" t="s">
        <v>1425</v>
      </c>
      <c r="G280" s="329" t="s">
        <v>1424</v>
      </c>
      <c r="H280" s="329" t="s">
        <v>1419</v>
      </c>
      <c r="I280" s="329" t="s">
        <v>1418</v>
      </c>
      <c r="J280" s="329" t="s">
        <v>1343</v>
      </c>
      <c r="K280" s="329" t="s">
        <v>1417</v>
      </c>
      <c r="L280" s="328"/>
      <c r="M280" s="328"/>
    </row>
    <row r="281" spans="1:13" x14ac:dyDescent="0.2">
      <c r="A281" s="331">
        <v>71140</v>
      </c>
      <c r="B281" s="328">
        <v>42549</v>
      </c>
      <c r="C281" s="329" t="s">
        <v>1433</v>
      </c>
      <c r="D281" s="330" t="s">
        <v>1403</v>
      </c>
      <c r="E281" s="329" t="s">
        <v>1432</v>
      </c>
      <c r="F281" s="329" t="s">
        <v>1401</v>
      </c>
      <c r="G281" s="329" t="s">
        <v>1040</v>
      </c>
      <c r="H281" s="329" t="s">
        <v>1400</v>
      </c>
      <c r="I281" s="329" t="s">
        <v>1399</v>
      </c>
      <c r="J281" s="329" t="s">
        <v>1195</v>
      </c>
      <c r="K281" s="329" t="s">
        <v>1431</v>
      </c>
      <c r="L281" s="328">
        <v>42551</v>
      </c>
      <c r="M281" s="328">
        <v>42581</v>
      </c>
    </row>
    <row r="282" spans="1:13" x14ac:dyDescent="0.2">
      <c r="A282" s="331">
        <v>71144</v>
      </c>
      <c r="B282" s="328">
        <v>42549</v>
      </c>
      <c r="C282" s="329" t="s">
        <v>1430</v>
      </c>
      <c r="D282" s="330" t="s">
        <v>1403</v>
      </c>
      <c r="E282" s="329" t="s">
        <v>1412</v>
      </c>
      <c r="F282" s="329" t="s">
        <v>1401</v>
      </c>
      <c r="G282" s="329" t="s">
        <v>1429</v>
      </c>
      <c r="H282" s="329" t="s">
        <v>1413</v>
      </c>
      <c r="I282" s="329" t="s">
        <v>1399</v>
      </c>
      <c r="J282" s="329" t="s">
        <v>1195</v>
      </c>
      <c r="K282" s="329" t="s">
        <v>1428</v>
      </c>
      <c r="L282" s="328"/>
      <c r="M282" s="328"/>
    </row>
    <row r="283" spans="1:13" x14ac:dyDescent="0.2">
      <c r="A283" s="331">
        <v>73076</v>
      </c>
      <c r="B283" s="328">
        <v>42569</v>
      </c>
      <c r="C283" s="329" t="s">
        <v>1427</v>
      </c>
      <c r="D283" s="330" t="s">
        <v>1403</v>
      </c>
      <c r="E283" s="329" t="s">
        <v>1412</v>
      </c>
      <c r="F283" s="329" t="s">
        <v>1412</v>
      </c>
      <c r="G283" s="329" t="s">
        <v>1412</v>
      </c>
      <c r="H283" s="329" t="s">
        <v>1419</v>
      </c>
      <c r="I283" s="329" t="s">
        <v>1418</v>
      </c>
      <c r="J283" s="329" t="s">
        <v>1343</v>
      </c>
      <c r="K283" s="329" t="s">
        <v>1417</v>
      </c>
      <c r="L283" s="328"/>
      <c r="M283" s="328"/>
    </row>
    <row r="284" spans="1:13" x14ac:dyDescent="0.2">
      <c r="A284" s="331">
        <v>72985</v>
      </c>
      <c r="B284" s="328">
        <v>42569</v>
      </c>
      <c r="C284" s="329" t="s">
        <v>1426</v>
      </c>
      <c r="D284" s="330" t="s">
        <v>1403</v>
      </c>
      <c r="E284" s="329" t="s">
        <v>1412</v>
      </c>
      <c r="F284" s="329" t="s">
        <v>1425</v>
      </c>
      <c r="G284" s="329" t="s">
        <v>1424</v>
      </c>
      <c r="H284" s="329" t="s">
        <v>1419</v>
      </c>
      <c r="I284" s="329" t="s">
        <v>1418</v>
      </c>
      <c r="J284" s="329" t="s">
        <v>1343</v>
      </c>
      <c r="K284" s="329" t="s">
        <v>1417</v>
      </c>
      <c r="L284" s="328"/>
      <c r="M284" s="328"/>
    </row>
    <row r="285" spans="1:13" x14ac:dyDescent="0.2">
      <c r="A285" s="331">
        <v>72997</v>
      </c>
      <c r="B285" s="328">
        <v>42574</v>
      </c>
      <c r="C285" s="329" t="s">
        <v>1423</v>
      </c>
      <c r="E285" s="329" t="s">
        <v>1412</v>
      </c>
      <c r="F285" s="329" t="s">
        <v>1412</v>
      </c>
      <c r="G285" s="329" t="s">
        <v>1412</v>
      </c>
      <c r="H285" s="329" t="s">
        <v>1419</v>
      </c>
      <c r="I285" s="329" t="s">
        <v>1418</v>
      </c>
      <c r="J285" s="329" t="s">
        <v>1343</v>
      </c>
      <c r="K285" s="329" t="s">
        <v>1417</v>
      </c>
      <c r="L285" s="328"/>
      <c r="M285" s="328"/>
    </row>
    <row r="286" spans="1:13" x14ac:dyDescent="0.2">
      <c r="A286" s="331">
        <v>73001</v>
      </c>
      <c r="B286" s="328">
        <v>42569</v>
      </c>
      <c r="C286" s="329" t="s">
        <v>1422</v>
      </c>
      <c r="E286" s="329" t="s">
        <v>1412</v>
      </c>
      <c r="F286" s="329" t="s">
        <v>1412</v>
      </c>
      <c r="G286" s="329" t="s">
        <v>1412</v>
      </c>
      <c r="H286" s="329" t="s">
        <v>1419</v>
      </c>
      <c r="I286" s="329" t="s">
        <v>1418</v>
      </c>
      <c r="J286" s="329" t="s">
        <v>1343</v>
      </c>
      <c r="K286" s="329" t="s">
        <v>1417</v>
      </c>
      <c r="L286" s="328"/>
      <c r="M286" s="328"/>
    </row>
    <row r="287" spans="1:13" x14ac:dyDescent="0.2">
      <c r="A287" s="331">
        <v>73000</v>
      </c>
      <c r="B287" s="328">
        <v>42574</v>
      </c>
      <c r="C287" s="329" t="s">
        <v>1421</v>
      </c>
      <c r="E287" s="329" t="s">
        <v>1412</v>
      </c>
      <c r="F287" s="329" t="s">
        <v>1420</v>
      </c>
      <c r="G287" s="329" t="s">
        <v>1412</v>
      </c>
      <c r="H287" s="329" t="s">
        <v>1419</v>
      </c>
      <c r="I287" s="329" t="s">
        <v>1418</v>
      </c>
      <c r="J287" s="329" t="s">
        <v>1343</v>
      </c>
      <c r="K287" s="329" t="s">
        <v>1417</v>
      </c>
      <c r="L287" s="328"/>
      <c r="M287" s="328"/>
    </row>
    <row r="288" spans="1:13" x14ac:dyDescent="0.2">
      <c r="A288" s="331">
        <v>69638</v>
      </c>
      <c r="B288" s="328">
        <v>42562</v>
      </c>
      <c r="C288" s="329" t="s">
        <v>1383</v>
      </c>
      <c r="D288" s="330" t="s">
        <v>1403</v>
      </c>
      <c r="E288" s="329" t="s">
        <v>1412</v>
      </c>
      <c r="F288" s="329" t="s">
        <v>1401</v>
      </c>
      <c r="G288" s="329" t="s">
        <v>1040</v>
      </c>
      <c r="H288" s="329" t="s">
        <v>1400</v>
      </c>
      <c r="I288" s="329" t="s">
        <v>1399</v>
      </c>
      <c r="J288" s="329" t="s">
        <v>1416</v>
      </c>
      <c r="K288" s="329" t="s">
        <v>1415</v>
      </c>
      <c r="L288" s="328">
        <v>42458</v>
      </c>
      <c r="M288" s="328">
        <v>42484</v>
      </c>
    </row>
    <row r="289" spans="1:13" x14ac:dyDescent="0.2">
      <c r="A289" s="331">
        <v>72765</v>
      </c>
      <c r="B289" s="328">
        <v>42564</v>
      </c>
      <c r="C289" s="329" t="s">
        <v>1414</v>
      </c>
      <c r="D289" s="330" t="s">
        <v>1403</v>
      </c>
      <c r="E289" s="329" t="s">
        <v>1412</v>
      </c>
      <c r="F289" s="329" t="s">
        <v>1401</v>
      </c>
      <c r="G289" s="329" t="s">
        <v>1342</v>
      </c>
      <c r="H289" s="329" t="s">
        <v>1413</v>
      </c>
      <c r="I289" s="329" t="s">
        <v>1412</v>
      </c>
      <c r="J289" s="329" t="s">
        <v>1195</v>
      </c>
      <c r="K289" s="329" t="s">
        <v>1411</v>
      </c>
      <c r="L289" s="328"/>
      <c r="M289" s="328"/>
    </row>
    <row r="290" spans="1:13" x14ac:dyDescent="0.2">
      <c r="A290" s="331">
        <v>72211</v>
      </c>
      <c r="B290" s="328">
        <v>42559</v>
      </c>
      <c r="C290" s="329" t="s">
        <v>1410</v>
      </c>
      <c r="D290" s="330" t="s">
        <v>1403</v>
      </c>
      <c r="E290" s="329" t="s">
        <v>1409</v>
      </c>
      <c r="F290" s="329" t="s">
        <v>1401</v>
      </c>
      <c r="G290" s="329" t="s">
        <v>1040</v>
      </c>
      <c r="H290" s="329" t="s">
        <v>1400</v>
      </c>
      <c r="I290" s="329" t="s">
        <v>1399</v>
      </c>
      <c r="J290" s="329" t="s">
        <v>1195</v>
      </c>
      <c r="K290" s="329" t="s">
        <v>1408</v>
      </c>
      <c r="L290" s="328">
        <v>42561</v>
      </c>
      <c r="M290" s="328">
        <v>42573</v>
      </c>
    </row>
    <row r="291" spans="1:13" x14ac:dyDescent="0.2">
      <c r="A291" s="331">
        <v>72216</v>
      </c>
      <c r="B291" s="328">
        <v>42562</v>
      </c>
      <c r="C291" s="329" t="s">
        <v>1407</v>
      </c>
      <c r="D291" s="330" t="s">
        <v>1403</v>
      </c>
      <c r="E291" s="329" t="s">
        <v>1406</v>
      </c>
      <c r="F291" s="329" t="s">
        <v>1401</v>
      </c>
      <c r="G291" s="329" t="s">
        <v>1040</v>
      </c>
      <c r="H291" s="329" t="s">
        <v>1400</v>
      </c>
      <c r="I291" s="329" t="s">
        <v>1399</v>
      </c>
      <c r="J291" s="329" t="s">
        <v>1195</v>
      </c>
      <c r="K291" s="329" t="s">
        <v>1405</v>
      </c>
      <c r="L291" s="328">
        <v>42561</v>
      </c>
      <c r="M291" s="328">
        <v>42573</v>
      </c>
    </row>
    <row r="292" spans="1:13" x14ac:dyDescent="0.2">
      <c r="A292" s="331">
        <v>72223</v>
      </c>
      <c r="B292" s="328">
        <v>42551</v>
      </c>
      <c r="C292" s="329" t="s">
        <v>1404</v>
      </c>
      <c r="D292" s="330" t="s">
        <v>1403</v>
      </c>
      <c r="E292" s="329" t="s">
        <v>1402</v>
      </c>
      <c r="F292" s="329" t="s">
        <v>1401</v>
      </c>
      <c r="G292" s="329" t="s">
        <v>1354</v>
      </c>
      <c r="H292" s="329" t="s">
        <v>1400</v>
      </c>
      <c r="I292" s="329" t="s">
        <v>1399</v>
      </c>
      <c r="J292" s="329" t="s">
        <v>1195</v>
      </c>
      <c r="K292" s="329" t="s">
        <v>1398</v>
      </c>
      <c r="L292" s="328">
        <v>42555</v>
      </c>
      <c r="M292" s="328">
        <v>42566</v>
      </c>
    </row>
  </sheetData>
  <autoFilter ref="A1:M292"/>
  <hyperlinks>
    <hyperlink ref="D2" r:id="rId1" tooltip="Click to download file"/>
    <hyperlink ref="D3" r:id="rId2" tooltip="Click to download file"/>
    <hyperlink ref="D4" r:id="rId3" tooltip="Click to download file"/>
    <hyperlink ref="D5" r:id="rId4" tooltip="Click to download file"/>
    <hyperlink ref="D6" r:id="rId5" tooltip="Click to download file"/>
    <hyperlink ref="D78" r:id="rId6" tooltip="Click to download file"/>
    <hyperlink ref="D14" r:id="rId7" tooltip="Click to download file"/>
    <hyperlink ref="D29" r:id="rId8" tooltip="Click to download file"/>
    <hyperlink ref="D30" r:id="rId9" tooltip="Click to download file"/>
    <hyperlink ref="D31" r:id="rId10" tooltip="Click to download file"/>
    <hyperlink ref="D33" r:id="rId11" tooltip="Click to download file"/>
    <hyperlink ref="D37" r:id="rId12" tooltip="Click to download file"/>
    <hyperlink ref="D38" r:id="rId13" tooltip="Click to download file"/>
    <hyperlink ref="D39" r:id="rId14" tooltip="Click to download file"/>
    <hyperlink ref="D44" r:id="rId15" tooltip="Click to download file"/>
    <hyperlink ref="D45" r:id="rId16" tooltip="Click to download file"/>
    <hyperlink ref="D53" r:id="rId17" tooltip="Click to download file"/>
    <hyperlink ref="D57" r:id="rId18" tooltip="Click to download file"/>
    <hyperlink ref="D79" r:id="rId19" tooltip="Click to download file"/>
    <hyperlink ref="D64" r:id="rId20" tooltip="Click to download file"/>
    <hyperlink ref="D203" r:id="rId21" tooltip="Click to download file"/>
    <hyperlink ref="D83" r:id="rId22" tooltip="Click to download file"/>
    <hyperlink ref="D269" r:id="rId23" tooltip="Click to download file"/>
    <hyperlink ref="D270" r:id="rId24" tooltip="Click to download file"/>
    <hyperlink ref="D7" r:id="rId25" tooltip="Click to download file"/>
    <hyperlink ref="D200" r:id="rId26" tooltip="Click to download file"/>
    <hyperlink ref="D99" r:id="rId27" tooltip="Click to download file"/>
    <hyperlink ref="D207" r:id="rId28" tooltip="Click to download file"/>
    <hyperlink ref="D214" r:id="rId29" tooltip="Click to download file"/>
    <hyperlink ref="D54" r:id="rId30" tooltip="Click to download file"/>
    <hyperlink ref="D101" r:id="rId31" tooltip="Click to download file"/>
    <hyperlink ref="D218" r:id="rId32" tooltip="Click to download file"/>
    <hyperlink ref="D221" r:id="rId33" tooltip="Click to download file"/>
    <hyperlink ref="D105" r:id="rId34" tooltip="Click to download file"/>
    <hyperlink ref="D113" r:id="rId35" tooltip="Click to download file"/>
    <hyperlink ref="D114" r:id="rId36" tooltip="Click to download file"/>
    <hyperlink ref="D115" r:id="rId37" tooltip="Click to download file"/>
    <hyperlink ref="D119" r:id="rId38" tooltip="Click to download file"/>
    <hyperlink ref="D121" r:id="rId39" tooltip="Click to download file"/>
    <hyperlink ref="D134" r:id="rId40" tooltip="Click to download file"/>
    <hyperlink ref="D135" r:id="rId41" tooltip="Click to download file"/>
    <hyperlink ref="D139" r:id="rId42" tooltip="Click to download file"/>
    <hyperlink ref="D140" r:id="rId43" tooltip="Click to download file"/>
    <hyperlink ref="D143" r:id="rId44" tooltip="Click to download file"/>
    <hyperlink ref="D144" r:id="rId45" tooltip="Click to download file"/>
    <hyperlink ref="D232" r:id="rId46" tooltip="Click to download file"/>
    <hyperlink ref="D112" r:id="rId47" tooltip="Click to download file"/>
    <hyperlink ref="D241" r:id="rId48" tooltip="Click to download file"/>
    <hyperlink ref="D242" r:id="rId49" tooltip="Click to download file"/>
    <hyperlink ref="D154" r:id="rId50" tooltip="Click to download file"/>
    <hyperlink ref="D156" r:id="rId51" tooltip="Click to download file"/>
    <hyperlink ref="D157" r:id="rId52" tooltip="Click to download file"/>
    <hyperlink ref="D162" r:id="rId53" tooltip="Click to download file"/>
    <hyperlink ref="D167" r:id="rId54" tooltip="Click to download file"/>
    <hyperlink ref="D60" r:id="rId55" tooltip="Click to download file"/>
    <hyperlink ref="D116" r:id="rId56" tooltip="Click to download file"/>
    <hyperlink ref="D174" r:id="rId57" tooltip="Click to download file"/>
    <hyperlink ref="D179" r:id="rId58" tooltip="Click to download file"/>
    <hyperlink ref="D117" r:id="rId59" tooltip="Click to download file"/>
    <hyperlink ref="D182" r:id="rId60" tooltip="Click to download file"/>
    <hyperlink ref="D183" r:id="rId61" tooltip="Click to download file"/>
    <hyperlink ref="D184" r:id="rId62" tooltip="Click to download file"/>
    <hyperlink ref="D186" r:id="rId63" tooltip="Click to download file"/>
    <hyperlink ref="D187" r:id="rId64" tooltip="Click to download file"/>
    <hyperlink ref="D118" r:id="rId65" tooltip="Click to download file"/>
    <hyperlink ref="D65" r:id="rId66" tooltip="Click to download file"/>
    <hyperlink ref="D192" r:id="rId67" tooltip="Click to download file"/>
    <hyperlink ref="D193" r:id="rId68" tooltip="Click to download file"/>
    <hyperlink ref="D196" r:id="rId69" tooltip="Click to download file"/>
    <hyperlink ref="D273" r:id="rId70" tooltip="Click to download file"/>
    <hyperlink ref="D274" r:id="rId71" tooltip="Click to download file"/>
    <hyperlink ref="D275" r:id="rId72" tooltip="Click to download file"/>
    <hyperlink ref="D277" r:id="rId73" tooltip="Click to download file"/>
    <hyperlink ref="D278" r:id="rId74" tooltip="Click to download file"/>
    <hyperlink ref="D169" r:id="rId75" tooltip="Click to download file"/>
    <hyperlink ref="D280" r:id="rId76" tooltip="Click to download file"/>
    <hyperlink ref="D283" r:id="rId77" tooltip="Click to download file"/>
    <hyperlink ref="D210" r:id="rId78" tooltip="Click to download file"/>
    <hyperlink ref="D211" r:id="rId79" tooltip="Click to download file"/>
    <hyperlink ref="D216" r:id="rId80" tooltip="Click to download file"/>
    <hyperlink ref="D217" r:id="rId81" tooltip="Click to download file"/>
    <hyperlink ref="D66" r:id="rId82" tooltip="Click to download file"/>
    <hyperlink ref="D219" r:id="rId83" tooltip="Click to download file"/>
    <hyperlink ref="D222" r:id="rId84" tooltip="Click to download file"/>
    <hyperlink ref="D284" r:id="rId85" tooltip="Click to download file"/>
    <hyperlink ref="D124" r:id="rId86" tooltip="Click to download file"/>
    <hyperlink ref="D233" r:id="rId87" tooltip="Click to download file"/>
    <hyperlink ref="D235" r:id="rId88" tooltip="Click to download file"/>
    <hyperlink ref="D240" r:id="rId89" tooltip="Click to download file"/>
    <hyperlink ref="D137" r:id="rId90" tooltip="Click to download file"/>
    <hyperlink ref="D225" r:id="rId91" tooltip="Click to download file"/>
    <hyperlink ref="D138" r:id="rId92" tooltip="Click to download file"/>
    <hyperlink ref="D68" r:id="rId93" tooltip="Click to download file"/>
    <hyperlink ref="D245" r:id="rId94" tooltip="Click to download file"/>
    <hyperlink ref="D69" r:id="rId95" tooltip="Click to download file"/>
    <hyperlink ref="D249" r:id="rId96" tooltip="Click to download file"/>
    <hyperlink ref="D141" r:id="rId97" tooltip="Click to download file"/>
    <hyperlink ref="D70" r:id="rId98" tooltip="Click to download file"/>
    <hyperlink ref="D250" r:id="rId99" tooltip="Click to download file"/>
    <hyperlink ref="D251" r:id="rId100" tooltip="Click to download file"/>
    <hyperlink ref="D252" r:id="rId101" tooltip="Click to download file"/>
    <hyperlink ref="D253" r:id="rId102" tooltip="Click to download file"/>
    <hyperlink ref="D254" r:id="rId103" tooltip="Click to download file"/>
    <hyperlink ref="D255" r:id="rId104" tooltip="Click to download file"/>
    <hyperlink ref="D256" r:id="rId105" tooltip="Click to download file"/>
    <hyperlink ref="D257" r:id="rId106" tooltip="Click to download file"/>
    <hyperlink ref="D71" r:id="rId107" tooltip="Click to download file"/>
    <hyperlink ref="D188" r:id="rId108" tooltip="Click to download file"/>
    <hyperlink ref="D260" r:id="rId109" tooltip="Click to download file"/>
    <hyperlink ref="D261" r:id="rId110" tooltip="Click to download file"/>
    <hyperlink ref="D72" r:id="rId111" tooltip="Click to download file"/>
    <hyperlink ref="D265" r:id="rId112" tooltip="Click to download file"/>
    <hyperlink ref="D266" r:id="rId113" tooltip="Click to download file"/>
    <hyperlink ref="D267" r:id="rId114" tooltip="Click to download file"/>
    <hyperlink ref="D268" r:id="rId115" tooltip="Click to download file"/>
    <hyperlink ref="D262" r:id="rId116" tooltip="Click to download file"/>
    <hyperlink ref="D146" r:id="rId117" tooltip="Click to download file"/>
    <hyperlink ref="D271" r:id="rId118" tooltip="Click to download file"/>
    <hyperlink ref="D147" r:id="rId119" tooltip="Click to download file"/>
    <hyperlink ref="D148" r:id="rId120" tooltip="Click to download file"/>
    <hyperlink ref="D149" r:id="rId121" tooltip="Click to download file"/>
    <hyperlink ref="D74" r:id="rId122" tooltip="Click to download file"/>
    <hyperlink ref="D276" r:id="rId123" tooltip="Click to download file"/>
    <hyperlink ref="D150" r:id="rId124" tooltip="Click to download file"/>
    <hyperlink ref="D263" r:id="rId125" tooltip="Click to download file"/>
    <hyperlink ref="D151" r:id="rId126" tooltip="Click to download file"/>
    <hyperlink ref="D152" r:id="rId127" tooltip="Click to download file"/>
    <hyperlink ref="D281" r:id="rId128" tooltip="Click to download file"/>
    <hyperlink ref="D282" r:id="rId129" tooltip="Click to download file"/>
    <hyperlink ref="D75" r:id="rId130" tooltip="Click to download file"/>
    <hyperlink ref="D259" r:id="rId131" tooltip="Click to download file"/>
    <hyperlink ref="D76" r:id="rId132" tooltip="Click to download file"/>
    <hyperlink ref="D77" r:id="rId133" tooltip="Click to download file"/>
    <hyperlink ref="D153" r:id="rId134" tooltip="Click to download file"/>
    <hyperlink ref="D288" r:id="rId135" tooltip="Click to download file"/>
    <hyperlink ref="D289" r:id="rId136" tooltip="Click to download file"/>
    <hyperlink ref="D290" r:id="rId137" tooltip="Click to download file"/>
    <hyperlink ref="D291" r:id="rId138" tooltip="Click to download file"/>
    <hyperlink ref="D292" r:id="rId139" tooltip="Click to download file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E16" sqref="E16"/>
    </sheetView>
  </sheetViews>
  <sheetFormatPr defaultRowHeight="15" x14ac:dyDescent="0.25"/>
  <cols>
    <col min="1" max="1" width="45.5703125" customWidth="1"/>
    <col min="2" max="2" width="25.28515625" customWidth="1"/>
    <col min="3" max="3" width="22.42578125" customWidth="1"/>
    <col min="4" max="4" width="25" customWidth="1"/>
    <col min="5" max="5" width="38.5703125" customWidth="1"/>
    <col min="6" max="6" width="19.42578125" customWidth="1"/>
    <col min="7" max="7" width="26.5703125" customWidth="1"/>
  </cols>
  <sheetData>
    <row r="1" spans="1:7" x14ac:dyDescent="0.25">
      <c r="C1" s="459" t="s">
        <v>1397</v>
      </c>
      <c r="D1" s="459"/>
      <c r="E1" s="459"/>
      <c r="F1" s="459"/>
    </row>
    <row r="2" spans="1:7" x14ac:dyDescent="0.25">
      <c r="C2" s="459"/>
      <c r="D2" s="459"/>
      <c r="E2" s="459"/>
      <c r="F2" s="459"/>
    </row>
    <row r="3" spans="1:7" x14ac:dyDescent="0.25">
      <c r="A3" s="327"/>
      <c r="B3" s="327"/>
      <c r="C3" s="327"/>
      <c r="D3" s="327"/>
      <c r="E3" s="327"/>
      <c r="F3" s="327"/>
      <c r="G3" s="327"/>
    </row>
    <row r="4" spans="1:7" ht="31.5" x14ac:dyDescent="0.25">
      <c r="A4" s="326"/>
      <c r="B4" s="325" t="s">
        <v>1396</v>
      </c>
      <c r="C4" s="325" t="s">
        <v>1395</v>
      </c>
      <c r="D4" s="324" t="s">
        <v>1394</v>
      </c>
      <c r="E4" s="324" t="s">
        <v>1393</v>
      </c>
      <c r="F4" s="324" t="s">
        <v>1392</v>
      </c>
      <c r="G4" s="324" t="s">
        <v>1391</v>
      </c>
    </row>
    <row r="5" spans="1:7" x14ac:dyDescent="0.25">
      <c r="A5" s="465" t="s">
        <v>1390</v>
      </c>
      <c r="B5" s="463" t="s">
        <v>1389</v>
      </c>
      <c r="C5" s="456">
        <v>3</v>
      </c>
      <c r="D5" s="456">
        <v>6</v>
      </c>
      <c r="E5" s="314" t="s">
        <v>1388</v>
      </c>
      <c r="F5" s="314" t="s">
        <v>1343</v>
      </c>
      <c r="G5" s="322" t="s">
        <v>1332</v>
      </c>
    </row>
    <row r="6" spans="1:7" x14ac:dyDescent="0.25">
      <c r="A6" s="465"/>
      <c r="B6" s="463"/>
      <c r="C6" s="456"/>
      <c r="D6" s="456"/>
      <c r="E6" s="314" t="s">
        <v>1387</v>
      </c>
      <c r="F6" s="314" t="s">
        <v>1343</v>
      </c>
      <c r="G6" s="322" t="s">
        <v>1335</v>
      </c>
    </row>
    <row r="7" spans="1:7" x14ac:dyDescent="0.25">
      <c r="A7" s="323"/>
      <c r="B7" s="316"/>
      <c r="C7" s="315"/>
      <c r="D7" s="315"/>
      <c r="E7" s="314" t="s">
        <v>1386</v>
      </c>
      <c r="F7" s="314"/>
      <c r="G7" s="322"/>
    </row>
    <row r="8" spans="1:7" x14ac:dyDescent="0.25">
      <c r="A8" s="466" t="s">
        <v>1385</v>
      </c>
      <c r="B8" s="452" t="s">
        <v>1384</v>
      </c>
      <c r="C8" s="453">
        <v>11</v>
      </c>
      <c r="D8" s="453">
        <v>6</v>
      </c>
      <c r="E8" s="303" t="s">
        <v>1383</v>
      </c>
      <c r="F8" s="298" t="s">
        <v>1352</v>
      </c>
      <c r="G8" s="302" t="s">
        <v>1332</v>
      </c>
    </row>
    <row r="9" spans="1:7" x14ac:dyDescent="0.25">
      <c r="A9" s="466"/>
      <c r="B9" s="452"/>
      <c r="C9" s="453"/>
      <c r="D9" s="453"/>
      <c r="E9" s="303" t="s">
        <v>1382</v>
      </c>
      <c r="F9" s="298" t="s">
        <v>1343</v>
      </c>
      <c r="G9" s="302" t="s">
        <v>1335</v>
      </c>
    </row>
    <row r="10" spans="1:7" x14ac:dyDescent="0.25">
      <c r="A10" s="466"/>
      <c r="B10" s="452"/>
      <c r="C10" s="453"/>
      <c r="D10" s="453"/>
      <c r="E10" s="303" t="s">
        <v>1381</v>
      </c>
      <c r="F10" s="298" t="s">
        <v>1343</v>
      </c>
      <c r="G10" s="302" t="s">
        <v>1335</v>
      </c>
    </row>
    <row r="11" spans="1:7" x14ac:dyDescent="0.25">
      <c r="A11" s="466"/>
      <c r="B11" s="452"/>
      <c r="C11" s="453"/>
      <c r="D11" s="453"/>
      <c r="E11" s="303" t="s">
        <v>1380</v>
      </c>
      <c r="F11" s="298" t="s">
        <v>1343</v>
      </c>
      <c r="G11" s="302" t="s">
        <v>1335</v>
      </c>
    </row>
    <row r="12" spans="1:7" x14ac:dyDescent="0.25">
      <c r="A12" s="466"/>
      <c r="B12" s="452"/>
      <c r="C12" s="453"/>
      <c r="D12" s="453"/>
      <c r="E12" s="303" t="s">
        <v>1379</v>
      </c>
      <c r="F12" s="298" t="s">
        <v>1195</v>
      </c>
      <c r="G12" s="302" t="s">
        <v>1332</v>
      </c>
    </row>
    <row r="13" spans="1:7" x14ac:dyDescent="0.25">
      <c r="A13" s="321" t="s">
        <v>1378</v>
      </c>
      <c r="B13" s="320" t="s">
        <v>1377</v>
      </c>
      <c r="C13" s="320">
        <v>0</v>
      </c>
      <c r="D13" s="319">
        <v>5</v>
      </c>
      <c r="E13" s="319"/>
      <c r="F13" s="301"/>
      <c r="G13" s="305"/>
    </row>
    <row r="14" spans="1:7" ht="25.5" x14ac:dyDescent="0.25">
      <c r="A14" s="313" t="s">
        <v>1376</v>
      </c>
      <c r="B14" s="310" t="s">
        <v>1375</v>
      </c>
      <c r="C14" s="310">
        <v>6</v>
      </c>
      <c r="D14" s="309">
        <v>5</v>
      </c>
      <c r="E14" s="303"/>
      <c r="F14" s="303"/>
      <c r="G14" s="302" t="s">
        <v>1332</v>
      </c>
    </row>
    <row r="15" spans="1:7" x14ac:dyDescent="0.25">
      <c r="A15" s="472" t="s">
        <v>1374</v>
      </c>
      <c r="B15" s="463" t="s">
        <v>1373</v>
      </c>
      <c r="C15" s="456">
        <v>12</v>
      </c>
      <c r="D15" s="456">
        <v>6</v>
      </c>
      <c r="E15" s="304" t="s">
        <v>1372</v>
      </c>
      <c r="F15" s="314" t="s">
        <v>1352</v>
      </c>
      <c r="G15" s="305" t="s">
        <v>1332</v>
      </c>
    </row>
    <row r="16" spans="1:7" x14ac:dyDescent="0.25">
      <c r="A16" s="473"/>
      <c r="B16" s="464"/>
      <c r="C16" s="457"/>
      <c r="D16" s="457"/>
      <c r="E16" s="304" t="s">
        <v>1371</v>
      </c>
      <c r="F16" s="314" t="s">
        <v>1343</v>
      </c>
      <c r="G16" s="305" t="s">
        <v>1335</v>
      </c>
    </row>
    <row r="17" spans="1:7" x14ac:dyDescent="0.25">
      <c r="A17" s="474"/>
      <c r="B17" s="461"/>
      <c r="C17" s="458"/>
      <c r="D17" s="458"/>
      <c r="E17" s="304" t="s">
        <v>1370</v>
      </c>
      <c r="F17" s="314" t="s">
        <v>1343</v>
      </c>
      <c r="G17" s="305" t="s">
        <v>1335</v>
      </c>
    </row>
    <row r="18" spans="1:7" x14ac:dyDescent="0.25">
      <c r="A18" s="474"/>
      <c r="B18" s="461"/>
      <c r="C18" s="458"/>
      <c r="D18" s="458"/>
      <c r="E18" s="304" t="s">
        <v>1369</v>
      </c>
      <c r="F18" s="314" t="s">
        <v>1352</v>
      </c>
      <c r="G18" s="305" t="s">
        <v>1332</v>
      </c>
    </row>
    <row r="19" spans="1:7" x14ac:dyDescent="0.25">
      <c r="A19" s="475"/>
      <c r="B19" s="461"/>
      <c r="C19" s="458"/>
      <c r="D19" s="458"/>
      <c r="E19" s="304" t="s">
        <v>1368</v>
      </c>
      <c r="F19" s="314" t="s">
        <v>1352</v>
      </c>
      <c r="G19" s="305" t="s">
        <v>1332</v>
      </c>
    </row>
    <row r="20" spans="1:7" x14ac:dyDescent="0.25">
      <c r="A20" s="313" t="s">
        <v>1367</v>
      </c>
      <c r="B20" s="318"/>
      <c r="C20" s="310"/>
      <c r="D20" s="309">
        <v>3</v>
      </c>
      <c r="E20" s="303"/>
      <c r="F20" s="298" t="s">
        <v>1343</v>
      </c>
      <c r="G20" s="302" t="s">
        <v>1332</v>
      </c>
    </row>
    <row r="21" spans="1:7" x14ac:dyDescent="0.25">
      <c r="A21" s="317" t="s">
        <v>1366</v>
      </c>
      <c r="B21" s="316" t="s">
        <v>1365</v>
      </c>
      <c r="C21" s="316">
        <v>0</v>
      </c>
      <c r="D21" s="315">
        <v>6</v>
      </c>
      <c r="E21" s="315"/>
      <c r="F21" s="314"/>
      <c r="G21" s="305"/>
    </row>
    <row r="22" spans="1:7" x14ac:dyDescent="0.25">
      <c r="A22" s="313" t="s">
        <v>1364</v>
      </c>
      <c r="B22" s="310">
        <v>0</v>
      </c>
      <c r="C22" s="310">
        <v>0</v>
      </c>
      <c r="D22" s="309">
        <v>18</v>
      </c>
      <c r="E22" s="309"/>
      <c r="F22" s="298"/>
      <c r="G22" s="302" t="s">
        <v>1332</v>
      </c>
    </row>
    <row r="23" spans="1:7" x14ac:dyDescent="0.25">
      <c r="A23" s="454" t="s">
        <v>1363</v>
      </c>
      <c r="B23" s="460">
        <v>0</v>
      </c>
      <c r="C23" s="460">
        <v>0</v>
      </c>
      <c r="D23" s="462">
        <v>5</v>
      </c>
      <c r="E23" s="304" t="s">
        <v>1362</v>
      </c>
      <c r="F23" s="301" t="s">
        <v>1343</v>
      </c>
      <c r="G23" s="312" t="s">
        <v>1332</v>
      </c>
    </row>
    <row r="24" spans="1:7" x14ac:dyDescent="0.25">
      <c r="A24" s="455"/>
      <c r="B24" s="461"/>
      <c r="C24" s="461"/>
      <c r="D24" s="458"/>
      <c r="E24" s="304"/>
      <c r="F24" s="301"/>
      <c r="G24" s="305"/>
    </row>
    <row r="25" spans="1:7" x14ac:dyDescent="0.25">
      <c r="A25" s="311" t="s">
        <v>1361</v>
      </c>
      <c r="B25" s="310" t="s">
        <v>1360</v>
      </c>
      <c r="C25" s="310">
        <v>6</v>
      </c>
      <c r="D25" s="309">
        <v>0</v>
      </c>
      <c r="E25" s="309"/>
      <c r="F25" s="298"/>
      <c r="G25" s="302"/>
    </row>
    <row r="26" spans="1:7" x14ac:dyDescent="0.25">
      <c r="A26" s="454" t="s">
        <v>1359</v>
      </c>
      <c r="B26" s="470" t="s">
        <v>1358</v>
      </c>
      <c r="C26" s="460"/>
      <c r="D26" s="471"/>
      <c r="E26" s="304" t="s">
        <v>1357</v>
      </c>
      <c r="F26" s="301" t="s">
        <v>1343</v>
      </c>
      <c r="G26" s="305" t="s">
        <v>1335</v>
      </c>
    </row>
    <row r="27" spans="1:7" x14ac:dyDescent="0.25">
      <c r="A27" s="467"/>
      <c r="B27" s="468"/>
      <c r="C27" s="468"/>
      <c r="D27" s="468"/>
      <c r="E27" s="304" t="s">
        <v>1356</v>
      </c>
      <c r="F27" s="301" t="s">
        <v>1343</v>
      </c>
      <c r="G27" s="305" t="s">
        <v>1332</v>
      </c>
    </row>
    <row r="28" spans="1:7" ht="15.75" x14ac:dyDescent="0.25">
      <c r="A28" s="299" t="s">
        <v>1355</v>
      </c>
      <c r="B28" s="302"/>
      <c r="C28" s="302"/>
      <c r="D28" s="302"/>
      <c r="E28" s="303"/>
      <c r="F28" s="303"/>
      <c r="G28" s="302"/>
    </row>
    <row r="29" spans="1:7" ht="15.75" x14ac:dyDescent="0.25">
      <c r="A29" s="306" t="s">
        <v>1354</v>
      </c>
      <c r="B29" s="305"/>
      <c r="C29" s="305"/>
      <c r="D29" s="305"/>
      <c r="E29" s="304"/>
      <c r="F29" s="304"/>
      <c r="G29" s="305"/>
    </row>
    <row r="30" spans="1:7" ht="15.75" x14ac:dyDescent="0.25">
      <c r="A30" s="308" t="s">
        <v>1164</v>
      </c>
      <c r="B30" s="302"/>
      <c r="C30" s="302"/>
      <c r="D30" s="302"/>
      <c r="E30" s="298" t="s">
        <v>1353</v>
      </c>
      <c r="F30" s="303" t="s">
        <v>1352</v>
      </c>
      <c r="G30" s="307" t="s">
        <v>1351</v>
      </c>
    </row>
    <row r="31" spans="1:7" ht="15.75" x14ac:dyDescent="0.25">
      <c r="A31" s="306" t="s">
        <v>1350</v>
      </c>
      <c r="B31" s="305"/>
      <c r="C31" s="305"/>
      <c r="D31" s="305"/>
      <c r="E31" s="301" t="s">
        <v>1349</v>
      </c>
      <c r="F31" s="304" t="s">
        <v>1343</v>
      </c>
      <c r="G31" s="305" t="s">
        <v>1332</v>
      </c>
    </row>
    <row r="32" spans="1:7" ht="15.75" x14ac:dyDescent="0.25">
      <c r="A32" s="299" t="s">
        <v>1348</v>
      </c>
      <c r="B32" s="302"/>
      <c r="C32" s="302"/>
      <c r="D32" s="302"/>
      <c r="E32" s="303"/>
      <c r="F32" s="303"/>
      <c r="G32" s="302"/>
    </row>
    <row r="33" spans="1:7" ht="15.75" x14ac:dyDescent="0.25">
      <c r="A33" s="306" t="s">
        <v>1347</v>
      </c>
      <c r="B33" s="305"/>
      <c r="C33" s="305"/>
      <c r="D33" s="305"/>
      <c r="E33" s="301" t="s">
        <v>1346</v>
      </c>
      <c r="F33" s="304" t="s">
        <v>1343</v>
      </c>
      <c r="G33" s="300" t="s">
        <v>1332</v>
      </c>
    </row>
    <row r="34" spans="1:7" ht="15.75" x14ac:dyDescent="0.25">
      <c r="A34" s="299" t="s">
        <v>1345</v>
      </c>
      <c r="B34" s="302"/>
      <c r="C34" s="302"/>
      <c r="D34" s="302"/>
      <c r="E34" s="298" t="s">
        <v>1344</v>
      </c>
      <c r="F34" s="303" t="s">
        <v>1343</v>
      </c>
      <c r="G34" s="302" t="s">
        <v>1332</v>
      </c>
    </row>
    <row r="35" spans="1:7" x14ac:dyDescent="0.25">
      <c r="A35" s="467" t="s">
        <v>1342</v>
      </c>
      <c r="B35" s="468"/>
      <c r="C35" s="468"/>
      <c r="D35" s="468"/>
      <c r="E35" s="301" t="s">
        <v>1341</v>
      </c>
      <c r="F35" s="301" t="s">
        <v>1195</v>
      </c>
      <c r="G35" s="300" t="s">
        <v>1335</v>
      </c>
    </row>
    <row r="36" spans="1:7" x14ac:dyDescent="0.25">
      <c r="A36" s="468"/>
      <c r="B36" s="468"/>
      <c r="C36" s="468"/>
      <c r="D36" s="468"/>
      <c r="E36" s="301" t="s">
        <v>1340</v>
      </c>
      <c r="F36" s="301" t="s">
        <v>1195</v>
      </c>
      <c r="G36" s="300" t="s">
        <v>1335</v>
      </c>
    </row>
    <row r="37" spans="1:7" x14ac:dyDescent="0.25">
      <c r="A37" s="468"/>
      <c r="B37" s="468"/>
      <c r="C37" s="468"/>
      <c r="D37" s="468"/>
      <c r="E37" s="301" t="s">
        <v>1339</v>
      </c>
      <c r="F37" s="301" t="s">
        <v>1195</v>
      </c>
      <c r="G37" s="300" t="s">
        <v>1332</v>
      </c>
    </row>
    <row r="38" spans="1:7" x14ac:dyDescent="0.25">
      <c r="A38" s="468"/>
      <c r="B38" s="468"/>
      <c r="C38" s="468"/>
      <c r="D38" s="468"/>
      <c r="E38" s="301" t="s">
        <v>1338</v>
      </c>
      <c r="F38" s="301" t="s">
        <v>1195</v>
      </c>
      <c r="G38" s="300" t="s">
        <v>1335</v>
      </c>
    </row>
    <row r="39" spans="1:7" x14ac:dyDescent="0.25">
      <c r="A39" s="468"/>
      <c r="B39" s="468"/>
      <c r="C39" s="468"/>
      <c r="D39" s="468"/>
      <c r="E39" s="301" t="s">
        <v>1337</v>
      </c>
      <c r="F39" s="301" t="s">
        <v>1195</v>
      </c>
      <c r="G39" s="300" t="s">
        <v>1332</v>
      </c>
    </row>
    <row r="40" spans="1:7" x14ac:dyDescent="0.25">
      <c r="A40" s="469"/>
      <c r="B40" s="469"/>
      <c r="C40" s="469"/>
      <c r="D40" s="469"/>
      <c r="E40" s="301" t="s">
        <v>1336</v>
      </c>
      <c r="F40" s="301" t="s">
        <v>1195</v>
      </c>
      <c r="G40" s="300" t="s">
        <v>1335</v>
      </c>
    </row>
    <row r="41" spans="1:7" x14ac:dyDescent="0.25">
      <c r="A41" s="469"/>
      <c r="B41" s="469"/>
      <c r="C41" s="469"/>
      <c r="D41" s="469"/>
      <c r="E41" s="301" t="s">
        <v>1334</v>
      </c>
      <c r="F41" s="301" t="s">
        <v>1195</v>
      </c>
      <c r="G41" s="300" t="s">
        <v>1332</v>
      </c>
    </row>
    <row r="42" spans="1:7" x14ac:dyDescent="0.25">
      <c r="A42" s="469"/>
      <c r="B42" s="469"/>
      <c r="C42" s="469"/>
      <c r="D42" s="469"/>
      <c r="E42" s="301" t="s">
        <v>1333</v>
      </c>
      <c r="F42" s="301" t="s">
        <v>1195</v>
      </c>
      <c r="G42" s="300" t="s">
        <v>1332</v>
      </c>
    </row>
    <row r="43" spans="1:7" ht="15.75" x14ac:dyDescent="0.25">
      <c r="A43" s="299" t="s">
        <v>1331</v>
      </c>
      <c r="B43" s="299"/>
      <c r="C43" s="299"/>
      <c r="D43" s="299"/>
      <c r="E43" s="299"/>
      <c r="F43" s="298"/>
      <c r="G43" s="297"/>
    </row>
  </sheetData>
  <mergeCells count="25">
    <mergeCell ref="A35:A42"/>
    <mergeCell ref="A26:A27"/>
    <mergeCell ref="B35:B42"/>
    <mergeCell ref="C35:C42"/>
    <mergeCell ref="D35:D42"/>
    <mergeCell ref="B26:B27"/>
    <mergeCell ref="C26:C27"/>
    <mergeCell ref="D26:D27"/>
    <mergeCell ref="A5:A6"/>
    <mergeCell ref="B5:B6"/>
    <mergeCell ref="C5:C6"/>
    <mergeCell ref="D5:D6"/>
    <mergeCell ref="A8:A12"/>
    <mergeCell ref="C1:F2"/>
    <mergeCell ref="B23:B24"/>
    <mergeCell ref="C23:C24"/>
    <mergeCell ref="D23:D24"/>
    <mergeCell ref="B15:B19"/>
    <mergeCell ref="D15:D19"/>
    <mergeCell ref="B8:B12"/>
    <mergeCell ref="C8:C12"/>
    <mergeCell ref="D8:D12"/>
    <mergeCell ref="A23:A24"/>
    <mergeCell ref="C15:C19"/>
    <mergeCell ref="A15:A1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O36"/>
  <sheetViews>
    <sheetView zoomScaleNormal="100" workbookViewId="0">
      <selection activeCell="O10" sqref="O10"/>
    </sheetView>
  </sheetViews>
  <sheetFormatPr defaultRowHeight="15" x14ac:dyDescent="0.25"/>
  <cols>
    <col min="1" max="1" width="33.5703125" customWidth="1"/>
    <col min="2" max="2" width="9.42578125" style="269" customWidth="1"/>
    <col min="3" max="3" width="10.7109375" style="269" customWidth="1"/>
    <col min="4" max="5" width="11.7109375" style="269" customWidth="1"/>
    <col min="6" max="7" width="10" style="269" customWidth="1"/>
    <col min="8" max="8" width="11.7109375" style="269" customWidth="1"/>
    <col min="9" max="10" width="10" style="269" customWidth="1"/>
    <col min="11" max="12" width="11.140625" style="269" customWidth="1"/>
    <col min="13" max="13" width="12.140625" style="269" customWidth="1"/>
    <col min="14" max="14" width="12.140625" style="269" hidden="1" customWidth="1"/>
    <col min="15" max="15" width="9.7109375" bestFit="1" customWidth="1"/>
  </cols>
  <sheetData>
    <row r="3" spans="1:15" ht="15" customHeight="1" x14ac:dyDescent="0.25">
      <c r="A3" s="476" t="s">
        <v>1330</v>
      </c>
      <c r="B3" s="477"/>
      <c r="C3" s="477"/>
      <c r="D3" s="477"/>
      <c r="E3" s="477"/>
      <c r="F3" s="477"/>
      <c r="G3" s="477"/>
      <c r="H3" s="477"/>
      <c r="I3" s="477"/>
      <c r="J3" s="477"/>
      <c r="K3" s="477"/>
      <c r="L3" s="477"/>
      <c r="M3" s="477"/>
      <c r="N3" s="477"/>
      <c r="O3" s="478"/>
    </row>
    <row r="4" spans="1:15" ht="15" customHeight="1" x14ac:dyDescent="0.25">
      <c r="A4" s="479"/>
      <c r="B4" s="480"/>
      <c r="C4" s="480"/>
      <c r="D4" s="480"/>
      <c r="E4" s="480"/>
      <c r="F4" s="480"/>
      <c r="G4" s="480"/>
      <c r="H4" s="480"/>
      <c r="I4" s="480"/>
      <c r="J4" s="480"/>
      <c r="K4" s="480"/>
      <c r="L4" s="480"/>
      <c r="M4" s="480"/>
      <c r="N4" s="480"/>
      <c r="O4" s="481"/>
    </row>
    <row r="5" spans="1:15" ht="15" customHeight="1" x14ac:dyDescent="0.25">
      <c r="A5" s="482"/>
      <c r="B5" s="483"/>
      <c r="C5" s="483"/>
      <c r="D5" s="483"/>
      <c r="E5" s="483"/>
      <c r="F5" s="483"/>
      <c r="G5" s="483"/>
      <c r="H5" s="483"/>
      <c r="I5" s="483"/>
      <c r="J5" s="483"/>
      <c r="K5" s="483"/>
      <c r="L5" s="483"/>
      <c r="M5" s="483"/>
      <c r="N5" s="483"/>
      <c r="O5" s="484"/>
    </row>
    <row r="6" spans="1:15" s="293" customFormat="1" ht="75" x14ac:dyDescent="0.25">
      <c r="A6" s="296" t="s">
        <v>1329</v>
      </c>
      <c r="B6" s="295" t="s">
        <v>1328</v>
      </c>
      <c r="C6" s="295" t="s">
        <v>1327</v>
      </c>
      <c r="D6" s="295" t="s">
        <v>1326</v>
      </c>
      <c r="E6" s="295" t="s">
        <v>1325</v>
      </c>
      <c r="F6" s="295" t="s">
        <v>1324</v>
      </c>
      <c r="G6" s="295" t="s">
        <v>1323</v>
      </c>
      <c r="H6" s="295" t="s">
        <v>1320</v>
      </c>
      <c r="I6" s="295" t="s">
        <v>1322</v>
      </c>
      <c r="J6" s="295" t="s">
        <v>1321</v>
      </c>
      <c r="K6" s="295" t="s">
        <v>1320</v>
      </c>
      <c r="L6" s="295" t="s">
        <v>1319</v>
      </c>
      <c r="M6" s="295" t="s">
        <v>1318</v>
      </c>
      <c r="N6" s="295" t="s">
        <v>1317</v>
      </c>
      <c r="O6" s="294" t="s">
        <v>1316</v>
      </c>
    </row>
    <row r="7" spans="1:15" x14ac:dyDescent="0.25">
      <c r="A7" s="283" t="s">
        <v>1315</v>
      </c>
      <c r="B7" s="287">
        <v>12</v>
      </c>
      <c r="C7" s="284">
        <v>3000</v>
      </c>
      <c r="D7" s="284">
        <f t="shared" ref="D7:D15" si="0">B7*C7</f>
        <v>36000</v>
      </c>
      <c r="E7" s="284">
        <v>10800</v>
      </c>
      <c r="F7" s="284">
        <v>2</v>
      </c>
      <c r="G7" s="284">
        <f t="shared" ref="G7:G15" si="1">+B7*E7*F7</f>
        <v>259200</v>
      </c>
      <c r="H7" s="284">
        <v>20</v>
      </c>
      <c r="I7" s="284">
        <v>400</v>
      </c>
      <c r="J7" s="181">
        <f t="shared" ref="J7:J15" si="2">B7*H7*I7</f>
        <v>96000</v>
      </c>
      <c r="K7" s="284">
        <v>40</v>
      </c>
      <c r="L7" s="284">
        <v>141</v>
      </c>
      <c r="M7" s="181">
        <f t="shared" ref="M7:M15" si="3">B7*K7*L7</f>
        <v>67680</v>
      </c>
      <c r="N7" s="284">
        <f>G7+J15</f>
        <v>275200</v>
      </c>
      <c r="O7" s="291"/>
    </row>
    <row r="8" spans="1:15" x14ac:dyDescent="0.25">
      <c r="A8" s="283" t="s">
        <v>1040</v>
      </c>
      <c r="B8" s="292">
        <v>12</v>
      </c>
      <c r="C8" s="282">
        <v>3000</v>
      </c>
      <c r="D8" s="282">
        <f t="shared" si="0"/>
        <v>36000</v>
      </c>
      <c r="E8" s="282">
        <v>10800</v>
      </c>
      <c r="F8" s="282">
        <v>2</v>
      </c>
      <c r="G8" s="284">
        <f t="shared" si="1"/>
        <v>259200</v>
      </c>
      <c r="H8" s="282">
        <v>20</v>
      </c>
      <c r="I8" s="282">
        <v>400</v>
      </c>
      <c r="J8" s="181">
        <f t="shared" si="2"/>
        <v>96000</v>
      </c>
      <c r="K8" s="282">
        <v>40</v>
      </c>
      <c r="L8" s="284">
        <v>141</v>
      </c>
      <c r="M8" s="181">
        <f t="shared" si="3"/>
        <v>67680</v>
      </c>
      <c r="N8" s="282">
        <f>G8+J8</f>
        <v>355200</v>
      </c>
      <c r="O8" s="291"/>
    </row>
    <row r="9" spans="1:15" x14ac:dyDescent="0.25">
      <c r="A9" s="283" t="s">
        <v>753</v>
      </c>
      <c r="B9" s="292">
        <v>12</v>
      </c>
      <c r="C9" s="282">
        <v>3000</v>
      </c>
      <c r="D9" s="282">
        <f t="shared" si="0"/>
        <v>36000</v>
      </c>
      <c r="E9" s="282">
        <v>10800</v>
      </c>
      <c r="F9" s="282">
        <v>2</v>
      </c>
      <c r="G9" s="284">
        <f t="shared" si="1"/>
        <v>259200</v>
      </c>
      <c r="H9" s="282">
        <v>20</v>
      </c>
      <c r="I9" s="282">
        <v>400</v>
      </c>
      <c r="J9" s="181">
        <f t="shared" si="2"/>
        <v>96000</v>
      </c>
      <c r="K9" s="282">
        <v>40</v>
      </c>
      <c r="L9" s="284">
        <v>141</v>
      </c>
      <c r="M9" s="181">
        <f t="shared" si="3"/>
        <v>67680</v>
      </c>
      <c r="N9" s="282">
        <f>G9+J9</f>
        <v>355200</v>
      </c>
      <c r="O9" s="291"/>
    </row>
    <row r="10" spans="1:15" x14ac:dyDescent="0.25">
      <c r="A10" s="283" t="s">
        <v>1314</v>
      </c>
      <c r="B10" s="278">
        <v>12</v>
      </c>
      <c r="C10" s="282">
        <v>3000</v>
      </c>
      <c r="D10" s="282">
        <f t="shared" si="0"/>
        <v>36000</v>
      </c>
      <c r="E10" s="282">
        <v>10800</v>
      </c>
      <c r="F10" s="282">
        <v>2</v>
      </c>
      <c r="G10" s="284">
        <f t="shared" si="1"/>
        <v>259200</v>
      </c>
      <c r="H10" s="282">
        <v>20</v>
      </c>
      <c r="I10" s="282">
        <v>400</v>
      </c>
      <c r="J10" s="181">
        <f t="shared" si="2"/>
        <v>96000</v>
      </c>
      <c r="K10" s="282">
        <v>40</v>
      </c>
      <c r="L10" s="284">
        <v>141</v>
      </c>
      <c r="M10" s="181">
        <f t="shared" si="3"/>
        <v>67680</v>
      </c>
      <c r="N10" s="282"/>
      <c r="O10" s="291"/>
    </row>
    <row r="11" spans="1:15" x14ac:dyDescent="0.25">
      <c r="A11" s="283" t="s">
        <v>1307</v>
      </c>
      <c r="B11" s="278">
        <v>2</v>
      </c>
      <c r="C11" s="282">
        <v>3000</v>
      </c>
      <c r="D11" s="282">
        <f t="shared" si="0"/>
        <v>6000</v>
      </c>
      <c r="E11" s="282">
        <v>7200</v>
      </c>
      <c r="F11" s="282">
        <v>2</v>
      </c>
      <c r="G11" s="284">
        <f t="shared" si="1"/>
        <v>28800</v>
      </c>
      <c r="H11" s="282">
        <v>20</v>
      </c>
      <c r="I11" s="282">
        <v>400</v>
      </c>
      <c r="J11" s="181">
        <f t="shared" si="2"/>
        <v>16000</v>
      </c>
      <c r="K11" s="282">
        <v>40</v>
      </c>
      <c r="L11" s="284">
        <v>141</v>
      </c>
      <c r="M11" s="181">
        <f t="shared" si="3"/>
        <v>11280</v>
      </c>
      <c r="N11" s="282">
        <f>G11+J11</f>
        <v>44800</v>
      </c>
      <c r="O11" s="291"/>
    </row>
    <row r="12" spans="1:15" x14ac:dyDescent="0.25">
      <c r="A12" s="283" t="s">
        <v>1313</v>
      </c>
      <c r="B12" s="278">
        <v>2</v>
      </c>
      <c r="C12" s="282">
        <v>3000</v>
      </c>
      <c r="D12" s="282">
        <f t="shared" si="0"/>
        <v>6000</v>
      </c>
      <c r="E12" s="282">
        <v>10800</v>
      </c>
      <c r="F12" s="282">
        <v>2</v>
      </c>
      <c r="G12" s="284">
        <f t="shared" si="1"/>
        <v>43200</v>
      </c>
      <c r="H12" s="282">
        <v>20</v>
      </c>
      <c r="I12" s="282">
        <v>400</v>
      </c>
      <c r="J12" s="181">
        <f t="shared" si="2"/>
        <v>16000</v>
      </c>
      <c r="K12" s="282">
        <v>40</v>
      </c>
      <c r="L12" s="284">
        <v>141</v>
      </c>
      <c r="M12" s="181">
        <f t="shared" si="3"/>
        <v>11280</v>
      </c>
      <c r="N12" s="282">
        <f>G12+J12</f>
        <v>59200</v>
      </c>
      <c r="O12" s="291"/>
    </row>
    <row r="13" spans="1:15" x14ac:dyDescent="0.25">
      <c r="A13" s="283" t="s">
        <v>1305</v>
      </c>
      <c r="B13" s="278">
        <v>2</v>
      </c>
      <c r="C13" s="282">
        <v>3000</v>
      </c>
      <c r="D13" s="282">
        <f t="shared" si="0"/>
        <v>6000</v>
      </c>
      <c r="E13" s="282">
        <v>7200</v>
      </c>
      <c r="F13" s="282">
        <v>2</v>
      </c>
      <c r="G13" s="284">
        <f t="shared" si="1"/>
        <v>28800</v>
      </c>
      <c r="H13" s="282">
        <v>20</v>
      </c>
      <c r="I13" s="282">
        <v>400</v>
      </c>
      <c r="J13" s="181">
        <f t="shared" si="2"/>
        <v>16000</v>
      </c>
      <c r="K13" s="282">
        <v>40</v>
      </c>
      <c r="L13" s="284">
        <v>141</v>
      </c>
      <c r="M13" s="181">
        <f t="shared" si="3"/>
        <v>11280</v>
      </c>
      <c r="N13" s="282">
        <f>G13+J13</f>
        <v>44800</v>
      </c>
      <c r="O13" s="291"/>
    </row>
    <row r="14" spans="1:15" x14ac:dyDescent="0.25">
      <c r="A14" s="283" t="s">
        <v>1312</v>
      </c>
      <c r="B14" s="278">
        <v>2</v>
      </c>
      <c r="C14" s="282">
        <v>3000</v>
      </c>
      <c r="D14" s="282">
        <f t="shared" si="0"/>
        <v>6000</v>
      </c>
      <c r="E14" s="282">
        <v>6000</v>
      </c>
      <c r="F14" s="282">
        <v>2</v>
      </c>
      <c r="G14" s="284">
        <f t="shared" si="1"/>
        <v>24000</v>
      </c>
      <c r="H14" s="282">
        <v>20</v>
      </c>
      <c r="I14" s="282">
        <v>400</v>
      </c>
      <c r="J14" s="181">
        <f t="shared" si="2"/>
        <v>16000</v>
      </c>
      <c r="K14" s="282">
        <v>40</v>
      </c>
      <c r="L14" s="284">
        <v>141</v>
      </c>
      <c r="M14" s="181">
        <f t="shared" si="3"/>
        <v>11280</v>
      </c>
      <c r="N14" s="282">
        <f>G14+J14</f>
        <v>40000</v>
      </c>
      <c r="O14" s="291"/>
    </row>
    <row r="15" spans="1:15" x14ac:dyDescent="0.25">
      <c r="A15" s="283" t="s">
        <v>1311</v>
      </c>
      <c r="B15" s="278">
        <v>2</v>
      </c>
      <c r="C15" s="282">
        <v>3000</v>
      </c>
      <c r="D15" s="282">
        <f t="shared" si="0"/>
        <v>6000</v>
      </c>
      <c r="E15" s="282">
        <v>6000</v>
      </c>
      <c r="F15" s="282">
        <v>2</v>
      </c>
      <c r="G15" s="284">
        <f t="shared" si="1"/>
        <v>24000</v>
      </c>
      <c r="H15" s="282">
        <v>20</v>
      </c>
      <c r="I15" s="282">
        <v>400</v>
      </c>
      <c r="J15" s="181">
        <f t="shared" si="2"/>
        <v>16000</v>
      </c>
      <c r="K15" s="282">
        <v>40</v>
      </c>
      <c r="L15" s="284">
        <v>141</v>
      </c>
      <c r="M15" s="181">
        <f t="shared" si="3"/>
        <v>11280</v>
      </c>
      <c r="N15" s="282" t="e">
        <f>G15+#REF!</f>
        <v>#REF!</v>
      </c>
      <c r="O15" s="291"/>
    </row>
    <row r="16" spans="1:15" s="280" customFormat="1" x14ac:dyDescent="0.25">
      <c r="A16" s="290" t="s">
        <v>1302</v>
      </c>
      <c r="B16" s="273">
        <f>SUM(B7:B15)</f>
        <v>58</v>
      </c>
      <c r="C16" s="272"/>
      <c r="D16" s="272">
        <f>SUM(D7:D15)</f>
        <v>174000</v>
      </c>
      <c r="E16" s="272"/>
      <c r="F16" s="272"/>
      <c r="G16" s="272">
        <f>SUM(G7:G15)</f>
        <v>1185600</v>
      </c>
      <c r="H16" s="272"/>
      <c r="I16" s="272"/>
      <c r="J16" s="271">
        <f>SUM(J7:J15)</f>
        <v>464000</v>
      </c>
      <c r="K16" s="272"/>
      <c r="L16" s="272"/>
      <c r="M16" s="271">
        <f>SUM(M7:M15)</f>
        <v>327120</v>
      </c>
      <c r="N16" s="272"/>
      <c r="O16" s="271">
        <f>D16+G16+J16+M16</f>
        <v>2150720</v>
      </c>
    </row>
    <row r="17" spans="1:15" x14ac:dyDescent="0.25">
      <c r="A17" s="283"/>
      <c r="B17" s="278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288"/>
    </row>
    <row r="18" spans="1:15" x14ac:dyDescent="0.25">
      <c r="A18" s="289" t="s">
        <v>1310</v>
      </c>
      <c r="B18" s="278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288"/>
    </row>
    <row r="19" spans="1:15" x14ac:dyDescent="0.25">
      <c r="A19" s="283"/>
      <c r="B19" s="278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288"/>
    </row>
    <row r="20" spans="1:15" x14ac:dyDescent="0.25">
      <c r="A20" s="283" t="s">
        <v>1040</v>
      </c>
      <c r="B20" s="287">
        <v>30</v>
      </c>
      <c r="C20" s="282">
        <v>1000</v>
      </c>
      <c r="D20" s="282">
        <f t="shared" ref="D20:D28" si="4">B20*C20</f>
        <v>30000</v>
      </c>
      <c r="E20" s="286">
        <v>0</v>
      </c>
      <c r="F20" s="285">
        <v>0</v>
      </c>
      <c r="G20" s="285">
        <v>0</v>
      </c>
      <c r="H20" s="181">
        <v>20</v>
      </c>
      <c r="I20" s="181">
        <v>400</v>
      </c>
      <c r="J20" s="282">
        <f t="shared" ref="J20:J28" si="5">B20*H20*400</f>
        <v>240000</v>
      </c>
      <c r="K20" s="181">
        <v>40</v>
      </c>
      <c r="L20" s="284">
        <v>141</v>
      </c>
      <c r="M20" s="181">
        <f t="shared" ref="M20:M28" si="6">B20*H20*L20</f>
        <v>84600</v>
      </c>
      <c r="N20" s="282">
        <v>0</v>
      </c>
      <c r="O20" s="281"/>
    </row>
    <row r="21" spans="1:15" ht="18" customHeight="1" x14ac:dyDescent="0.25">
      <c r="A21" s="283" t="s">
        <v>1309</v>
      </c>
      <c r="B21" s="287">
        <v>12</v>
      </c>
      <c r="C21" s="282">
        <v>1000</v>
      </c>
      <c r="D21" s="282">
        <f t="shared" si="4"/>
        <v>12000</v>
      </c>
      <c r="E21" s="286">
        <v>0</v>
      </c>
      <c r="F21" s="285">
        <v>0</v>
      </c>
      <c r="G21" s="285">
        <v>0</v>
      </c>
      <c r="H21" s="181">
        <v>20</v>
      </c>
      <c r="I21" s="181">
        <v>400</v>
      </c>
      <c r="J21" s="282">
        <f t="shared" si="5"/>
        <v>96000</v>
      </c>
      <c r="K21" s="181">
        <v>40</v>
      </c>
      <c r="L21" s="284">
        <v>141</v>
      </c>
      <c r="M21" s="181">
        <f t="shared" si="6"/>
        <v>33840</v>
      </c>
      <c r="N21" s="282">
        <v>0</v>
      </c>
      <c r="O21" s="281"/>
    </row>
    <row r="22" spans="1:15" x14ac:dyDescent="0.25">
      <c r="A22" s="283" t="s">
        <v>1308</v>
      </c>
      <c r="B22" s="287">
        <v>2</v>
      </c>
      <c r="C22" s="282">
        <v>1000</v>
      </c>
      <c r="D22" s="282">
        <f t="shared" si="4"/>
        <v>2000</v>
      </c>
      <c r="E22" s="286">
        <v>0</v>
      </c>
      <c r="F22" s="285">
        <v>0</v>
      </c>
      <c r="G22" s="285">
        <v>0</v>
      </c>
      <c r="H22" s="181">
        <v>20</v>
      </c>
      <c r="I22" s="181">
        <v>400</v>
      </c>
      <c r="J22" s="282">
        <f t="shared" si="5"/>
        <v>16000</v>
      </c>
      <c r="K22" s="181">
        <v>40</v>
      </c>
      <c r="L22" s="284">
        <v>141</v>
      </c>
      <c r="M22" s="181">
        <f t="shared" si="6"/>
        <v>5640</v>
      </c>
      <c r="N22" s="282">
        <v>0</v>
      </c>
      <c r="O22" s="281"/>
    </row>
    <row r="23" spans="1:15" x14ac:dyDescent="0.25">
      <c r="A23" s="283" t="s">
        <v>1307</v>
      </c>
      <c r="B23" s="287">
        <v>12</v>
      </c>
      <c r="C23" s="282">
        <v>1000</v>
      </c>
      <c r="D23" s="282">
        <f t="shared" si="4"/>
        <v>12000</v>
      </c>
      <c r="E23" s="286">
        <v>0</v>
      </c>
      <c r="F23" s="285">
        <v>0</v>
      </c>
      <c r="G23" s="285">
        <v>0</v>
      </c>
      <c r="H23" s="181">
        <v>20</v>
      </c>
      <c r="I23" s="181">
        <v>400</v>
      </c>
      <c r="J23" s="282">
        <f t="shared" si="5"/>
        <v>96000</v>
      </c>
      <c r="K23" s="181">
        <v>40</v>
      </c>
      <c r="L23" s="284">
        <v>141</v>
      </c>
      <c r="M23" s="181">
        <f t="shared" si="6"/>
        <v>33840</v>
      </c>
      <c r="N23" s="282">
        <v>0</v>
      </c>
      <c r="O23" s="281"/>
    </row>
    <row r="24" spans="1:15" x14ac:dyDescent="0.25">
      <c r="A24" s="283" t="s">
        <v>1306</v>
      </c>
      <c r="B24" s="287">
        <v>24</v>
      </c>
      <c r="C24" s="282">
        <v>1000</v>
      </c>
      <c r="D24" s="282">
        <f t="shared" si="4"/>
        <v>24000</v>
      </c>
      <c r="E24" s="286">
        <v>0</v>
      </c>
      <c r="F24" s="285">
        <v>0</v>
      </c>
      <c r="G24" s="285">
        <v>0</v>
      </c>
      <c r="H24" s="181">
        <v>20</v>
      </c>
      <c r="I24" s="181">
        <v>400</v>
      </c>
      <c r="J24" s="282">
        <f t="shared" si="5"/>
        <v>192000</v>
      </c>
      <c r="K24" s="181">
        <v>40</v>
      </c>
      <c r="L24" s="284">
        <v>141</v>
      </c>
      <c r="M24" s="181">
        <f t="shared" si="6"/>
        <v>67680</v>
      </c>
      <c r="N24" s="282">
        <v>0</v>
      </c>
      <c r="O24" s="281"/>
    </row>
    <row r="25" spans="1:15" x14ac:dyDescent="0.25">
      <c r="A25" s="283" t="s">
        <v>1305</v>
      </c>
      <c r="B25" s="287">
        <v>2</v>
      </c>
      <c r="C25" s="282">
        <v>1000</v>
      </c>
      <c r="D25" s="282">
        <f t="shared" si="4"/>
        <v>2000</v>
      </c>
      <c r="E25" s="286">
        <v>0</v>
      </c>
      <c r="F25" s="285">
        <v>0</v>
      </c>
      <c r="G25" s="285">
        <v>0</v>
      </c>
      <c r="H25" s="181">
        <v>20</v>
      </c>
      <c r="I25" s="181">
        <v>400</v>
      </c>
      <c r="J25" s="282">
        <f t="shared" si="5"/>
        <v>16000</v>
      </c>
      <c r="K25" s="181">
        <v>40</v>
      </c>
      <c r="L25" s="284">
        <v>141</v>
      </c>
      <c r="M25" s="181">
        <f t="shared" si="6"/>
        <v>5640</v>
      </c>
      <c r="N25" s="282">
        <v>0</v>
      </c>
      <c r="O25" s="281"/>
    </row>
    <row r="26" spans="1:15" x14ac:dyDescent="0.25">
      <c r="A26" s="283" t="s">
        <v>1304</v>
      </c>
      <c r="B26" s="287">
        <v>12</v>
      </c>
      <c r="C26" s="282">
        <v>1000</v>
      </c>
      <c r="D26" s="282">
        <f t="shared" si="4"/>
        <v>12000</v>
      </c>
      <c r="E26" s="286">
        <v>0</v>
      </c>
      <c r="F26" s="285">
        <v>0</v>
      </c>
      <c r="G26" s="285">
        <v>0</v>
      </c>
      <c r="H26" s="181">
        <v>20</v>
      </c>
      <c r="I26" s="181">
        <v>400</v>
      </c>
      <c r="J26" s="282">
        <f t="shared" si="5"/>
        <v>96000</v>
      </c>
      <c r="K26" s="181">
        <v>40</v>
      </c>
      <c r="L26" s="284">
        <v>141</v>
      </c>
      <c r="M26" s="181">
        <f t="shared" si="6"/>
        <v>33840</v>
      </c>
      <c r="N26" s="282">
        <v>0</v>
      </c>
      <c r="O26" s="281"/>
    </row>
    <row r="27" spans="1:15" x14ac:dyDescent="0.25">
      <c r="A27" s="283" t="s">
        <v>1268</v>
      </c>
      <c r="B27" s="287">
        <v>4</v>
      </c>
      <c r="C27" s="282">
        <v>1000</v>
      </c>
      <c r="D27" s="282">
        <f t="shared" si="4"/>
        <v>4000</v>
      </c>
      <c r="E27" s="286">
        <v>0</v>
      </c>
      <c r="F27" s="285">
        <v>0</v>
      </c>
      <c r="G27" s="285">
        <v>0</v>
      </c>
      <c r="H27" s="181">
        <v>20</v>
      </c>
      <c r="I27" s="181">
        <v>400</v>
      </c>
      <c r="J27" s="282">
        <f t="shared" si="5"/>
        <v>32000</v>
      </c>
      <c r="K27" s="181">
        <v>40</v>
      </c>
      <c r="L27" s="284">
        <v>141</v>
      </c>
      <c r="M27" s="181">
        <f t="shared" si="6"/>
        <v>11280</v>
      </c>
      <c r="N27" s="282">
        <v>0</v>
      </c>
      <c r="O27" s="281"/>
    </row>
    <row r="28" spans="1:15" x14ac:dyDescent="0.25">
      <c r="A28" s="283" t="s">
        <v>1303</v>
      </c>
      <c r="B28" s="287">
        <v>2</v>
      </c>
      <c r="C28" s="282">
        <v>1000</v>
      </c>
      <c r="D28" s="282">
        <f t="shared" si="4"/>
        <v>2000</v>
      </c>
      <c r="E28" s="286">
        <v>0</v>
      </c>
      <c r="F28" s="285">
        <v>0</v>
      </c>
      <c r="G28" s="285">
        <v>0</v>
      </c>
      <c r="H28" s="181">
        <v>20</v>
      </c>
      <c r="I28" s="181">
        <v>400</v>
      </c>
      <c r="J28" s="282">
        <f t="shared" si="5"/>
        <v>16000</v>
      </c>
      <c r="K28" s="181">
        <v>40</v>
      </c>
      <c r="L28" s="284">
        <v>141</v>
      </c>
      <c r="M28" s="181">
        <f t="shared" si="6"/>
        <v>5640</v>
      </c>
      <c r="N28" s="282">
        <v>0</v>
      </c>
      <c r="O28" s="281"/>
    </row>
    <row r="29" spans="1:15" hidden="1" x14ac:dyDescent="0.25">
      <c r="A29" s="283"/>
      <c r="B29" s="278"/>
      <c r="C29" s="282"/>
      <c r="D29" s="282"/>
      <c r="E29" s="282"/>
      <c r="F29" s="181"/>
      <c r="G29" s="181"/>
      <c r="H29" s="181"/>
      <c r="I29" s="181"/>
      <c r="J29" s="282"/>
      <c r="K29" s="282"/>
      <c r="L29" s="181"/>
      <c r="M29" s="181"/>
      <c r="N29" s="282"/>
      <c r="O29" s="281"/>
    </row>
    <row r="30" spans="1:15" hidden="1" x14ac:dyDescent="0.25">
      <c r="A30" s="279"/>
      <c r="B30" s="278"/>
      <c r="C30" s="181"/>
      <c r="D30" s="282"/>
      <c r="E30" s="181"/>
      <c r="F30" s="181"/>
      <c r="G30" s="181"/>
      <c r="H30" s="181"/>
      <c r="I30" s="181"/>
      <c r="J30" s="282"/>
      <c r="K30" s="282"/>
      <c r="L30" s="181"/>
      <c r="M30" s="181"/>
      <c r="N30" s="181"/>
      <c r="O30" s="281"/>
    </row>
    <row r="31" spans="1:15" s="280" customFormat="1" x14ac:dyDescent="0.25">
      <c r="A31" s="274" t="s">
        <v>1302</v>
      </c>
      <c r="B31" s="273">
        <f>SUM(B20:B30)</f>
        <v>100</v>
      </c>
      <c r="C31" s="273"/>
      <c r="D31" s="272">
        <f>SUM(D20:D28)</f>
        <v>100000</v>
      </c>
      <c r="E31" s="273"/>
      <c r="F31" s="273"/>
      <c r="G31" s="273"/>
      <c r="H31" s="273"/>
      <c r="I31" s="273"/>
      <c r="J31" s="272">
        <f>SUM(J20:J28)</f>
        <v>800000</v>
      </c>
      <c r="K31" s="272"/>
      <c r="L31" s="273"/>
      <c r="M31" s="271">
        <f>SUM(M20:M28)</f>
        <v>282000</v>
      </c>
      <c r="N31" s="272"/>
      <c r="O31" s="271">
        <f>D31+J31+M31</f>
        <v>1182000</v>
      </c>
    </row>
    <row r="32" spans="1:15" x14ac:dyDescent="0.25">
      <c r="A32" s="279"/>
      <c r="B32" s="278"/>
      <c r="C32" s="278"/>
      <c r="D32" s="277"/>
      <c r="E32" s="277"/>
      <c r="F32" s="277"/>
      <c r="G32" s="277"/>
      <c r="H32" s="277"/>
      <c r="I32" s="277"/>
      <c r="J32" s="278"/>
      <c r="K32" s="277"/>
      <c r="L32" s="277"/>
      <c r="N32" s="276"/>
      <c r="O32" s="275"/>
    </row>
    <row r="33" spans="1:15" x14ac:dyDescent="0.25">
      <c r="A33" s="274" t="s">
        <v>1301</v>
      </c>
      <c r="B33" s="273"/>
      <c r="C33" s="272"/>
      <c r="D33" s="272"/>
      <c r="E33" s="272"/>
      <c r="F33" s="272"/>
      <c r="G33" s="272"/>
      <c r="H33" s="272"/>
      <c r="I33" s="272"/>
      <c r="J33" s="272"/>
      <c r="K33" s="272"/>
      <c r="L33" s="272"/>
      <c r="M33" s="272"/>
      <c r="N33" s="272"/>
      <c r="O33" s="271">
        <f>O16+O31</f>
        <v>3332720</v>
      </c>
    </row>
    <row r="36" spans="1:15" x14ac:dyDescent="0.25">
      <c r="O36" s="270"/>
    </row>
  </sheetData>
  <mergeCells count="1">
    <mergeCell ref="A3:O5"/>
  </mergeCells>
  <pageMargins left="0.24" right="0.2" top="0.74803149606299202" bottom="0.74803149606299202" header="0.31496062992126" footer="0.31496062992126"/>
  <pageSetup paperSize="9" scale="78" orientation="landscape" r:id="rId1"/>
  <headerFooter>
    <oddFooter>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XEW85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9" sqref="E9"/>
    </sheetView>
  </sheetViews>
  <sheetFormatPr defaultColWidth="9.140625" defaultRowHeight="15" x14ac:dyDescent="0.25"/>
  <cols>
    <col min="1" max="3" width="9.140625" style="1" hidden="1" customWidth="1"/>
    <col min="4" max="4" width="30.5703125" style="4" customWidth="1"/>
    <col min="5" max="5" width="35.42578125" style="4" customWidth="1"/>
    <col min="6" max="6" width="20.28515625" style="3" customWidth="1"/>
    <col min="7" max="7" width="17.5703125" style="3" customWidth="1"/>
    <col min="8" max="8" width="11.85546875" style="4" customWidth="1"/>
    <col min="9" max="9" width="21.5703125" style="5" customWidth="1"/>
    <col min="10" max="10" width="12.42578125" style="4" customWidth="1"/>
    <col min="11" max="11" width="11.5703125" style="16" customWidth="1"/>
    <col min="12" max="12" width="9" style="21" customWidth="1"/>
    <col min="13" max="13" width="32.7109375" style="228" customWidth="1"/>
    <col min="14" max="14" width="20.28515625" style="236" customWidth="1"/>
    <col min="15" max="1508" width="9.140625" style="8"/>
    <col min="1509" max="16384" width="9.140625" style="2"/>
  </cols>
  <sheetData>
    <row r="1" spans="1:14" ht="46.5" customHeight="1" thickBot="1" x14ac:dyDescent="0.3">
      <c r="D1" s="416" t="s">
        <v>1165</v>
      </c>
      <c r="E1" s="417"/>
      <c r="F1" s="417"/>
      <c r="G1" s="417"/>
      <c r="H1" s="417"/>
      <c r="I1" s="417"/>
      <c r="J1" s="417"/>
      <c r="K1" s="417"/>
      <c r="L1" s="417"/>
      <c r="M1" s="417"/>
    </row>
    <row r="2" spans="1:14" ht="33.75" customHeight="1" thickTop="1" thickBot="1" x14ac:dyDescent="0.3">
      <c r="D2" s="412" t="s">
        <v>1162</v>
      </c>
      <c r="E2" s="413"/>
      <c r="F2" s="104"/>
      <c r="G2" s="105"/>
      <c r="H2" s="414" t="s">
        <v>1300</v>
      </c>
      <c r="I2" s="415"/>
      <c r="J2" s="415"/>
      <c r="K2" s="415"/>
      <c r="L2" s="415"/>
      <c r="M2" s="221"/>
    </row>
    <row r="3" spans="1:14" ht="12.75" customHeight="1" thickTop="1" x14ac:dyDescent="0.25">
      <c r="D3" s="409"/>
      <c r="E3" s="410"/>
      <c r="F3" s="410"/>
      <c r="G3" s="410"/>
      <c r="H3" s="410"/>
      <c r="I3" s="410"/>
      <c r="J3" s="410"/>
      <c r="K3" s="411"/>
      <c r="L3" s="410"/>
      <c r="M3" s="222"/>
    </row>
    <row r="4" spans="1:14" s="109" customFormat="1" ht="35.25" customHeight="1" x14ac:dyDescent="0.25">
      <c r="A4" s="11" t="s">
        <v>3</v>
      </c>
      <c r="B4" s="12" t="s">
        <v>4</v>
      </c>
      <c r="C4" s="12" t="s">
        <v>5</v>
      </c>
      <c r="D4" s="106" t="s">
        <v>664</v>
      </c>
      <c r="E4" s="106" t="s">
        <v>703</v>
      </c>
      <c r="F4" s="106" t="s">
        <v>760</v>
      </c>
      <c r="G4" s="106" t="s">
        <v>761</v>
      </c>
      <c r="H4" s="106" t="s">
        <v>731</v>
      </c>
      <c r="I4" s="106" t="s">
        <v>266</v>
      </c>
      <c r="J4" s="107" t="s">
        <v>267</v>
      </c>
      <c r="K4" s="107" t="s">
        <v>268</v>
      </c>
      <c r="L4" s="108" t="s">
        <v>41</v>
      </c>
      <c r="M4" s="108" t="s">
        <v>511</v>
      </c>
      <c r="N4" s="237" t="s">
        <v>1239</v>
      </c>
    </row>
    <row r="5" spans="1:14" s="7" customFormat="1" ht="15.75" customHeight="1" x14ac:dyDescent="0.25">
      <c r="D5" s="26" t="s">
        <v>863</v>
      </c>
      <c r="E5" s="22" t="s">
        <v>897</v>
      </c>
      <c r="F5" s="29" t="s">
        <v>869</v>
      </c>
      <c r="G5" s="19" t="s">
        <v>562</v>
      </c>
      <c r="H5" s="19" t="s">
        <v>616</v>
      </c>
      <c r="I5" s="19" t="s">
        <v>381</v>
      </c>
      <c r="J5" s="31">
        <v>42019</v>
      </c>
      <c r="K5" s="31">
        <v>42037</v>
      </c>
      <c r="L5" s="23" t="s">
        <v>508</v>
      </c>
      <c r="M5" s="24" t="s">
        <v>563</v>
      </c>
      <c r="N5" s="25" t="s">
        <v>564</v>
      </c>
    </row>
    <row r="6" spans="1:14" s="7" customFormat="1" ht="15.75" customHeight="1" x14ac:dyDescent="0.25">
      <c r="D6" s="32" t="s">
        <v>1033</v>
      </c>
      <c r="E6" s="60" t="s">
        <v>1164</v>
      </c>
      <c r="F6" s="32" t="s">
        <v>1034</v>
      </c>
      <c r="G6" s="32" t="s">
        <v>1035</v>
      </c>
      <c r="H6" s="32" t="s">
        <v>616</v>
      </c>
      <c r="I6" s="32" t="s">
        <v>1038</v>
      </c>
      <c r="J6" s="74">
        <v>42473</v>
      </c>
      <c r="K6" s="74">
        <v>42536</v>
      </c>
      <c r="L6" s="75" t="s">
        <v>506</v>
      </c>
      <c r="M6" s="218" t="s">
        <v>1039</v>
      </c>
      <c r="N6" s="186" t="s">
        <v>1045</v>
      </c>
    </row>
    <row r="7" spans="1:14" s="7" customFormat="1" ht="15.75" customHeight="1" x14ac:dyDescent="0.25">
      <c r="A7" s="7" t="s">
        <v>6</v>
      </c>
      <c r="B7" s="7" t="s">
        <v>7</v>
      </c>
      <c r="C7" s="7" t="s">
        <v>8</v>
      </c>
      <c r="D7" s="26" t="s">
        <v>2</v>
      </c>
      <c r="E7" s="22" t="s">
        <v>17</v>
      </c>
      <c r="F7" s="19" t="s">
        <v>202</v>
      </c>
      <c r="G7" s="19" t="s">
        <v>141</v>
      </c>
      <c r="H7" s="19" t="s">
        <v>616</v>
      </c>
      <c r="I7" s="19" t="s">
        <v>381</v>
      </c>
      <c r="J7" s="31">
        <v>41931</v>
      </c>
      <c r="K7" s="31">
        <v>41958</v>
      </c>
      <c r="L7" s="23" t="s">
        <v>508</v>
      </c>
      <c r="M7" s="24" t="s">
        <v>587</v>
      </c>
      <c r="N7" s="25"/>
    </row>
    <row r="8" spans="1:14" s="7" customFormat="1" ht="15.75" customHeight="1" x14ac:dyDescent="0.25">
      <c r="D8" s="32" t="s">
        <v>1033</v>
      </c>
      <c r="E8" s="60" t="s">
        <v>1163</v>
      </c>
      <c r="F8" s="32" t="s">
        <v>1036</v>
      </c>
      <c r="G8" s="32" t="s">
        <v>1037</v>
      </c>
      <c r="H8" s="32" t="s">
        <v>616</v>
      </c>
      <c r="I8" s="32" t="s">
        <v>1021</v>
      </c>
      <c r="J8" s="74">
        <v>42485</v>
      </c>
      <c r="K8" s="84">
        <v>42530</v>
      </c>
      <c r="L8" s="75" t="s">
        <v>506</v>
      </c>
      <c r="M8" s="218" t="s">
        <v>1046</v>
      </c>
      <c r="N8" s="186"/>
    </row>
    <row r="9" spans="1:14" s="7" customFormat="1" ht="15.75" customHeight="1" x14ac:dyDescent="0.25">
      <c r="D9" s="19" t="s">
        <v>38</v>
      </c>
      <c r="E9" s="22" t="s">
        <v>36</v>
      </c>
      <c r="F9" s="19" t="s">
        <v>238</v>
      </c>
      <c r="G9" s="19" t="s">
        <v>237</v>
      </c>
      <c r="H9" s="19" t="s">
        <v>616</v>
      </c>
      <c r="I9" s="19" t="s">
        <v>362</v>
      </c>
      <c r="J9" s="31">
        <v>41872</v>
      </c>
      <c r="K9" s="31">
        <v>41943</v>
      </c>
      <c r="L9" s="23" t="s">
        <v>508</v>
      </c>
      <c r="M9" s="24"/>
      <c r="N9" s="25" t="s">
        <v>607</v>
      </c>
    </row>
    <row r="10" spans="1:14" s="7" customFormat="1" ht="15.75" customHeight="1" x14ac:dyDescent="0.25">
      <c r="D10" s="32" t="s">
        <v>1033</v>
      </c>
      <c r="E10" s="22" t="s">
        <v>1230</v>
      </c>
      <c r="F10" s="19" t="s">
        <v>1231</v>
      </c>
      <c r="G10" s="19" t="s">
        <v>108</v>
      </c>
      <c r="H10" s="32" t="s">
        <v>616</v>
      </c>
      <c r="I10" s="32" t="s">
        <v>1232</v>
      </c>
      <c r="J10" s="74">
        <v>42534</v>
      </c>
      <c r="K10" s="84" t="s">
        <v>1284</v>
      </c>
      <c r="L10" s="23" t="s">
        <v>506</v>
      </c>
      <c r="M10" s="216" t="s">
        <v>1233</v>
      </c>
      <c r="N10" s="232" t="s">
        <v>1234</v>
      </c>
    </row>
    <row r="11" spans="1:14" s="7" customFormat="1" ht="18" customHeight="1" x14ac:dyDescent="0.25">
      <c r="D11" s="19" t="s">
        <v>1033</v>
      </c>
      <c r="E11" s="22" t="s">
        <v>1040</v>
      </c>
      <c r="F11" s="19" t="s">
        <v>1042</v>
      </c>
      <c r="G11" s="19" t="s">
        <v>1041</v>
      </c>
      <c r="H11" s="19" t="s">
        <v>616</v>
      </c>
      <c r="I11" s="19" t="s">
        <v>1054</v>
      </c>
      <c r="J11" s="31"/>
      <c r="K11" s="31"/>
      <c r="L11" s="23" t="s">
        <v>507</v>
      </c>
      <c r="M11" s="216"/>
      <c r="N11" s="25"/>
    </row>
    <row r="12" spans="1:14" s="7" customFormat="1" ht="15.75" customHeight="1" x14ac:dyDescent="0.25">
      <c r="D12" s="19" t="s">
        <v>185</v>
      </c>
      <c r="E12" s="33" t="s">
        <v>735</v>
      </c>
      <c r="F12" s="33" t="s">
        <v>642</v>
      </c>
      <c r="G12" s="33" t="s">
        <v>643</v>
      </c>
      <c r="H12" s="33" t="s">
        <v>616</v>
      </c>
      <c r="I12" s="33" t="s">
        <v>381</v>
      </c>
      <c r="J12" s="82">
        <v>42019</v>
      </c>
      <c r="K12" s="82">
        <v>42061</v>
      </c>
      <c r="L12" s="33" t="s">
        <v>508</v>
      </c>
      <c r="M12" s="33" t="s">
        <v>866</v>
      </c>
      <c r="N12" s="33" t="s">
        <v>865</v>
      </c>
    </row>
    <row r="13" spans="1:14" s="7" customFormat="1" ht="15.75" customHeight="1" x14ac:dyDescent="0.25">
      <c r="D13" s="19" t="s">
        <v>1033</v>
      </c>
      <c r="E13" s="22" t="s">
        <v>1170</v>
      </c>
      <c r="F13" s="22" t="s">
        <v>1171</v>
      </c>
      <c r="G13" s="22" t="s">
        <v>1172</v>
      </c>
      <c r="H13" s="22" t="s">
        <v>617</v>
      </c>
      <c r="I13" s="22" t="s">
        <v>1065</v>
      </c>
      <c r="J13" s="115">
        <v>42517</v>
      </c>
      <c r="K13" s="115"/>
      <c r="L13" s="22" t="s">
        <v>506</v>
      </c>
      <c r="M13" s="223"/>
      <c r="N13" s="22"/>
    </row>
    <row r="14" spans="1:14" s="7" customFormat="1" ht="15.75" customHeight="1" x14ac:dyDescent="0.25">
      <c r="D14" s="19" t="s">
        <v>1033</v>
      </c>
      <c r="E14" s="60" t="s">
        <v>1163</v>
      </c>
      <c r="F14" s="19" t="s">
        <v>1043</v>
      </c>
      <c r="G14" s="19" t="s">
        <v>1044</v>
      </c>
      <c r="H14" s="19" t="s">
        <v>616</v>
      </c>
      <c r="I14" s="19" t="s">
        <v>1038</v>
      </c>
      <c r="J14" s="31">
        <v>42517</v>
      </c>
      <c r="K14" s="31">
        <v>42612</v>
      </c>
      <c r="L14" s="23" t="s">
        <v>506</v>
      </c>
      <c r="M14" s="216" t="s">
        <v>1077</v>
      </c>
      <c r="N14" s="25"/>
    </row>
    <row r="15" spans="1:14" s="7" customFormat="1" ht="15.75" customHeight="1" x14ac:dyDescent="0.25">
      <c r="D15" s="19" t="s">
        <v>1033</v>
      </c>
      <c r="E15" s="60" t="s">
        <v>1152</v>
      </c>
      <c r="F15" s="19" t="s">
        <v>193</v>
      </c>
      <c r="G15" s="19" t="s">
        <v>1047</v>
      </c>
      <c r="H15" s="19" t="s">
        <v>616</v>
      </c>
      <c r="I15" s="19" t="s">
        <v>1021</v>
      </c>
      <c r="J15" s="31">
        <v>42513</v>
      </c>
      <c r="K15" s="31">
        <v>42527</v>
      </c>
      <c r="L15" s="23" t="s">
        <v>508</v>
      </c>
      <c r="M15" s="83" t="s">
        <v>1048</v>
      </c>
      <c r="N15" s="25"/>
    </row>
    <row r="16" spans="1:14" s="7" customFormat="1" ht="15.75" customHeight="1" x14ac:dyDescent="0.25">
      <c r="D16" s="32" t="s">
        <v>1033</v>
      </c>
      <c r="E16" s="60" t="s">
        <v>1050</v>
      </c>
      <c r="F16" s="32" t="s">
        <v>1061</v>
      </c>
      <c r="G16" s="32" t="s">
        <v>121</v>
      </c>
      <c r="H16" s="32" t="s">
        <v>616</v>
      </c>
      <c r="I16" s="19" t="s">
        <v>1053</v>
      </c>
      <c r="J16" s="74">
        <v>42509</v>
      </c>
      <c r="K16" s="74">
        <v>42540</v>
      </c>
      <c r="L16" s="75" t="s">
        <v>508</v>
      </c>
      <c r="M16" s="128" t="s">
        <v>1119</v>
      </c>
      <c r="N16" s="77" t="s">
        <v>1120</v>
      </c>
    </row>
    <row r="17" spans="4:15" s="7" customFormat="1" ht="15.75" customHeight="1" x14ac:dyDescent="0.25">
      <c r="D17" s="32" t="s">
        <v>1033</v>
      </c>
      <c r="E17" s="60" t="s">
        <v>1062</v>
      </c>
      <c r="F17" s="177" t="s">
        <v>1063</v>
      </c>
      <c r="G17" s="32" t="s">
        <v>1064</v>
      </c>
      <c r="H17" s="32" t="s">
        <v>617</v>
      </c>
      <c r="I17" s="32" t="s">
        <v>1065</v>
      </c>
      <c r="J17" s="74">
        <v>42473</v>
      </c>
      <c r="K17" s="74">
        <v>42527</v>
      </c>
      <c r="L17" s="75" t="s">
        <v>508</v>
      </c>
      <c r="M17" s="100"/>
      <c r="N17" s="77"/>
      <c r="O17" s="101"/>
    </row>
    <row r="18" spans="4:15" s="7" customFormat="1" ht="15.75" customHeight="1" x14ac:dyDescent="0.25">
      <c r="D18" s="19" t="s">
        <v>1159</v>
      </c>
      <c r="E18" s="22" t="s">
        <v>1040</v>
      </c>
      <c r="F18" s="158" t="s">
        <v>1154</v>
      </c>
      <c r="G18" s="158" t="s">
        <v>1155</v>
      </c>
      <c r="H18" s="32" t="s">
        <v>616</v>
      </c>
      <c r="I18" s="158" t="s">
        <v>362</v>
      </c>
      <c r="J18" s="74">
        <v>42517</v>
      </c>
      <c r="K18" s="74">
        <v>42544</v>
      </c>
      <c r="L18" s="75" t="s">
        <v>508</v>
      </c>
      <c r="M18" s="216"/>
      <c r="N18" s="25"/>
      <c r="O18" s="101"/>
    </row>
    <row r="19" spans="4:15" s="7" customFormat="1" ht="15.75" customHeight="1" x14ac:dyDescent="0.25">
      <c r="D19" s="26" t="s">
        <v>863</v>
      </c>
      <c r="E19" s="27" t="s">
        <v>17</v>
      </c>
      <c r="F19" s="29" t="s">
        <v>962</v>
      </c>
      <c r="G19" s="27" t="s">
        <v>963</v>
      </c>
      <c r="H19" s="19" t="s">
        <v>616</v>
      </c>
      <c r="I19" s="19" t="s">
        <v>381</v>
      </c>
      <c r="J19" s="37">
        <v>42037</v>
      </c>
      <c r="K19" s="31">
        <v>42044</v>
      </c>
      <c r="L19" s="29" t="s">
        <v>508</v>
      </c>
      <c r="M19" s="63" t="s">
        <v>964</v>
      </c>
      <c r="N19" s="30" t="s">
        <v>712</v>
      </c>
    </row>
    <row r="20" spans="4:15" s="7" customFormat="1" ht="15.75" customHeight="1" x14ac:dyDescent="0.25">
      <c r="D20" s="7" t="s">
        <v>1159</v>
      </c>
      <c r="E20" s="167" t="s">
        <v>1040</v>
      </c>
      <c r="F20" s="7" t="s">
        <v>1160</v>
      </c>
      <c r="G20" s="158" t="s">
        <v>1161</v>
      </c>
      <c r="H20" s="19" t="s">
        <v>617</v>
      </c>
      <c r="I20" s="158" t="s">
        <v>1065</v>
      </c>
      <c r="J20" s="164">
        <v>42534</v>
      </c>
      <c r="K20" s="158"/>
      <c r="L20" s="23" t="s">
        <v>506</v>
      </c>
      <c r="M20" s="224"/>
      <c r="N20" s="77"/>
      <c r="O20" s="101"/>
    </row>
    <row r="21" spans="4:15" s="7" customFormat="1" ht="15.75" customHeight="1" x14ac:dyDescent="0.25">
      <c r="D21" s="158" t="s">
        <v>1033</v>
      </c>
      <c r="E21" s="22" t="s">
        <v>1157</v>
      </c>
      <c r="F21" s="38" t="s">
        <v>1081</v>
      </c>
      <c r="G21" s="162" t="s">
        <v>1082</v>
      </c>
      <c r="H21" s="19" t="s">
        <v>616</v>
      </c>
      <c r="I21" s="19" t="s">
        <v>1038</v>
      </c>
      <c r="J21" s="31">
        <v>42524</v>
      </c>
      <c r="K21" s="31">
        <v>42569</v>
      </c>
      <c r="L21" s="23" t="s">
        <v>508</v>
      </c>
      <c r="M21" s="159" t="s">
        <v>1143</v>
      </c>
      <c r="N21" s="158"/>
      <c r="O21" s="101"/>
    </row>
    <row r="22" spans="4:15" s="7" customFormat="1" ht="15.75" customHeight="1" x14ac:dyDescent="0.25">
      <c r="D22" s="158" t="s">
        <v>1033</v>
      </c>
      <c r="E22" s="22" t="s">
        <v>1079</v>
      </c>
      <c r="F22" s="38" t="s">
        <v>1174</v>
      </c>
      <c r="G22" s="162" t="s">
        <v>155</v>
      </c>
      <c r="H22" s="19" t="s">
        <v>617</v>
      </c>
      <c r="I22" s="19" t="s">
        <v>1065</v>
      </c>
      <c r="J22" s="31">
        <v>42505</v>
      </c>
      <c r="K22" s="31"/>
      <c r="L22" s="23" t="s">
        <v>506</v>
      </c>
      <c r="M22" s="225" t="s">
        <v>1175</v>
      </c>
      <c r="N22" s="158"/>
      <c r="O22" s="101"/>
    </row>
    <row r="23" spans="4:15" s="7" customFormat="1" ht="15.75" customHeight="1" x14ac:dyDescent="0.25">
      <c r="D23" s="158" t="s">
        <v>1033</v>
      </c>
      <c r="E23" s="22" t="s">
        <v>1099</v>
      </c>
      <c r="F23" s="38" t="s">
        <v>1100</v>
      </c>
      <c r="G23" s="162" t="s">
        <v>1101</v>
      </c>
      <c r="H23" s="19" t="s">
        <v>617</v>
      </c>
      <c r="I23" s="239" t="s">
        <v>1065</v>
      </c>
      <c r="J23" s="31">
        <v>42473</v>
      </c>
      <c r="K23" s="31"/>
      <c r="L23" s="23" t="s">
        <v>506</v>
      </c>
      <c r="M23" s="224"/>
      <c r="N23" s="158"/>
      <c r="O23" s="101"/>
    </row>
    <row r="24" spans="4:15" s="7" customFormat="1" ht="15.75" customHeight="1" x14ac:dyDescent="0.25">
      <c r="D24" s="158" t="s">
        <v>1033</v>
      </c>
      <c r="E24" s="22" t="s">
        <v>1099</v>
      </c>
      <c r="F24" s="38" t="s">
        <v>1106</v>
      </c>
      <c r="G24" s="162" t="s">
        <v>1107</v>
      </c>
      <c r="H24" s="19" t="s">
        <v>617</v>
      </c>
      <c r="I24" s="239" t="s">
        <v>1065</v>
      </c>
      <c r="J24" s="31">
        <v>42473</v>
      </c>
      <c r="K24" s="31"/>
      <c r="L24" s="23" t="s">
        <v>506</v>
      </c>
      <c r="M24" s="225" t="s">
        <v>1142</v>
      </c>
      <c r="N24" s="166">
        <v>820114268</v>
      </c>
      <c r="O24" s="101"/>
    </row>
    <row r="25" spans="4:15" s="7" customFormat="1" ht="15.75" customHeight="1" x14ac:dyDescent="0.25">
      <c r="D25" s="158" t="s">
        <v>1033</v>
      </c>
      <c r="E25" s="22" t="s">
        <v>1108</v>
      </c>
      <c r="F25" s="19" t="s">
        <v>1109</v>
      </c>
      <c r="G25" s="162" t="s">
        <v>1110</v>
      </c>
      <c r="H25" s="19" t="s">
        <v>617</v>
      </c>
      <c r="I25" s="239" t="s">
        <v>1065</v>
      </c>
      <c r="J25" s="31">
        <v>42499</v>
      </c>
      <c r="K25" s="31"/>
      <c r="L25" s="23" t="s">
        <v>506</v>
      </c>
      <c r="M25" s="225" t="s">
        <v>1141</v>
      </c>
      <c r="N25" s="166">
        <v>813077160</v>
      </c>
      <c r="O25" s="101"/>
    </row>
    <row r="26" spans="4:15" s="7" customFormat="1" ht="15.75" customHeight="1" x14ac:dyDescent="0.25">
      <c r="D26" s="158" t="s">
        <v>1033</v>
      </c>
      <c r="E26" s="22" t="s">
        <v>17</v>
      </c>
      <c r="F26" s="19" t="s">
        <v>1197</v>
      </c>
      <c r="G26" s="162" t="s">
        <v>695</v>
      </c>
      <c r="H26" s="19" t="s">
        <v>616</v>
      </c>
      <c r="I26" s="239" t="s">
        <v>1156</v>
      </c>
      <c r="J26" s="31">
        <v>42505</v>
      </c>
      <c r="K26" s="31">
        <v>42600</v>
      </c>
      <c r="L26" s="23" t="s">
        <v>506</v>
      </c>
      <c r="M26" s="225" t="s">
        <v>1111</v>
      </c>
      <c r="N26" s="158"/>
      <c r="O26" s="101"/>
    </row>
    <row r="27" spans="4:15" s="7" customFormat="1" ht="15.75" customHeight="1" x14ac:dyDescent="0.25">
      <c r="D27" s="158" t="s">
        <v>1033</v>
      </c>
      <c r="E27" s="22" t="s">
        <v>1102</v>
      </c>
      <c r="F27" s="19" t="s">
        <v>1112</v>
      </c>
      <c r="G27" s="162" t="s">
        <v>1113</v>
      </c>
      <c r="H27" s="19" t="s">
        <v>617</v>
      </c>
      <c r="I27" s="239" t="s">
        <v>1065</v>
      </c>
      <c r="J27" s="31">
        <v>42517</v>
      </c>
      <c r="K27" s="31">
        <v>42527</v>
      </c>
      <c r="L27" s="23" t="s">
        <v>506</v>
      </c>
      <c r="M27" s="225" t="s">
        <v>1137</v>
      </c>
      <c r="N27" s="158"/>
      <c r="O27" s="101"/>
    </row>
    <row r="28" spans="4:15" s="7" customFormat="1" ht="15.75" customHeight="1" x14ac:dyDescent="0.25">
      <c r="D28" s="158" t="s">
        <v>1033</v>
      </c>
      <c r="E28" s="22" t="s">
        <v>1116</v>
      </c>
      <c r="F28" s="19" t="s">
        <v>1114</v>
      </c>
      <c r="G28" s="162" t="s">
        <v>1115</v>
      </c>
      <c r="H28" s="19" t="s">
        <v>617</v>
      </c>
      <c r="I28" s="239" t="s">
        <v>1065</v>
      </c>
      <c r="J28" s="31">
        <v>42487</v>
      </c>
      <c r="K28" s="31"/>
      <c r="L28" s="23" t="s">
        <v>506</v>
      </c>
      <c r="M28" s="225" t="s">
        <v>1136</v>
      </c>
      <c r="N28" s="158">
        <v>817006401</v>
      </c>
      <c r="O28" s="101"/>
    </row>
    <row r="29" spans="4:15" s="7" customFormat="1" ht="15.75" customHeight="1" x14ac:dyDescent="0.25">
      <c r="D29" s="158" t="s">
        <v>1033</v>
      </c>
      <c r="E29" s="22" t="s">
        <v>1121</v>
      </c>
      <c r="F29" s="19" t="s">
        <v>1122</v>
      </c>
      <c r="G29" s="162" t="s">
        <v>1123</v>
      </c>
      <c r="H29" s="19" t="s">
        <v>617</v>
      </c>
      <c r="I29" s="239" t="s">
        <v>1065</v>
      </c>
      <c r="J29" s="31">
        <v>42473</v>
      </c>
      <c r="K29" s="31">
        <v>42527</v>
      </c>
      <c r="L29" s="23" t="s">
        <v>506</v>
      </c>
      <c r="M29" s="225" t="s">
        <v>1138</v>
      </c>
      <c r="N29" s="158">
        <v>817504004</v>
      </c>
      <c r="O29" s="101"/>
    </row>
    <row r="30" spans="4:15" s="7" customFormat="1" ht="15.75" customHeight="1" x14ac:dyDescent="0.25">
      <c r="D30" s="158" t="s">
        <v>1033</v>
      </c>
      <c r="E30" s="22" t="s">
        <v>1124</v>
      </c>
      <c r="F30" s="19" t="s">
        <v>1125</v>
      </c>
      <c r="G30" s="162" t="s">
        <v>1126</v>
      </c>
      <c r="H30" s="19" t="s">
        <v>616</v>
      </c>
      <c r="I30" s="19" t="s">
        <v>1038</v>
      </c>
      <c r="J30" s="31">
        <v>42517</v>
      </c>
      <c r="K30" s="31">
        <v>42564</v>
      </c>
      <c r="L30" s="23" t="s">
        <v>508</v>
      </c>
      <c r="M30" s="159" t="s">
        <v>1127</v>
      </c>
      <c r="N30" s="158">
        <v>817006403</v>
      </c>
      <c r="O30" s="101"/>
    </row>
    <row r="31" spans="4:15" s="7" customFormat="1" ht="15.75" customHeight="1" x14ac:dyDescent="0.25">
      <c r="D31" s="158" t="s">
        <v>1033</v>
      </c>
      <c r="E31" s="160" t="s">
        <v>1128</v>
      </c>
      <c r="F31" s="161" t="s">
        <v>1132</v>
      </c>
      <c r="G31" s="163" t="s">
        <v>216</v>
      </c>
      <c r="H31" s="19" t="s">
        <v>617</v>
      </c>
      <c r="I31" s="239" t="s">
        <v>1065</v>
      </c>
      <c r="J31" s="31">
        <v>42517</v>
      </c>
      <c r="K31" s="31"/>
      <c r="L31" s="23" t="s">
        <v>506</v>
      </c>
      <c r="M31" s="225" t="s">
        <v>1139</v>
      </c>
      <c r="N31" s="158"/>
      <c r="O31" s="101"/>
    </row>
    <row r="32" spans="4:15" s="7" customFormat="1" ht="15.75" customHeight="1" x14ac:dyDescent="0.25">
      <c r="D32" s="158" t="s">
        <v>1158</v>
      </c>
      <c r="E32" s="22" t="s">
        <v>1133</v>
      </c>
      <c r="F32" s="19" t="s">
        <v>1134</v>
      </c>
      <c r="G32" s="162" t="s">
        <v>1135</v>
      </c>
      <c r="H32" s="19" t="s">
        <v>617</v>
      </c>
      <c r="I32" s="239" t="s">
        <v>1065</v>
      </c>
      <c r="J32" s="31">
        <v>42487</v>
      </c>
      <c r="K32" s="31"/>
      <c r="L32" s="23" t="s">
        <v>506</v>
      </c>
      <c r="M32" s="225" t="s">
        <v>1140</v>
      </c>
      <c r="N32" s="158"/>
      <c r="O32" s="101"/>
    </row>
    <row r="33" spans="1:15" s="7" customFormat="1" ht="15.75" customHeight="1" x14ac:dyDescent="0.25">
      <c r="D33" s="158" t="s">
        <v>1033</v>
      </c>
      <c r="E33" s="158" t="s">
        <v>1144</v>
      </c>
      <c r="F33" s="158" t="s">
        <v>1145</v>
      </c>
      <c r="G33" s="158" t="s">
        <v>1146</v>
      </c>
      <c r="H33" s="19" t="s">
        <v>617</v>
      </c>
      <c r="I33" s="158" t="s">
        <v>1065</v>
      </c>
      <c r="J33" s="164">
        <v>42487</v>
      </c>
      <c r="K33" s="158"/>
      <c r="L33" s="23" t="s">
        <v>506</v>
      </c>
      <c r="M33" s="225" t="s">
        <v>1147</v>
      </c>
      <c r="N33" s="158">
        <v>812771972</v>
      </c>
      <c r="O33" s="101"/>
    </row>
    <row r="34" spans="1:15" s="7" customFormat="1" ht="15.75" customHeight="1" x14ac:dyDescent="0.25">
      <c r="D34" s="32" t="s">
        <v>1033</v>
      </c>
      <c r="E34" s="60" t="s">
        <v>1148</v>
      </c>
      <c r="F34" s="32" t="s">
        <v>1149</v>
      </c>
      <c r="G34" s="32" t="s">
        <v>1150</v>
      </c>
      <c r="H34" s="19" t="s">
        <v>617</v>
      </c>
      <c r="I34" s="240" t="s">
        <v>1065</v>
      </c>
      <c r="J34" s="74">
        <v>42487</v>
      </c>
      <c r="K34" s="74"/>
      <c r="L34" s="32" t="s">
        <v>506</v>
      </c>
      <c r="M34" s="218" t="s">
        <v>1151</v>
      </c>
      <c r="N34" s="129"/>
      <c r="O34" s="101"/>
    </row>
    <row r="35" spans="1:15" s="7" customFormat="1" ht="15.75" customHeight="1" x14ac:dyDescent="0.25">
      <c r="D35" s="86" t="s">
        <v>1049</v>
      </c>
      <c r="E35" s="87" t="s">
        <v>1050</v>
      </c>
      <c r="F35" s="86" t="s">
        <v>1051</v>
      </c>
      <c r="G35" s="86" t="s">
        <v>1052</v>
      </c>
      <c r="H35" s="86" t="s">
        <v>616</v>
      </c>
      <c r="I35" s="86" t="s">
        <v>1053</v>
      </c>
      <c r="J35" s="88">
        <v>42503</v>
      </c>
      <c r="K35" s="88">
        <v>42595</v>
      </c>
      <c r="L35" s="89" t="s">
        <v>508</v>
      </c>
      <c r="M35" s="99" t="s">
        <v>1055</v>
      </c>
      <c r="N35" s="165" t="s">
        <v>1056</v>
      </c>
      <c r="O35" s="101"/>
    </row>
    <row r="36" spans="1:15" s="7" customFormat="1" ht="15.75" customHeight="1" x14ac:dyDescent="0.25">
      <c r="A36" s="6"/>
      <c r="B36" s="6"/>
      <c r="C36" s="6"/>
      <c r="D36" s="41" t="s">
        <v>325</v>
      </c>
      <c r="E36" s="22" t="s">
        <v>737</v>
      </c>
      <c r="F36" s="19" t="s">
        <v>752</v>
      </c>
      <c r="G36" s="19" t="s">
        <v>792</v>
      </c>
      <c r="H36" s="19" t="s">
        <v>616</v>
      </c>
      <c r="I36" s="19" t="s">
        <v>362</v>
      </c>
      <c r="J36" s="31">
        <v>42016</v>
      </c>
      <c r="K36" s="31">
        <v>42036</v>
      </c>
      <c r="L36" s="23" t="s">
        <v>508</v>
      </c>
      <c r="M36" s="24" t="s">
        <v>793</v>
      </c>
      <c r="N36" s="25" t="s">
        <v>877</v>
      </c>
    </row>
    <row r="37" spans="1:15" s="7" customFormat="1" ht="15.75" customHeight="1" x14ac:dyDescent="0.25">
      <c r="D37" s="26" t="s">
        <v>863</v>
      </c>
      <c r="E37" s="22" t="s">
        <v>18</v>
      </c>
      <c r="F37" s="19" t="s">
        <v>126</v>
      </c>
      <c r="G37" s="19" t="s">
        <v>111</v>
      </c>
      <c r="H37" s="19" t="s">
        <v>616</v>
      </c>
      <c r="I37" s="19"/>
      <c r="J37" s="31">
        <v>41852</v>
      </c>
      <c r="K37" s="31">
        <v>41915</v>
      </c>
      <c r="L37" s="23" t="s">
        <v>508</v>
      </c>
      <c r="M37" s="24"/>
      <c r="N37" s="25"/>
    </row>
    <row r="38" spans="1:15" s="85" customFormat="1" ht="15.75" customHeight="1" x14ac:dyDescent="0.25">
      <c r="A38" s="7"/>
      <c r="B38" s="7"/>
      <c r="C38" s="7"/>
      <c r="D38" s="86" t="s">
        <v>1066</v>
      </c>
      <c r="E38" s="87" t="s">
        <v>1094</v>
      </c>
      <c r="F38" s="86" t="s">
        <v>1067</v>
      </c>
      <c r="G38" s="86" t="s">
        <v>1068</v>
      </c>
      <c r="H38" s="86" t="s">
        <v>617</v>
      </c>
      <c r="I38" s="265" t="s">
        <v>1065</v>
      </c>
      <c r="J38" s="88">
        <v>42512</v>
      </c>
      <c r="K38" s="88">
        <v>42527</v>
      </c>
      <c r="L38" s="86" t="s">
        <v>506</v>
      </c>
      <c r="M38" s="266" t="s">
        <v>1078</v>
      </c>
      <c r="N38" s="169"/>
      <c r="O38" s="101"/>
    </row>
    <row r="39" spans="1:15" s="85" customFormat="1" ht="15.75" customHeight="1" x14ac:dyDescent="0.25">
      <c r="A39" s="7"/>
      <c r="B39" s="7"/>
      <c r="C39" s="7"/>
      <c r="D39" s="86" t="s">
        <v>1066</v>
      </c>
      <c r="E39" s="87" t="s">
        <v>757</v>
      </c>
      <c r="F39" s="86" t="s">
        <v>1117</v>
      </c>
      <c r="G39" s="86" t="s">
        <v>153</v>
      </c>
      <c r="H39" s="86" t="s">
        <v>617</v>
      </c>
      <c r="I39" s="265" t="s">
        <v>1065</v>
      </c>
      <c r="J39" s="88">
        <v>42487</v>
      </c>
      <c r="K39" s="88"/>
      <c r="L39" s="86" t="s">
        <v>506</v>
      </c>
      <c r="M39" s="266" t="s">
        <v>1118</v>
      </c>
      <c r="N39" s="169"/>
      <c r="O39" s="101"/>
    </row>
    <row r="40" spans="1:15" s="85" customFormat="1" ht="15.75" customHeight="1" x14ac:dyDescent="0.25">
      <c r="A40" s="6"/>
      <c r="B40" s="6"/>
      <c r="C40" s="6"/>
      <c r="D40" s="86" t="s">
        <v>1066</v>
      </c>
      <c r="E40" s="87" t="s">
        <v>1059</v>
      </c>
      <c r="F40" s="86" t="s">
        <v>1069</v>
      </c>
      <c r="G40" s="86" t="s">
        <v>1070</v>
      </c>
      <c r="H40" s="86" t="s">
        <v>617</v>
      </c>
      <c r="I40" s="261" t="s">
        <v>1065</v>
      </c>
      <c r="J40" s="88">
        <v>42522</v>
      </c>
      <c r="K40" s="88">
        <v>42551</v>
      </c>
      <c r="L40" s="86" t="s">
        <v>506</v>
      </c>
      <c r="M40" s="266" t="s">
        <v>1071</v>
      </c>
      <c r="N40" s="170" t="s">
        <v>1072</v>
      </c>
      <c r="O40" s="101"/>
    </row>
    <row r="41" spans="1:15" s="85" customFormat="1" ht="15.75" customHeight="1" x14ac:dyDescent="0.25">
      <c r="A41" s="6"/>
      <c r="B41" s="6"/>
      <c r="C41" s="6"/>
      <c r="D41" s="86" t="s">
        <v>1066</v>
      </c>
      <c r="E41" s="87" t="s">
        <v>1166</v>
      </c>
      <c r="F41" s="86" t="s">
        <v>1167</v>
      </c>
      <c r="G41" s="86" t="s">
        <v>1168</v>
      </c>
      <c r="H41" s="86" t="s">
        <v>616</v>
      </c>
      <c r="I41" s="261" t="s">
        <v>1169</v>
      </c>
      <c r="J41" s="88">
        <v>42526</v>
      </c>
      <c r="K41" s="88">
        <v>42574</v>
      </c>
      <c r="L41" s="86" t="s">
        <v>508</v>
      </c>
      <c r="M41" s="266" t="s">
        <v>1283</v>
      </c>
      <c r="N41" s="172">
        <v>817151697</v>
      </c>
      <c r="O41" s="101"/>
    </row>
    <row r="42" spans="1:15" s="85" customFormat="1" ht="15.75" customHeight="1" x14ac:dyDescent="0.25">
      <c r="A42" s="6"/>
      <c r="B42" s="6"/>
      <c r="C42" s="6"/>
      <c r="D42" s="86" t="s">
        <v>1177</v>
      </c>
      <c r="E42" s="87" t="s">
        <v>1176</v>
      </c>
      <c r="F42" s="173" t="s">
        <v>1074</v>
      </c>
      <c r="G42" s="173" t="s">
        <v>1073</v>
      </c>
      <c r="H42" s="174" t="s">
        <v>617</v>
      </c>
      <c r="I42" s="261" t="s">
        <v>1065</v>
      </c>
      <c r="J42" s="175">
        <v>42515</v>
      </c>
      <c r="K42" s="175">
        <v>42584</v>
      </c>
      <c r="L42" s="176" t="s">
        <v>506</v>
      </c>
      <c r="M42" s="267" t="s">
        <v>1075</v>
      </c>
      <c r="N42" s="171" t="s">
        <v>1076</v>
      </c>
      <c r="O42" s="101"/>
    </row>
    <row r="43" spans="1:15" s="7" customFormat="1" ht="15.75" customHeight="1" x14ac:dyDescent="0.25">
      <c r="A43" s="6"/>
      <c r="B43" s="6"/>
      <c r="C43" s="6"/>
      <c r="D43" s="86" t="s">
        <v>1049</v>
      </c>
      <c r="E43" s="87" t="s">
        <v>1040</v>
      </c>
      <c r="F43" s="178" t="s">
        <v>1057</v>
      </c>
      <c r="G43" s="86" t="s">
        <v>1058</v>
      </c>
      <c r="H43" s="86" t="s">
        <v>616</v>
      </c>
      <c r="I43" s="86" t="s">
        <v>1053</v>
      </c>
      <c r="J43" s="175">
        <v>42534</v>
      </c>
      <c r="K43" s="175">
        <v>42576</v>
      </c>
      <c r="L43" s="89" t="s">
        <v>508</v>
      </c>
      <c r="M43" s="168"/>
      <c r="N43" s="91"/>
      <c r="O43" s="101"/>
    </row>
    <row r="44" spans="1:15" s="85" customFormat="1" ht="15.75" customHeight="1" x14ac:dyDescent="0.25">
      <c r="A44" s="6"/>
      <c r="B44" s="6"/>
      <c r="C44" s="6"/>
      <c r="D44" s="86" t="s">
        <v>1066</v>
      </c>
      <c r="E44" s="87" t="s">
        <v>1173</v>
      </c>
      <c r="F44" s="86" t="s">
        <v>1080</v>
      </c>
      <c r="G44" s="86" t="s">
        <v>138</v>
      </c>
      <c r="H44" s="86" t="s">
        <v>617</v>
      </c>
      <c r="I44" s="261" t="s">
        <v>1065</v>
      </c>
      <c r="J44" s="88">
        <v>42510</v>
      </c>
      <c r="K44" s="88">
        <v>42541</v>
      </c>
      <c r="L44" s="89" t="s">
        <v>508</v>
      </c>
      <c r="M44" s="266" t="s">
        <v>1087</v>
      </c>
      <c r="N44" s="165" t="s">
        <v>1088</v>
      </c>
      <c r="O44" s="101"/>
    </row>
    <row r="45" spans="1:15" s="7" customFormat="1" ht="15.75" customHeight="1" x14ac:dyDescent="0.25">
      <c r="A45" s="6"/>
      <c r="B45" s="6"/>
      <c r="C45" s="6"/>
      <c r="D45" s="87" t="s">
        <v>1066</v>
      </c>
      <c r="E45" s="87" t="s">
        <v>1083</v>
      </c>
      <c r="F45" s="86" t="s">
        <v>1084</v>
      </c>
      <c r="G45" s="86" t="s">
        <v>1085</v>
      </c>
      <c r="H45" s="86" t="s">
        <v>617</v>
      </c>
      <c r="I45" s="103" t="s">
        <v>1065</v>
      </c>
      <c r="J45" s="88"/>
      <c r="K45" s="88"/>
      <c r="L45" s="89" t="s">
        <v>508</v>
      </c>
      <c r="M45" s="168" t="s">
        <v>1086</v>
      </c>
      <c r="N45" s="165" t="s">
        <v>1089</v>
      </c>
      <c r="O45" s="101"/>
    </row>
    <row r="46" spans="1:15" s="7" customFormat="1" ht="15.75" customHeight="1" x14ac:dyDescent="0.25">
      <c r="A46" s="7" t="s">
        <v>6</v>
      </c>
      <c r="B46" s="7" t="s">
        <v>7</v>
      </c>
      <c r="C46" s="7" t="s">
        <v>16</v>
      </c>
      <c r="D46" s="87" t="s">
        <v>1153</v>
      </c>
      <c r="E46" s="87" t="s">
        <v>1121</v>
      </c>
      <c r="F46" s="86" t="s">
        <v>1090</v>
      </c>
      <c r="G46" s="86" t="s">
        <v>1091</v>
      </c>
      <c r="H46" s="86" t="s">
        <v>617</v>
      </c>
      <c r="I46" s="103" t="s">
        <v>1065</v>
      </c>
      <c r="J46" s="88">
        <v>42520</v>
      </c>
      <c r="K46" s="88">
        <v>42551</v>
      </c>
      <c r="L46" s="89" t="s">
        <v>508</v>
      </c>
      <c r="M46" s="168" t="s">
        <v>1092</v>
      </c>
      <c r="N46" s="165" t="s">
        <v>1093</v>
      </c>
      <c r="O46" s="101"/>
    </row>
    <row r="47" spans="1:15" s="7" customFormat="1" ht="15.75" customHeight="1" x14ac:dyDescent="0.25">
      <c r="D47" s="87" t="s">
        <v>1153</v>
      </c>
      <c r="E47" s="87" t="s">
        <v>1102</v>
      </c>
      <c r="F47" s="86" t="s">
        <v>1103</v>
      </c>
      <c r="G47" s="86" t="s">
        <v>73</v>
      </c>
      <c r="H47" s="86" t="s">
        <v>617</v>
      </c>
      <c r="I47" s="103" t="s">
        <v>1065</v>
      </c>
      <c r="J47" s="88">
        <v>42473</v>
      </c>
      <c r="K47" s="88">
        <v>42519</v>
      </c>
      <c r="L47" s="89" t="s">
        <v>508</v>
      </c>
      <c r="M47" s="168" t="s">
        <v>1104</v>
      </c>
      <c r="N47" s="165" t="s">
        <v>1105</v>
      </c>
      <c r="O47" s="101"/>
    </row>
    <row r="48" spans="1:15" s="85" customFormat="1" ht="15.75" customHeight="1" x14ac:dyDescent="0.25">
      <c r="A48" s="7"/>
      <c r="B48" s="7"/>
      <c r="C48" s="7"/>
      <c r="D48" s="86" t="s">
        <v>1153</v>
      </c>
      <c r="E48" s="87" t="s">
        <v>1040</v>
      </c>
      <c r="F48" s="86" t="s">
        <v>1095</v>
      </c>
      <c r="G48" s="86" t="s">
        <v>1096</v>
      </c>
      <c r="H48" s="86" t="s">
        <v>617</v>
      </c>
      <c r="I48" s="265" t="s">
        <v>1065</v>
      </c>
      <c r="J48" s="88">
        <v>42512</v>
      </c>
      <c r="K48" s="88" t="s">
        <v>1178</v>
      </c>
      <c r="L48" s="89" t="s">
        <v>506</v>
      </c>
      <c r="M48" s="266" t="s">
        <v>1097</v>
      </c>
      <c r="N48" s="165" t="s">
        <v>1098</v>
      </c>
      <c r="O48" s="101"/>
    </row>
    <row r="49" spans="1:1508" s="85" customFormat="1" ht="15.75" customHeight="1" x14ac:dyDescent="0.25">
      <c r="A49" s="7"/>
      <c r="B49" s="7"/>
      <c r="C49" s="7"/>
      <c r="D49" s="86" t="s">
        <v>1153</v>
      </c>
      <c r="E49" s="87" t="s">
        <v>1128</v>
      </c>
      <c r="F49" s="86" t="s">
        <v>1129</v>
      </c>
      <c r="G49" s="268" t="s">
        <v>1044</v>
      </c>
      <c r="H49" s="86" t="s">
        <v>617</v>
      </c>
      <c r="I49" s="265" t="s">
        <v>1065</v>
      </c>
      <c r="J49" s="88">
        <v>42487</v>
      </c>
      <c r="K49" s="88">
        <v>42534</v>
      </c>
      <c r="L49" s="86" t="s">
        <v>506</v>
      </c>
      <c r="M49" s="266" t="s">
        <v>1130</v>
      </c>
      <c r="N49" s="170" t="s">
        <v>1131</v>
      </c>
      <c r="O49" s="101"/>
    </row>
    <row r="50" spans="1:1508" s="193" customFormat="1" ht="19.5" customHeight="1" x14ac:dyDescent="0.25">
      <c r="A50" s="7"/>
      <c r="B50" s="7"/>
      <c r="C50" s="7"/>
      <c r="D50" s="187" t="s">
        <v>1033</v>
      </c>
      <c r="E50" s="187" t="s">
        <v>668</v>
      </c>
      <c r="F50" s="194" t="s">
        <v>1180</v>
      </c>
      <c r="G50" s="202" t="s">
        <v>1288</v>
      </c>
      <c r="H50" s="189" t="s">
        <v>616</v>
      </c>
      <c r="I50" s="241" t="s">
        <v>1181</v>
      </c>
      <c r="J50" s="245">
        <v>42573</v>
      </c>
      <c r="K50" s="245">
        <v>42600</v>
      </c>
      <c r="L50" s="191" t="s">
        <v>506</v>
      </c>
      <c r="M50" s="218" t="s">
        <v>1271</v>
      </c>
      <c r="N50" s="77"/>
      <c r="O50" s="192"/>
    </row>
    <row r="51" spans="1:1508" s="193" customFormat="1" ht="15" customHeight="1" x14ac:dyDescent="0.25">
      <c r="A51" s="7"/>
      <c r="B51" s="7"/>
      <c r="C51" s="7"/>
      <c r="D51" s="187" t="s">
        <v>1033</v>
      </c>
      <c r="E51" s="187" t="s">
        <v>1079</v>
      </c>
      <c r="F51" s="194" t="s">
        <v>1183</v>
      </c>
      <c r="G51" s="189" t="s">
        <v>1182</v>
      </c>
      <c r="H51" s="189" t="s">
        <v>616</v>
      </c>
      <c r="I51" s="241" t="s">
        <v>1186</v>
      </c>
      <c r="J51" s="245">
        <v>42576</v>
      </c>
      <c r="K51" s="245">
        <v>42607</v>
      </c>
      <c r="L51" s="191" t="s">
        <v>506</v>
      </c>
      <c r="M51" s="218" t="s">
        <v>1240</v>
      </c>
      <c r="N51" s="77"/>
      <c r="O51" s="192"/>
    </row>
    <row r="52" spans="1:1508" s="193" customFormat="1" ht="21" customHeight="1" x14ac:dyDescent="0.25">
      <c r="A52" s="7"/>
      <c r="B52" s="7"/>
      <c r="C52" s="7"/>
      <c r="D52" s="187" t="s">
        <v>1033</v>
      </c>
      <c r="E52" s="187" t="s">
        <v>1040</v>
      </c>
      <c r="F52" s="183" t="s">
        <v>1185</v>
      </c>
      <c r="G52" s="193" t="s">
        <v>1184</v>
      </c>
      <c r="H52" s="189" t="s">
        <v>616</v>
      </c>
      <c r="I52" s="241" t="s">
        <v>1181</v>
      </c>
      <c r="J52" s="246">
        <v>42571</v>
      </c>
      <c r="K52" s="247">
        <v>42582</v>
      </c>
      <c r="L52" s="191" t="s">
        <v>506</v>
      </c>
      <c r="M52" s="226" t="s">
        <v>1241</v>
      </c>
      <c r="N52" s="7"/>
      <c r="O52" s="192"/>
    </row>
    <row r="53" spans="1:1508" s="193" customFormat="1" ht="20.25" customHeight="1" x14ac:dyDescent="0.25">
      <c r="A53" s="7"/>
      <c r="B53" s="7"/>
      <c r="C53" s="7"/>
      <c r="D53" s="187" t="s">
        <v>1033</v>
      </c>
      <c r="E53" s="187" t="s">
        <v>1187</v>
      </c>
      <c r="F53" s="183" t="s">
        <v>1260</v>
      </c>
      <c r="G53" s="196" t="s">
        <v>645</v>
      </c>
      <c r="H53" s="189" t="s">
        <v>616</v>
      </c>
      <c r="I53" s="242" t="s">
        <v>1038</v>
      </c>
      <c r="J53" s="246">
        <v>42570</v>
      </c>
      <c r="K53" s="246">
        <v>42614</v>
      </c>
      <c r="L53" s="197" t="s">
        <v>506</v>
      </c>
      <c r="M53" s="227" t="s">
        <v>646</v>
      </c>
      <c r="N53" s="185" t="s">
        <v>1242</v>
      </c>
      <c r="O53" s="192"/>
    </row>
    <row r="54" spans="1:1508" s="193" customFormat="1" ht="15" customHeight="1" x14ac:dyDescent="0.25">
      <c r="A54" s="7"/>
      <c r="B54" s="7"/>
      <c r="C54" s="7"/>
      <c r="D54" s="187" t="s">
        <v>1033</v>
      </c>
      <c r="E54" s="187" t="s">
        <v>1285</v>
      </c>
      <c r="F54" s="198" t="s">
        <v>1188</v>
      </c>
      <c r="G54" s="189" t="s">
        <v>106</v>
      </c>
      <c r="H54" s="189" t="s">
        <v>616</v>
      </c>
      <c r="I54" s="242" t="s">
        <v>1021</v>
      </c>
      <c r="J54" s="248">
        <v>42574</v>
      </c>
      <c r="K54" s="249"/>
      <c r="L54" s="191" t="s">
        <v>506</v>
      </c>
      <c r="M54" s="218" t="s">
        <v>1244</v>
      </c>
      <c r="N54" s="77"/>
      <c r="O54" s="192"/>
    </row>
    <row r="55" spans="1:1508" s="193" customFormat="1" ht="24.75" customHeight="1" x14ac:dyDescent="0.25">
      <c r="A55" s="7"/>
      <c r="B55" s="7"/>
      <c r="C55" s="7"/>
      <c r="D55" s="189" t="s">
        <v>1177</v>
      </c>
      <c r="E55" s="187" t="s">
        <v>17</v>
      </c>
      <c r="F55" s="183" t="s">
        <v>1190</v>
      </c>
      <c r="G55" s="189" t="s">
        <v>1189</v>
      </c>
      <c r="H55" s="189" t="s">
        <v>616</v>
      </c>
      <c r="I55" s="242" t="s">
        <v>1195</v>
      </c>
      <c r="J55" s="246">
        <v>42570</v>
      </c>
      <c r="K55" s="246">
        <v>42588</v>
      </c>
      <c r="L55" s="191" t="s">
        <v>506</v>
      </c>
      <c r="M55" s="217" t="s">
        <v>1243</v>
      </c>
      <c r="N55" s="77"/>
      <c r="O55" s="192"/>
    </row>
    <row r="56" spans="1:1508" s="193" customFormat="1" ht="21.75" customHeight="1" x14ac:dyDescent="0.25">
      <c r="A56" s="7"/>
      <c r="B56" s="7"/>
      <c r="C56" s="7"/>
      <c r="D56" s="189" t="s">
        <v>1033</v>
      </c>
      <c r="E56" s="187" t="s">
        <v>17</v>
      </c>
      <c r="F56" s="183" t="s">
        <v>1196</v>
      </c>
      <c r="G56" s="183" t="s">
        <v>1194</v>
      </c>
      <c r="H56" s="189" t="s">
        <v>616</v>
      </c>
      <c r="I56" s="242" t="s">
        <v>1195</v>
      </c>
      <c r="J56" s="246">
        <v>42570</v>
      </c>
      <c r="K56" s="246">
        <v>42588</v>
      </c>
      <c r="L56" s="191" t="s">
        <v>506</v>
      </c>
      <c r="M56" s="220" t="s">
        <v>1245</v>
      </c>
      <c r="N56" s="77"/>
      <c r="O56" s="192"/>
    </row>
    <row r="57" spans="1:1508" s="7" customFormat="1" ht="27.75" customHeight="1" x14ac:dyDescent="0.25">
      <c r="D57" s="32" t="s">
        <v>1177</v>
      </c>
      <c r="E57" s="60" t="s">
        <v>17</v>
      </c>
      <c r="F57" s="184" t="s">
        <v>1198</v>
      </c>
      <c r="G57" s="96" t="s">
        <v>1199</v>
      </c>
      <c r="H57" s="32" t="s">
        <v>616</v>
      </c>
      <c r="I57" s="32" t="s">
        <v>1195</v>
      </c>
      <c r="J57" s="182" t="s">
        <v>1192</v>
      </c>
      <c r="K57" s="182" t="s">
        <v>1193</v>
      </c>
      <c r="L57" s="75" t="s">
        <v>508</v>
      </c>
      <c r="M57" s="131"/>
      <c r="N57" s="98"/>
    </row>
    <row r="58" spans="1:1508" s="7" customFormat="1" ht="15.75" customHeight="1" x14ac:dyDescent="0.25">
      <c r="A58" s="7" t="s">
        <v>6</v>
      </c>
      <c r="B58" s="7" t="s">
        <v>7</v>
      </c>
      <c r="C58" s="7" t="s">
        <v>16</v>
      </c>
      <c r="D58" s="117" t="s">
        <v>465</v>
      </c>
      <c r="E58" s="118" t="s">
        <v>1031</v>
      </c>
      <c r="F58" s="179" t="s">
        <v>1179</v>
      </c>
      <c r="G58" s="119" t="s">
        <v>956</v>
      </c>
      <c r="H58" s="117" t="s">
        <v>616</v>
      </c>
      <c r="I58" s="117" t="s">
        <v>938</v>
      </c>
      <c r="J58" s="181" t="s">
        <v>1191</v>
      </c>
      <c r="K58" s="180">
        <v>42498</v>
      </c>
      <c r="L58" s="117" t="s">
        <v>508</v>
      </c>
      <c r="M58" s="121" t="s">
        <v>958</v>
      </c>
      <c r="N58" s="122" t="s">
        <v>957</v>
      </c>
    </row>
    <row r="59" spans="1:1508" s="193" customFormat="1" ht="26.25" customHeight="1" x14ac:dyDescent="0.25">
      <c r="A59" s="7"/>
      <c r="B59" s="7"/>
      <c r="C59" s="7"/>
      <c r="D59" s="189" t="s">
        <v>1033</v>
      </c>
      <c r="E59" s="187" t="s">
        <v>17</v>
      </c>
      <c r="F59" s="183" t="s">
        <v>1200</v>
      </c>
      <c r="G59" s="183" t="s">
        <v>1201</v>
      </c>
      <c r="H59" s="189" t="s">
        <v>616</v>
      </c>
      <c r="I59" s="242" t="s">
        <v>1195</v>
      </c>
      <c r="J59" s="246">
        <v>42570</v>
      </c>
      <c r="K59" s="246">
        <v>42603</v>
      </c>
      <c r="L59" s="191" t="s">
        <v>506</v>
      </c>
      <c r="M59" s="217" t="s">
        <v>1246</v>
      </c>
      <c r="N59" s="77"/>
    </row>
    <row r="60" spans="1:1508" s="199" customFormat="1" ht="22.5" customHeight="1" x14ac:dyDescent="0.25">
      <c r="A60" s="7"/>
      <c r="B60" s="7"/>
      <c r="C60" s="7"/>
      <c r="D60" s="189" t="s">
        <v>1033</v>
      </c>
      <c r="E60" s="187" t="s">
        <v>1121</v>
      </c>
      <c r="F60" s="194" t="s">
        <v>1202</v>
      </c>
      <c r="G60" s="194" t="s">
        <v>1203</v>
      </c>
      <c r="H60" s="189" t="s">
        <v>616</v>
      </c>
      <c r="I60" s="242" t="s">
        <v>1204</v>
      </c>
      <c r="J60" s="245">
        <v>42573</v>
      </c>
      <c r="K60" s="246">
        <v>42607</v>
      </c>
      <c r="L60" s="191" t="s">
        <v>506</v>
      </c>
      <c r="M60" s="218" t="s">
        <v>1247</v>
      </c>
      <c r="N60" s="77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  <c r="AV60" s="193"/>
      <c r="AW60" s="193"/>
      <c r="AX60" s="193"/>
      <c r="AY60" s="193"/>
      <c r="AZ60" s="193"/>
      <c r="BA60" s="193"/>
      <c r="BB60" s="193"/>
      <c r="BC60" s="193"/>
      <c r="BD60" s="193"/>
      <c r="BE60" s="193"/>
      <c r="BF60" s="193"/>
      <c r="BG60" s="193"/>
      <c r="BH60" s="193"/>
      <c r="BI60" s="193"/>
      <c r="BJ60" s="193"/>
      <c r="BK60" s="193"/>
      <c r="BL60" s="193"/>
      <c r="BM60" s="193"/>
      <c r="BN60" s="193"/>
      <c r="BO60" s="193"/>
      <c r="BP60" s="193"/>
      <c r="BQ60" s="193"/>
      <c r="BR60" s="193"/>
      <c r="BS60" s="193"/>
      <c r="BT60" s="193"/>
      <c r="BU60" s="193"/>
      <c r="BV60" s="193"/>
      <c r="BW60" s="193"/>
      <c r="BX60" s="193"/>
      <c r="BY60" s="193"/>
      <c r="BZ60" s="193"/>
      <c r="CA60" s="193"/>
      <c r="CB60" s="193"/>
      <c r="CC60" s="193"/>
      <c r="CD60" s="193"/>
      <c r="CE60" s="193"/>
      <c r="CF60" s="193"/>
      <c r="CG60" s="193"/>
      <c r="CH60" s="193"/>
      <c r="CI60" s="193"/>
      <c r="CJ60" s="193"/>
      <c r="CK60" s="193"/>
      <c r="CL60" s="193"/>
      <c r="CM60" s="193"/>
      <c r="CN60" s="193"/>
      <c r="CO60" s="193"/>
      <c r="CP60" s="193"/>
      <c r="CQ60" s="193"/>
      <c r="CR60" s="193"/>
      <c r="CS60" s="193"/>
      <c r="CT60" s="193"/>
      <c r="CU60" s="193"/>
      <c r="CV60" s="193"/>
      <c r="CW60" s="193"/>
      <c r="CX60" s="193"/>
      <c r="CY60" s="193"/>
      <c r="CZ60" s="193"/>
      <c r="DA60" s="193"/>
      <c r="DB60" s="193"/>
      <c r="DC60" s="193"/>
      <c r="DD60" s="193"/>
      <c r="DE60" s="193"/>
      <c r="DF60" s="193"/>
      <c r="DG60" s="193"/>
      <c r="DH60" s="193"/>
      <c r="DI60" s="193"/>
      <c r="DJ60" s="193"/>
      <c r="DK60" s="193"/>
      <c r="DL60" s="193"/>
      <c r="DM60" s="193"/>
      <c r="DN60" s="193"/>
      <c r="DO60" s="193"/>
      <c r="DP60" s="193"/>
      <c r="DQ60" s="193"/>
      <c r="DR60" s="193"/>
      <c r="DS60" s="193"/>
      <c r="DT60" s="193"/>
      <c r="DU60" s="193"/>
      <c r="DV60" s="193"/>
      <c r="DW60" s="193"/>
      <c r="DX60" s="193"/>
      <c r="DY60" s="193"/>
      <c r="DZ60" s="193"/>
      <c r="EA60" s="193"/>
      <c r="EB60" s="193"/>
      <c r="EC60" s="193"/>
      <c r="ED60" s="193"/>
      <c r="EE60" s="193"/>
      <c r="EF60" s="193"/>
      <c r="EG60" s="193"/>
      <c r="EH60" s="193"/>
      <c r="EI60" s="193"/>
      <c r="EJ60" s="193"/>
      <c r="EK60" s="193"/>
      <c r="EL60" s="193"/>
      <c r="EM60" s="193"/>
      <c r="EN60" s="193"/>
      <c r="EO60" s="193"/>
      <c r="EP60" s="193"/>
      <c r="EQ60" s="193"/>
      <c r="ER60" s="193"/>
      <c r="ES60" s="193"/>
      <c r="ET60" s="193"/>
      <c r="EU60" s="193"/>
      <c r="EV60" s="193"/>
      <c r="EW60" s="193"/>
      <c r="EX60" s="193"/>
      <c r="EY60" s="193"/>
      <c r="EZ60" s="193"/>
      <c r="FA60" s="193"/>
      <c r="FB60" s="193"/>
      <c r="FC60" s="193"/>
      <c r="FD60" s="193"/>
      <c r="FE60" s="193"/>
      <c r="FF60" s="193"/>
      <c r="FG60" s="193"/>
      <c r="FH60" s="193"/>
      <c r="FI60" s="193"/>
      <c r="FJ60" s="193"/>
      <c r="FK60" s="193"/>
      <c r="FL60" s="193"/>
      <c r="FM60" s="193"/>
      <c r="FN60" s="193"/>
      <c r="FO60" s="193"/>
      <c r="FP60" s="193"/>
      <c r="FQ60" s="193"/>
      <c r="FR60" s="193"/>
      <c r="FS60" s="193"/>
      <c r="FT60" s="193"/>
      <c r="FU60" s="193"/>
      <c r="FV60" s="193"/>
      <c r="FW60" s="193"/>
      <c r="FX60" s="193"/>
      <c r="FY60" s="193"/>
      <c r="FZ60" s="193"/>
      <c r="GA60" s="193"/>
      <c r="GB60" s="193"/>
      <c r="GC60" s="193"/>
      <c r="GD60" s="193"/>
      <c r="GE60" s="193"/>
      <c r="GF60" s="193"/>
      <c r="GG60" s="193"/>
      <c r="GH60" s="193"/>
      <c r="GI60" s="193"/>
      <c r="GJ60" s="193"/>
      <c r="GK60" s="193"/>
      <c r="GL60" s="193"/>
      <c r="GM60" s="193"/>
      <c r="GN60" s="193"/>
      <c r="GO60" s="193"/>
      <c r="GP60" s="193"/>
      <c r="GQ60" s="193"/>
      <c r="GR60" s="193"/>
      <c r="GS60" s="193"/>
      <c r="GT60" s="193"/>
      <c r="GU60" s="193"/>
      <c r="GV60" s="193"/>
      <c r="GW60" s="193"/>
      <c r="GX60" s="193"/>
      <c r="GY60" s="193"/>
      <c r="GZ60" s="193"/>
      <c r="HA60" s="193"/>
      <c r="HB60" s="193"/>
      <c r="HC60" s="193"/>
      <c r="HD60" s="193"/>
      <c r="HE60" s="193"/>
      <c r="HF60" s="193"/>
      <c r="HG60" s="193"/>
      <c r="HH60" s="193"/>
      <c r="HI60" s="193"/>
      <c r="HJ60" s="193"/>
      <c r="HK60" s="193"/>
      <c r="HL60" s="193"/>
      <c r="HM60" s="193"/>
      <c r="HN60" s="193"/>
      <c r="HO60" s="193"/>
      <c r="HP60" s="193"/>
      <c r="HQ60" s="193"/>
      <c r="HR60" s="193"/>
      <c r="HS60" s="193"/>
      <c r="HT60" s="193"/>
      <c r="HU60" s="193"/>
      <c r="HV60" s="193"/>
      <c r="HW60" s="193"/>
      <c r="HX60" s="193"/>
      <c r="HY60" s="193"/>
      <c r="HZ60" s="193"/>
      <c r="IA60" s="193"/>
      <c r="IB60" s="193"/>
      <c r="IC60" s="193"/>
      <c r="ID60" s="193"/>
      <c r="IE60" s="193"/>
      <c r="IF60" s="193"/>
      <c r="IG60" s="193"/>
      <c r="IH60" s="193"/>
      <c r="II60" s="193"/>
      <c r="IJ60" s="193"/>
      <c r="IK60" s="193"/>
      <c r="IL60" s="193"/>
      <c r="IM60" s="193"/>
      <c r="IN60" s="193"/>
      <c r="IO60" s="193"/>
      <c r="IP60" s="193"/>
      <c r="IQ60" s="193"/>
      <c r="IR60" s="193"/>
      <c r="IS60" s="193"/>
      <c r="IT60" s="193"/>
      <c r="IU60" s="193"/>
      <c r="IV60" s="193"/>
      <c r="IW60" s="193"/>
      <c r="IX60" s="193"/>
      <c r="IY60" s="193"/>
      <c r="IZ60" s="193"/>
      <c r="JA60" s="193"/>
      <c r="JB60" s="193"/>
      <c r="JC60" s="193"/>
      <c r="JD60" s="193"/>
      <c r="JE60" s="193"/>
      <c r="JF60" s="193"/>
      <c r="JG60" s="193"/>
      <c r="JH60" s="193"/>
      <c r="JI60" s="193"/>
      <c r="JJ60" s="193"/>
      <c r="JK60" s="193"/>
      <c r="JL60" s="193"/>
      <c r="JM60" s="193"/>
      <c r="JN60" s="193"/>
      <c r="JO60" s="193"/>
      <c r="JP60" s="193"/>
      <c r="JQ60" s="193"/>
      <c r="JR60" s="193"/>
      <c r="JS60" s="193"/>
      <c r="JT60" s="193"/>
      <c r="JU60" s="193"/>
      <c r="JV60" s="193"/>
      <c r="JW60" s="193"/>
      <c r="JX60" s="193"/>
      <c r="JY60" s="193"/>
      <c r="JZ60" s="193"/>
      <c r="KA60" s="193"/>
      <c r="KB60" s="193"/>
      <c r="KC60" s="193"/>
      <c r="KD60" s="193"/>
      <c r="KE60" s="193"/>
      <c r="KF60" s="193"/>
      <c r="KG60" s="193"/>
      <c r="KH60" s="193"/>
      <c r="KI60" s="193"/>
      <c r="KJ60" s="193"/>
      <c r="KK60" s="193"/>
      <c r="KL60" s="193"/>
      <c r="KM60" s="193"/>
      <c r="KN60" s="193"/>
      <c r="KO60" s="193"/>
      <c r="KP60" s="193"/>
      <c r="KQ60" s="193"/>
      <c r="KR60" s="193"/>
      <c r="KS60" s="193"/>
      <c r="KT60" s="193"/>
      <c r="KU60" s="193"/>
      <c r="KV60" s="193"/>
      <c r="KW60" s="193"/>
      <c r="KX60" s="193"/>
      <c r="KY60" s="193"/>
      <c r="KZ60" s="193"/>
      <c r="LA60" s="193"/>
      <c r="LB60" s="193"/>
      <c r="LC60" s="193"/>
      <c r="LD60" s="193"/>
      <c r="LE60" s="193"/>
      <c r="LF60" s="193"/>
      <c r="LG60" s="193"/>
      <c r="LH60" s="193"/>
      <c r="LI60" s="193"/>
      <c r="LJ60" s="193"/>
      <c r="LK60" s="193"/>
      <c r="LL60" s="193"/>
      <c r="LM60" s="193"/>
      <c r="LN60" s="193"/>
      <c r="LO60" s="193"/>
      <c r="LP60" s="193"/>
      <c r="LQ60" s="193"/>
      <c r="LR60" s="193"/>
      <c r="LS60" s="193"/>
      <c r="LT60" s="193"/>
      <c r="LU60" s="193"/>
      <c r="LV60" s="193"/>
      <c r="LW60" s="193"/>
      <c r="LX60" s="193"/>
      <c r="LY60" s="193"/>
      <c r="LZ60" s="193"/>
      <c r="MA60" s="193"/>
      <c r="MB60" s="193"/>
      <c r="MC60" s="193"/>
      <c r="MD60" s="193"/>
      <c r="ME60" s="193"/>
      <c r="MF60" s="193"/>
      <c r="MG60" s="193"/>
      <c r="MH60" s="193"/>
      <c r="MI60" s="193"/>
      <c r="MJ60" s="193"/>
      <c r="MK60" s="193"/>
      <c r="ML60" s="193"/>
      <c r="MM60" s="193"/>
      <c r="MN60" s="193"/>
      <c r="MO60" s="193"/>
      <c r="MP60" s="193"/>
      <c r="MQ60" s="193"/>
      <c r="MR60" s="193"/>
      <c r="MS60" s="193"/>
      <c r="MT60" s="193"/>
      <c r="MU60" s="193"/>
      <c r="MV60" s="193"/>
      <c r="MW60" s="193"/>
      <c r="MX60" s="193"/>
      <c r="MY60" s="193"/>
      <c r="MZ60" s="193"/>
      <c r="NA60" s="193"/>
      <c r="NB60" s="193"/>
      <c r="NC60" s="193"/>
      <c r="ND60" s="193"/>
      <c r="NE60" s="193"/>
      <c r="NF60" s="193"/>
      <c r="NG60" s="193"/>
      <c r="NH60" s="193"/>
      <c r="NI60" s="193"/>
      <c r="NJ60" s="193"/>
      <c r="NK60" s="193"/>
      <c r="NL60" s="193"/>
      <c r="NM60" s="193"/>
      <c r="NN60" s="193"/>
      <c r="NO60" s="193"/>
      <c r="NP60" s="193"/>
      <c r="NQ60" s="193"/>
      <c r="NR60" s="193"/>
      <c r="NS60" s="193"/>
      <c r="NT60" s="193"/>
      <c r="NU60" s="193"/>
      <c r="NV60" s="193"/>
      <c r="NW60" s="193"/>
      <c r="NX60" s="193"/>
      <c r="NY60" s="193"/>
      <c r="NZ60" s="193"/>
      <c r="OA60" s="193"/>
      <c r="OB60" s="193"/>
      <c r="OC60" s="193"/>
      <c r="OD60" s="193"/>
      <c r="OE60" s="193"/>
      <c r="OF60" s="193"/>
      <c r="OG60" s="193"/>
      <c r="OH60" s="193"/>
      <c r="OI60" s="193"/>
      <c r="OJ60" s="193"/>
      <c r="OK60" s="193"/>
      <c r="OL60" s="193"/>
      <c r="OM60" s="193"/>
      <c r="ON60" s="193"/>
      <c r="OO60" s="193"/>
      <c r="OP60" s="193"/>
      <c r="OQ60" s="193"/>
      <c r="OR60" s="193"/>
      <c r="OS60" s="193"/>
      <c r="OT60" s="193"/>
      <c r="OU60" s="193"/>
      <c r="OV60" s="193"/>
      <c r="OW60" s="193"/>
      <c r="OX60" s="193"/>
      <c r="OY60" s="193"/>
      <c r="OZ60" s="193"/>
      <c r="PA60" s="193"/>
      <c r="PB60" s="193"/>
      <c r="PC60" s="193"/>
      <c r="PD60" s="193"/>
      <c r="PE60" s="193"/>
      <c r="PF60" s="193"/>
      <c r="PG60" s="193"/>
      <c r="PH60" s="193"/>
      <c r="PI60" s="193"/>
      <c r="PJ60" s="193"/>
      <c r="PK60" s="193"/>
      <c r="PL60" s="193"/>
      <c r="PM60" s="193"/>
      <c r="PN60" s="193"/>
      <c r="PO60" s="193"/>
      <c r="PP60" s="193"/>
      <c r="PQ60" s="193"/>
      <c r="PR60" s="193"/>
      <c r="PS60" s="193"/>
      <c r="PT60" s="193"/>
      <c r="PU60" s="193"/>
      <c r="PV60" s="193"/>
      <c r="PW60" s="193"/>
      <c r="PX60" s="193"/>
      <c r="PY60" s="193"/>
      <c r="PZ60" s="193"/>
      <c r="QA60" s="193"/>
      <c r="QB60" s="193"/>
      <c r="QC60" s="193"/>
      <c r="QD60" s="193"/>
      <c r="QE60" s="193"/>
      <c r="QF60" s="193"/>
      <c r="QG60" s="193"/>
      <c r="QH60" s="193"/>
      <c r="QI60" s="193"/>
      <c r="QJ60" s="193"/>
      <c r="QK60" s="193"/>
      <c r="QL60" s="193"/>
      <c r="QM60" s="193"/>
      <c r="QN60" s="193"/>
      <c r="QO60" s="193"/>
      <c r="QP60" s="193"/>
      <c r="QQ60" s="193"/>
      <c r="QR60" s="193"/>
      <c r="QS60" s="193"/>
      <c r="QT60" s="193"/>
      <c r="QU60" s="193"/>
      <c r="QV60" s="193"/>
      <c r="QW60" s="193"/>
      <c r="QX60" s="193"/>
      <c r="QY60" s="193"/>
      <c r="QZ60" s="193"/>
      <c r="RA60" s="193"/>
      <c r="RB60" s="193"/>
      <c r="RC60" s="193"/>
      <c r="RD60" s="193"/>
      <c r="RE60" s="193"/>
      <c r="RF60" s="193"/>
      <c r="RG60" s="193"/>
      <c r="RH60" s="193"/>
      <c r="RI60" s="193"/>
      <c r="RJ60" s="193"/>
      <c r="RK60" s="193"/>
      <c r="RL60" s="193"/>
      <c r="RM60" s="193"/>
      <c r="RN60" s="193"/>
      <c r="RO60" s="193"/>
      <c r="RP60" s="193"/>
      <c r="RQ60" s="193"/>
      <c r="RR60" s="193"/>
      <c r="RS60" s="193"/>
      <c r="RT60" s="193"/>
      <c r="RU60" s="193"/>
      <c r="RV60" s="193"/>
      <c r="RW60" s="193"/>
      <c r="RX60" s="193"/>
      <c r="RY60" s="193"/>
      <c r="RZ60" s="193"/>
      <c r="SA60" s="193"/>
      <c r="SB60" s="193"/>
      <c r="SC60" s="193"/>
      <c r="SD60" s="193"/>
      <c r="SE60" s="193"/>
      <c r="SF60" s="193"/>
      <c r="SG60" s="193"/>
      <c r="SH60" s="193"/>
      <c r="SI60" s="193"/>
      <c r="SJ60" s="193"/>
      <c r="SK60" s="193"/>
      <c r="SL60" s="193"/>
      <c r="SM60" s="193"/>
      <c r="SN60" s="193"/>
      <c r="SO60" s="193"/>
      <c r="SP60" s="193"/>
      <c r="SQ60" s="193"/>
      <c r="SR60" s="193"/>
      <c r="SS60" s="193"/>
      <c r="ST60" s="193"/>
      <c r="SU60" s="193"/>
      <c r="SV60" s="193"/>
      <c r="SW60" s="193"/>
      <c r="SX60" s="193"/>
      <c r="SY60" s="193"/>
      <c r="SZ60" s="193"/>
      <c r="TA60" s="193"/>
      <c r="TB60" s="193"/>
      <c r="TC60" s="193"/>
      <c r="TD60" s="193"/>
      <c r="TE60" s="193"/>
      <c r="TF60" s="193"/>
      <c r="TG60" s="193"/>
      <c r="TH60" s="193"/>
      <c r="TI60" s="193"/>
      <c r="TJ60" s="193"/>
      <c r="TK60" s="193"/>
      <c r="TL60" s="193"/>
      <c r="TM60" s="193"/>
      <c r="TN60" s="193"/>
      <c r="TO60" s="193"/>
      <c r="TP60" s="193"/>
      <c r="TQ60" s="193"/>
      <c r="TR60" s="193"/>
      <c r="TS60" s="193"/>
      <c r="TT60" s="193"/>
      <c r="TU60" s="193"/>
      <c r="TV60" s="193"/>
      <c r="TW60" s="193"/>
      <c r="TX60" s="193"/>
      <c r="TY60" s="193"/>
      <c r="TZ60" s="193"/>
      <c r="UA60" s="193"/>
      <c r="UB60" s="193"/>
      <c r="UC60" s="193"/>
      <c r="UD60" s="193"/>
      <c r="UE60" s="193"/>
      <c r="UF60" s="193"/>
      <c r="UG60" s="193"/>
      <c r="UH60" s="193"/>
      <c r="UI60" s="193"/>
      <c r="UJ60" s="193"/>
      <c r="UK60" s="193"/>
      <c r="UL60" s="193"/>
      <c r="UM60" s="193"/>
      <c r="UN60" s="193"/>
      <c r="UO60" s="193"/>
      <c r="UP60" s="193"/>
      <c r="UQ60" s="193"/>
      <c r="UR60" s="193"/>
      <c r="US60" s="193"/>
      <c r="UT60" s="193"/>
      <c r="UU60" s="193"/>
      <c r="UV60" s="193"/>
      <c r="UW60" s="193"/>
      <c r="UX60" s="193"/>
      <c r="UY60" s="193"/>
      <c r="UZ60" s="193"/>
      <c r="VA60" s="193"/>
      <c r="VB60" s="193"/>
      <c r="VC60" s="193"/>
      <c r="VD60" s="193"/>
      <c r="VE60" s="193"/>
      <c r="VF60" s="193"/>
      <c r="VG60" s="193"/>
      <c r="VH60" s="193"/>
      <c r="VI60" s="193"/>
      <c r="VJ60" s="193"/>
      <c r="VK60" s="193"/>
      <c r="VL60" s="193"/>
      <c r="VM60" s="193"/>
      <c r="VN60" s="193"/>
      <c r="VO60" s="193"/>
      <c r="VP60" s="193"/>
      <c r="VQ60" s="193"/>
      <c r="VR60" s="193"/>
      <c r="VS60" s="193"/>
      <c r="VT60" s="193"/>
      <c r="VU60" s="193"/>
      <c r="VV60" s="193"/>
      <c r="VW60" s="193"/>
      <c r="VX60" s="193"/>
      <c r="VY60" s="193"/>
      <c r="VZ60" s="193"/>
      <c r="WA60" s="193"/>
      <c r="WB60" s="193"/>
      <c r="WC60" s="193"/>
      <c r="WD60" s="193"/>
      <c r="WE60" s="193"/>
      <c r="WF60" s="193"/>
      <c r="WG60" s="193"/>
      <c r="WH60" s="193"/>
      <c r="WI60" s="193"/>
      <c r="WJ60" s="193"/>
      <c r="WK60" s="193"/>
      <c r="WL60" s="193"/>
      <c r="WM60" s="193"/>
      <c r="WN60" s="193"/>
      <c r="WO60" s="193"/>
      <c r="WP60" s="193"/>
      <c r="WQ60" s="193"/>
      <c r="WR60" s="193"/>
      <c r="WS60" s="193"/>
      <c r="WT60" s="193"/>
      <c r="WU60" s="193"/>
      <c r="WV60" s="193"/>
      <c r="WW60" s="193"/>
      <c r="WX60" s="193"/>
      <c r="WY60" s="193"/>
      <c r="WZ60" s="193"/>
      <c r="XA60" s="193"/>
      <c r="XB60" s="193"/>
      <c r="XC60" s="193"/>
      <c r="XD60" s="193"/>
      <c r="XE60" s="193"/>
      <c r="XF60" s="193"/>
      <c r="XG60" s="193"/>
      <c r="XH60" s="193"/>
      <c r="XI60" s="193"/>
      <c r="XJ60" s="193"/>
      <c r="XK60" s="193"/>
      <c r="XL60" s="193"/>
      <c r="XM60" s="193"/>
      <c r="XN60" s="193"/>
      <c r="XO60" s="193"/>
      <c r="XP60" s="193"/>
      <c r="XQ60" s="193"/>
      <c r="XR60" s="193"/>
      <c r="XS60" s="193"/>
      <c r="XT60" s="193"/>
      <c r="XU60" s="193"/>
      <c r="XV60" s="193"/>
      <c r="XW60" s="193"/>
      <c r="XX60" s="193"/>
      <c r="XY60" s="193"/>
      <c r="XZ60" s="193"/>
      <c r="YA60" s="193"/>
      <c r="YB60" s="193"/>
      <c r="YC60" s="193"/>
      <c r="YD60" s="193"/>
      <c r="YE60" s="193"/>
      <c r="YF60" s="193"/>
      <c r="YG60" s="193"/>
      <c r="YH60" s="193"/>
      <c r="YI60" s="193"/>
      <c r="YJ60" s="193"/>
      <c r="YK60" s="193"/>
      <c r="YL60" s="193"/>
      <c r="YM60" s="193"/>
      <c r="YN60" s="193"/>
      <c r="YO60" s="193"/>
      <c r="YP60" s="193"/>
      <c r="YQ60" s="193"/>
      <c r="YR60" s="193"/>
      <c r="YS60" s="193"/>
      <c r="YT60" s="193"/>
      <c r="YU60" s="193"/>
      <c r="YV60" s="193"/>
      <c r="YW60" s="193"/>
      <c r="YX60" s="193"/>
      <c r="YY60" s="193"/>
      <c r="YZ60" s="193"/>
      <c r="ZA60" s="193"/>
      <c r="ZB60" s="193"/>
      <c r="ZC60" s="193"/>
      <c r="ZD60" s="193"/>
      <c r="ZE60" s="193"/>
      <c r="ZF60" s="193"/>
      <c r="ZG60" s="193"/>
      <c r="ZH60" s="193"/>
      <c r="ZI60" s="193"/>
      <c r="ZJ60" s="193"/>
      <c r="ZK60" s="193"/>
      <c r="ZL60" s="193"/>
      <c r="ZM60" s="193"/>
      <c r="ZN60" s="193"/>
      <c r="ZO60" s="193"/>
      <c r="ZP60" s="193"/>
      <c r="ZQ60" s="193"/>
      <c r="ZR60" s="193"/>
      <c r="ZS60" s="193"/>
      <c r="ZT60" s="193"/>
      <c r="ZU60" s="193"/>
      <c r="ZV60" s="193"/>
      <c r="ZW60" s="193"/>
      <c r="ZX60" s="193"/>
      <c r="ZY60" s="193"/>
      <c r="ZZ60" s="193"/>
      <c r="AAA60" s="193"/>
      <c r="AAB60" s="193"/>
      <c r="AAC60" s="193"/>
      <c r="AAD60" s="193"/>
      <c r="AAE60" s="193"/>
      <c r="AAF60" s="193"/>
      <c r="AAG60" s="193"/>
      <c r="AAH60" s="193"/>
      <c r="AAI60" s="193"/>
      <c r="AAJ60" s="193"/>
      <c r="AAK60" s="193"/>
      <c r="AAL60" s="193"/>
      <c r="AAM60" s="193"/>
      <c r="AAN60" s="193"/>
      <c r="AAO60" s="193"/>
      <c r="AAP60" s="193"/>
      <c r="AAQ60" s="193"/>
      <c r="AAR60" s="193"/>
      <c r="AAS60" s="193"/>
      <c r="AAT60" s="193"/>
      <c r="AAU60" s="193"/>
      <c r="AAV60" s="193"/>
      <c r="AAW60" s="193"/>
      <c r="AAX60" s="193"/>
      <c r="AAY60" s="193"/>
      <c r="AAZ60" s="193"/>
      <c r="ABA60" s="193"/>
      <c r="ABB60" s="193"/>
      <c r="ABC60" s="193"/>
      <c r="ABD60" s="193"/>
      <c r="ABE60" s="193"/>
      <c r="ABF60" s="193"/>
      <c r="ABG60" s="193"/>
      <c r="ABH60" s="193"/>
      <c r="ABI60" s="193"/>
      <c r="ABJ60" s="193"/>
      <c r="ABK60" s="193"/>
      <c r="ABL60" s="193"/>
      <c r="ABM60" s="193"/>
      <c r="ABN60" s="193"/>
      <c r="ABO60" s="193"/>
      <c r="ABP60" s="193"/>
      <c r="ABQ60" s="193"/>
      <c r="ABR60" s="193"/>
      <c r="ABS60" s="193"/>
      <c r="ABT60" s="193"/>
      <c r="ABU60" s="193"/>
      <c r="ABV60" s="193"/>
      <c r="ABW60" s="193"/>
      <c r="ABX60" s="193"/>
      <c r="ABY60" s="193"/>
      <c r="ABZ60" s="193"/>
      <c r="ACA60" s="193"/>
      <c r="ACB60" s="193"/>
      <c r="ACC60" s="193"/>
      <c r="ACD60" s="193"/>
      <c r="ACE60" s="193"/>
      <c r="ACF60" s="193"/>
      <c r="ACG60" s="193"/>
      <c r="ACH60" s="193"/>
      <c r="ACI60" s="193"/>
      <c r="ACJ60" s="193"/>
      <c r="ACK60" s="193"/>
      <c r="ACL60" s="193"/>
      <c r="ACM60" s="193"/>
      <c r="ACN60" s="193"/>
      <c r="ACO60" s="193"/>
      <c r="ACP60" s="193"/>
      <c r="ACQ60" s="193"/>
      <c r="ACR60" s="193"/>
      <c r="ACS60" s="193"/>
      <c r="ACT60" s="193"/>
      <c r="ACU60" s="193"/>
      <c r="ACV60" s="193"/>
      <c r="ACW60" s="193"/>
      <c r="ACX60" s="193"/>
      <c r="ACY60" s="193"/>
      <c r="ACZ60" s="193"/>
      <c r="ADA60" s="193"/>
      <c r="ADB60" s="193"/>
      <c r="ADC60" s="193"/>
      <c r="ADD60" s="193"/>
      <c r="ADE60" s="193"/>
      <c r="ADF60" s="193"/>
      <c r="ADG60" s="193"/>
      <c r="ADH60" s="193"/>
      <c r="ADI60" s="193"/>
      <c r="ADJ60" s="193"/>
      <c r="ADK60" s="193"/>
      <c r="ADL60" s="193"/>
      <c r="ADM60" s="193"/>
      <c r="ADN60" s="193"/>
      <c r="ADO60" s="193"/>
      <c r="ADP60" s="193"/>
      <c r="ADQ60" s="193"/>
      <c r="ADR60" s="193"/>
      <c r="ADS60" s="193"/>
      <c r="ADT60" s="193"/>
      <c r="ADU60" s="193"/>
      <c r="ADV60" s="193"/>
      <c r="ADW60" s="193"/>
      <c r="ADX60" s="193"/>
      <c r="ADY60" s="193"/>
      <c r="ADZ60" s="193"/>
      <c r="AEA60" s="193"/>
      <c r="AEB60" s="193"/>
      <c r="AEC60" s="193"/>
      <c r="AED60" s="193"/>
      <c r="AEE60" s="193"/>
      <c r="AEF60" s="193"/>
      <c r="AEG60" s="193"/>
      <c r="AEH60" s="193"/>
      <c r="AEI60" s="193"/>
      <c r="AEJ60" s="193"/>
      <c r="AEK60" s="193"/>
      <c r="AEL60" s="193"/>
      <c r="AEM60" s="193"/>
      <c r="AEN60" s="193"/>
      <c r="AEO60" s="193"/>
      <c r="AEP60" s="193"/>
      <c r="AEQ60" s="193"/>
      <c r="AER60" s="193"/>
      <c r="AES60" s="193"/>
      <c r="AET60" s="193"/>
      <c r="AEU60" s="193"/>
      <c r="AEV60" s="193"/>
      <c r="AEW60" s="193"/>
      <c r="AEX60" s="193"/>
      <c r="AEY60" s="193"/>
      <c r="AEZ60" s="193"/>
      <c r="AFA60" s="193"/>
      <c r="AFB60" s="193"/>
      <c r="AFC60" s="193"/>
      <c r="AFD60" s="193"/>
      <c r="AFE60" s="193"/>
      <c r="AFF60" s="193"/>
      <c r="AFG60" s="193"/>
      <c r="AFH60" s="193"/>
      <c r="AFI60" s="193"/>
      <c r="AFJ60" s="193"/>
      <c r="AFK60" s="193"/>
      <c r="AFL60" s="193"/>
      <c r="AFM60" s="193"/>
      <c r="AFN60" s="193"/>
      <c r="AFO60" s="193"/>
      <c r="AFP60" s="193"/>
      <c r="AFQ60" s="193"/>
      <c r="AFR60" s="193"/>
      <c r="AFS60" s="193"/>
      <c r="AFT60" s="193"/>
      <c r="AFU60" s="193"/>
      <c r="AFV60" s="193"/>
      <c r="AFW60" s="193"/>
      <c r="AFX60" s="193"/>
      <c r="AFY60" s="193"/>
      <c r="AFZ60" s="193"/>
      <c r="AGA60" s="193"/>
      <c r="AGB60" s="193"/>
      <c r="AGC60" s="193"/>
      <c r="AGD60" s="193"/>
      <c r="AGE60" s="193"/>
      <c r="AGF60" s="193"/>
      <c r="AGG60" s="193"/>
      <c r="AGH60" s="193"/>
      <c r="AGI60" s="193"/>
      <c r="AGJ60" s="193"/>
      <c r="AGK60" s="193"/>
      <c r="AGL60" s="193"/>
      <c r="AGM60" s="193"/>
      <c r="AGN60" s="193"/>
      <c r="AGO60" s="193"/>
      <c r="AGP60" s="193"/>
      <c r="AGQ60" s="193"/>
      <c r="AGR60" s="193"/>
      <c r="AGS60" s="193"/>
      <c r="AGT60" s="193"/>
      <c r="AGU60" s="193"/>
      <c r="AGV60" s="193"/>
      <c r="AGW60" s="193"/>
      <c r="AGX60" s="193"/>
      <c r="AGY60" s="193"/>
      <c r="AGZ60" s="193"/>
      <c r="AHA60" s="193"/>
      <c r="AHB60" s="193"/>
      <c r="AHC60" s="193"/>
      <c r="AHD60" s="193"/>
      <c r="AHE60" s="193"/>
      <c r="AHF60" s="193"/>
      <c r="AHG60" s="193"/>
      <c r="AHH60" s="193"/>
      <c r="AHI60" s="193"/>
      <c r="AHJ60" s="193"/>
      <c r="AHK60" s="193"/>
      <c r="AHL60" s="193"/>
      <c r="AHM60" s="193"/>
      <c r="AHN60" s="193"/>
      <c r="AHO60" s="193"/>
      <c r="AHP60" s="193"/>
      <c r="AHQ60" s="193"/>
      <c r="AHR60" s="193"/>
      <c r="AHS60" s="193"/>
      <c r="AHT60" s="193"/>
      <c r="AHU60" s="193"/>
      <c r="AHV60" s="193"/>
      <c r="AHW60" s="193"/>
      <c r="AHX60" s="193"/>
      <c r="AHY60" s="193"/>
      <c r="AHZ60" s="193"/>
      <c r="AIA60" s="193"/>
      <c r="AIB60" s="193"/>
      <c r="AIC60" s="193"/>
      <c r="AID60" s="193"/>
      <c r="AIE60" s="193"/>
      <c r="AIF60" s="193"/>
      <c r="AIG60" s="193"/>
      <c r="AIH60" s="193"/>
      <c r="AII60" s="193"/>
      <c r="AIJ60" s="193"/>
      <c r="AIK60" s="193"/>
      <c r="AIL60" s="193"/>
      <c r="AIM60" s="193"/>
      <c r="AIN60" s="193"/>
      <c r="AIO60" s="193"/>
      <c r="AIP60" s="193"/>
      <c r="AIQ60" s="193"/>
      <c r="AIR60" s="193"/>
      <c r="AIS60" s="193"/>
      <c r="AIT60" s="193"/>
      <c r="AIU60" s="193"/>
      <c r="AIV60" s="193"/>
      <c r="AIW60" s="193"/>
      <c r="AIX60" s="193"/>
      <c r="AIY60" s="193"/>
      <c r="AIZ60" s="193"/>
      <c r="AJA60" s="193"/>
      <c r="AJB60" s="193"/>
      <c r="AJC60" s="193"/>
      <c r="AJD60" s="193"/>
      <c r="AJE60" s="193"/>
      <c r="AJF60" s="193"/>
      <c r="AJG60" s="193"/>
      <c r="AJH60" s="193"/>
      <c r="AJI60" s="193"/>
      <c r="AJJ60" s="193"/>
      <c r="AJK60" s="193"/>
      <c r="AJL60" s="193"/>
      <c r="AJM60" s="193"/>
      <c r="AJN60" s="193"/>
      <c r="AJO60" s="193"/>
      <c r="AJP60" s="193"/>
      <c r="AJQ60" s="193"/>
      <c r="AJR60" s="193"/>
      <c r="AJS60" s="193"/>
      <c r="AJT60" s="193"/>
      <c r="AJU60" s="193"/>
      <c r="AJV60" s="193"/>
      <c r="AJW60" s="193"/>
      <c r="AJX60" s="193"/>
      <c r="AJY60" s="193"/>
      <c r="AJZ60" s="193"/>
      <c r="AKA60" s="193"/>
      <c r="AKB60" s="193"/>
      <c r="AKC60" s="193"/>
      <c r="AKD60" s="193"/>
      <c r="AKE60" s="193"/>
      <c r="AKF60" s="193"/>
      <c r="AKG60" s="193"/>
      <c r="AKH60" s="193"/>
      <c r="AKI60" s="193"/>
      <c r="AKJ60" s="193"/>
      <c r="AKK60" s="193"/>
      <c r="AKL60" s="193"/>
      <c r="AKM60" s="193"/>
      <c r="AKN60" s="193"/>
      <c r="AKO60" s="193"/>
      <c r="AKP60" s="193"/>
      <c r="AKQ60" s="193"/>
      <c r="AKR60" s="193"/>
      <c r="AKS60" s="193"/>
      <c r="AKT60" s="193"/>
      <c r="AKU60" s="193"/>
      <c r="AKV60" s="193"/>
      <c r="AKW60" s="193"/>
      <c r="AKX60" s="193"/>
      <c r="AKY60" s="193"/>
      <c r="AKZ60" s="193"/>
      <c r="ALA60" s="193"/>
      <c r="ALB60" s="193"/>
      <c r="ALC60" s="193"/>
      <c r="ALD60" s="193"/>
      <c r="ALE60" s="193"/>
      <c r="ALF60" s="193"/>
      <c r="ALG60" s="193"/>
      <c r="ALH60" s="193"/>
      <c r="ALI60" s="193"/>
      <c r="ALJ60" s="193"/>
      <c r="ALK60" s="193"/>
      <c r="ALL60" s="193"/>
      <c r="ALM60" s="193"/>
      <c r="ALN60" s="193"/>
      <c r="ALO60" s="193"/>
      <c r="ALP60" s="193"/>
      <c r="ALQ60" s="193"/>
      <c r="ALR60" s="193"/>
      <c r="ALS60" s="193"/>
      <c r="ALT60" s="193"/>
      <c r="ALU60" s="193"/>
      <c r="ALV60" s="193"/>
      <c r="ALW60" s="193"/>
      <c r="ALX60" s="193"/>
      <c r="ALY60" s="193"/>
      <c r="ALZ60" s="193"/>
      <c r="AMA60" s="193"/>
      <c r="AMB60" s="193"/>
      <c r="AMC60" s="193"/>
      <c r="AMD60" s="193"/>
      <c r="AME60" s="193"/>
      <c r="AMF60" s="193"/>
      <c r="AMG60" s="193"/>
      <c r="AMH60" s="193"/>
      <c r="AMI60" s="193"/>
      <c r="AMJ60" s="193"/>
      <c r="AMK60" s="193"/>
      <c r="AML60" s="193"/>
      <c r="AMM60" s="193"/>
      <c r="AMN60" s="193"/>
      <c r="AMO60" s="193"/>
      <c r="AMP60" s="193"/>
      <c r="AMQ60" s="193"/>
      <c r="AMR60" s="193"/>
      <c r="AMS60" s="193"/>
      <c r="AMT60" s="193"/>
      <c r="AMU60" s="193"/>
      <c r="AMV60" s="193"/>
      <c r="AMW60" s="193"/>
      <c r="AMX60" s="193"/>
      <c r="AMY60" s="193"/>
      <c r="AMZ60" s="193"/>
      <c r="ANA60" s="193"/>
      <c r="ANB60" s="193"/>
      <c r="ANC60" s="193"/>
      <c r="AND60" s="193"/>
      <c r="ANE60" s="193"/>
      <c r="ANF60" s="193"/>
      <c r="ANG60" s="193"/>
      <c r="ANH60" s="193"/>
      <c r="ANI60" s="193"/>
      <c r="ANJ60" s="193"/>
      <c r="ANK60" s="193"/>
      <c r="ANL60" s="193"/>
      <c r="ANM60" s="193"/>
      <c r="ANN60" s="193"/>
      <c r="ANO60" s="193"/>
      <c r="ANP60" s="193"/>
      <c r="ANQ60" s="193"/>
      <c r="ANR60" s="193"/>
      <c r="ANS60" s="193"/>
      <c r="ANT60" s="193"/>
      <c r="ANU60" s="193"/>
      <c r="ANV60" s="193"/>
      <c r="ANW60" s="193"/>
      <c r="ANX60" s="193"/>
      <c r="ANY60" s="193"/>
      <c r="ANZ60" s="193"/>
      <c r="AOA60" s="193"/>
      <c r="AOB60" s="193"/>
      <c r="AOC60" s="193"/>
      <c r="AOD60" s="193"/>
      <c r="AOE60" s="193"/>
      <c r="AOF60" s="193"/>
      <c r="AOG60" s="193"/>
      <c r="AOH60" s="193"/>
      <c r="AOI60" s="193"/>
      <c r="AOJ60" s="193"/>
      <c r="AOK60" s="193"/>
      <c r="AOL60" s="193"/>
      <c r="AOM60" s="193"/>
      <c r="AON60" s="193"/>
      <c r="AOO60" s="193"/>
      <c r="AOP60" s="193"/>
      <c r="AOQ60" s="193"/>
      <c r="AOR60" s="193"/>
      <c r="AOS60" s="193"/>
      <c r="AOT60" s="193"/>
      <c r="AOU60" s="193"/>
      <c r="AOV60" s="193"/>
      <c r="AOW60" s="193"/>
      <c r="AOX60" s="193"/>
      <c r="AOY60" s="193"/>
      <c r="AOZ60" s="193"/>
      <c r="APA60" s="193"/>
      <c r="APB60" s="193"/>
      <c r="APC60" s="193"/>
      <c r="APD60" s="193"/>
      <c r="APE60" s="193"/>
      <c r="APF60" s="193"/>
      <c r="APG60" s="193"/>
      <c r="APH60" s="193"/>
      <c r="API60" s="193"/>
      <c r="APJ60" s="193"/>
      <c r="APK60" s="193"/>
      <c r="APL60" s="193"/>
      <c r="APM60" s="193"/>
      <c r="APN60" s="193"/>
      <c r="APO60" s="193"/>
      <c r="APP60" s="193"/>
      <c r="APQ60" s="193"/>
      <c r="APR60" s="193"/>
      <c r="APS60" s="193"/>
      <c r="APT60" s="193"/>
      <c r="APU60" s="193"/>
      <c r="APV60" s="193"/>
      <c r="APW60" s="193"/>
      <c r="APX60" s="193"/>
      <c r="APY60" s="193"/>
      <c r="APZ60" s="193"/>
      <c r="AQA60" s="193"/>
      <c r="AQB60" s="193"/>
      <c r="AQC60" s="193"/>
      <c r="AQD60" s="193"/>
      <c r="AQE60" s="193"/>
      <c r="AQF60" s="193"/>
      <c r="AQG60" s="193"/>
      <c r="AQH60" s="193"/>
      <c r="AQI60" s="193"/>
      <c r="AQJ60" s="193"/>
      <c r="AQK60" s="193"/>
      <c r="AQL60" s="193"/>
      <c r="AQM60" s="193"/>
      <c r="AQN60" s="193"/>
      <c r="AQO60" s="193"/>
      <c r="AQP60" s="193"/>
      <c r="AQQ60" s="193"/>
      <c r="AQR60" s="193"/>
      <c r="AQS60" s="193"/>
      <c r="AQT60" s="193"/>
      <c r="AQU60" s="193"/>
      <c r="AQV60" s="193"/>
      <c r="AQW60" s="193"/>
      <c r="AQX60" s="193"/>
      <c r="AQY60" s="193"/>
      <c r="AQZ60" s="193"/>
      <c r="ARA60" s="193"/>
      <c r="ARB60" s="193"/>
      <c r="ARC60" s="193"/>
      <c r="ARD60" s="193"/>
      <c r="ARE60" s="193"/>
      <c r="ARF60" s="193"/>
      <c r="ARG60" s="193"/>
      <c r="ARH60" s="193"/>
      <c r="ARI60" s="193"/>
      <c r="ARJ60" s="193"/>
      <c r="ARK60" s="193"/>
      <c r="ARL60" s="193"/>
      <c r="ARM60" s="193"/>
      <c r="ARN60" s="193"/>
      <c r="ARO60" s="193"/>
      <c r="ARP60" s="193"/>
      <c r="ARQ60" s="193"/>
      <c r="ARR60" s="193"/>
      <c r="ARS60" s="193"/>
      <c r="ART60" s="193"/>
      <c r="ARU60" s="193"/>
      <c r="ARV60" s="193"/>
      <c r="ARW60" s="193"/>
      <c r="ARX60" s="193"/>
      <c r="ARY60" s="193"/>
      <c r="ARZ60" s="193"/>
      <c r="ASA60" s="193"/>
      <c r="ASB60" s="193"/>
      <c r="ASC60" s="193"/>
      <c r="ASD60" s="193"/>
      <c r="ASE60" s="193"/>
      <c r="ASF60" s="193"/>
      <c r="ASG60" s="193"/>
      <c r="ASH60" s="193"/>
      <c r="ASI60" s="193"/>
      <c r="ASJ60" s="193"/>
      <c r="ASK60" s="193"/>
      <c r="ASL60" s="193"/>
      <c r="ASM60" s="193"/>
      <c r="ASN60" s="193"/>
      <c r="ASO60" s="193"/>
      <c r="ASP60" s="193"/>
      <c r="ASQ60" s="193"/>
      <c r="ASR60" s="193"/>
      <c r="ASS60" s="193"/>
      <c r="AST60" s="193"/>
      <c r="ASU60" s="193"/>
      <c r="ASV60" s="193"/>
      <c r="ASW60" s="193"/>
      <c r="ASX60" s="193"/>
      <c r="ASY60" s="193"/>
      <c r="ASZ60" s="193"/>
      <c r="ATA60" s="193"/>
      <c r="ATB60" s="193"/>
      <c r="ATC60" s="193"/>
      <c r="ATD60" s="193"/>
      <c r="ATE60" s="193"/>
      <c r="ATF60" s="193"/>
      <c r="ATG60" s="193"/>
      <c r="ATH60" s="193"/>
      <c r="ATI60" s="193"/>
      <c r="ATJ60" s="193"/>
      <c r="ATK60" s="193"/>
      <c r="ATL60" s="193"/>
      <c r="ATM60" s="193"/>
      <c r="ATN60" s="193"/>
      <c r="ATO60" s="193"/>
      <c r="ATP60" s="193"/>
      <c r="ATQ60" s="193"/>
      <c r="ATR60" s="193"/>
      <c r="ATS60" s="193"/>
      <c r="ATT60" s="193"/>
      <c r="ATU60" s="193"/>
      <c r="ATV60" s="193"/>
      <c r="ATW60" s="193"/>
      <c r="ATX60" s="193"/>
      <c r="ATY60" s="193"/>
      <c r="ATZ60" s="193"/>
      <c r="AUA60" s="193"/>
      <c r="AUB60" s="193"/>
      <c r="AUC60" s="193"/>
      <c r="AUD60" s="193"/>
      <c r="AUE60" s="193"/>
      <c r="AUF60" s="193"/>
      <c r="AUG60" s="193"/>
      <c r="AUH60" s="193"/>
      <c r="AUI60" s="193"/>
      <c r="AUJ60" s="193"/>
      <c r="AUK60" s="193"/>
      <c r="AUL60" s="193"/>
      <c r="AUM60" s="193"/>
      <c r="AUN60" s="193"/>
      <c r="AUO60" s="193"/>
      <c r="AUP60" s="193"/>
      <c r="AUQ60" s="193"/>
      <c r="AUR60" s="193"/>
      <c r="AUS60" s="193"/>
      <c r="AUT60" s="193"/>
      <c r="AUU60" s="193"/>
      <c r="AUV60" s="193"/>
      <c r="AUW60" s="193"/>
      <c r="AUX60" s="193"/>
      <c r="AUY60" s="193"/>
      <c r="AUZ60" s="193"/>
      <c r="AVA60" s="193"/>
      <c r="AVB60" s="193"/>
      <c r="AVC60" s="193"/>
      <c r="AVD60" s="193"/>
      <c r="AVE60" s="193"/>
      <c r="AVF60" s="193"/>
      <c r="AVG60" s="193"/>
      <c r="AVH60" s="193"/>
      <c r="AVI60" s="193"/>
      <c r="AVJ60" s="193"/>
      <c r="AVK60" s="193"/>
      <c r="AVL60" s="193"/>
      <c r="AVM60" s="193"/>
      <c r="AVN60" s="193"/>
      <c r="AVO60" s="193"/>
      <c r="AVP60" s="193"/>
      <c r="AVQ60" s="193"/>
      <c r="AVR60" s="193"/>
      <c r="AVS60" s="193"/>
      <c r="AVT60" s="193"/>
      <c r="AVU60" s="193"/>
      <c r="AVV60" s="193"/>
      <c r="AVW60" s="193"/>
      <c r="AVX60" s="193"/>
      <c r="AVY60" s="193"/>
      <c r="AVZ60" s="193"/>
      <c r="AWA60" s="193"/>
      <c r="AWB60" s="193"/>
      <c r="AWC60" s="193"/>
      <c r="AWD60" s="193"/>
      <c r="AWE60" s="193"/>
      <c r="AWF60" s="193"/>
      <c r="AWG60" s="193"/>
      <c r="AWH60" s="193"/>
      <c r="AWI60" s="193"/>
      <c r="AWJ60" s="193"/>
      <c r="AWK60" s="193"/>
      <c r="AWL60" s="193"/>
      <c r="AWM60" s="193"/>
      <c r="AWN60" s="193"/>
      <c r="AWO60" s="193"/>
      <c r="AWP60" s="193"/>
      <c r="AWQ60" s="193"/>
      <c r="AWR60" s="193"/>
      <c r="AWS60" s="193"/>
      <c r="AWT60" s="193"/>
      <c r="AWU60" s="193"/>
      <c r="AWV60" s="193"/>
      <c r="AWW60" s="193"/>
      <c r="AWX60" s="193"/>
      <c r="AWY60" s="193"/>
      <c r="AWZ60" s="193"/>
      <c r="AXA60" s="193"/>
      <c r="AXB60" s="193"/>
      <c r="AXC60" s="193"/>
      <c r="AXD60" s="193"/>
      <c r="AXE60" s="193"/>
      <c r="AXF60" s="193"/>
      <c r="AXG60" s="193"/>
      <c r="AXH60" s="193"/>
      <c r="AXI60" s="193"/>
      <c r="AXJ60" s="193"/>
      <c r="AXK60" s="193"/>
      <c r="AXL60" s="193"/>
      <c r="AXM60" s="193"/>
      <c r="AXN60" s="193"/>
      <c r="AXO60" s="193"/>
      <c r="AXP60" s="193"/>
      <c r="AXQ60" s="193"/>
      <c r="AXR60" s="193"/>
      <c r="AXS60" s="193"/>
      <c r="AXT60" s="193"/>
      <c r="AXU60" s="193"/>
      <c r="AXV60" s="193"/>
      <c r="AXW60" s="193"/>
      <c r="AXX60" s="193"/>
      <c r="AXY60" s="193"/>
      <c r="AXZ60" s="193"/>
      <c r="AYA60" s="193"/>
      <c r="AYB60" s="193"/>
      <c r="AYC60" s="193"/>
      <c r="AYD60" s="193"/>
      <c r="AYE60" s="193"/>
      <c r="AYF60" s="193"/>
      <c r="AYG60" s="193"/>
      <c r="AYH60" s="193"/>
      <c r="AYI60" s="193"/>
      <c r="AYJ60" s="193"/>
      <c r="AYK60" s="193"/>
      <c r="AYL60" s="193"/>
      <c r="AYM60" s="193"/>
      <c r="AYN60" s="193"/>
      <c r="AYO60" s="193"/>
      <c r="AYP60" s="193"/>
      <c r="AYQ60" s="193"/>
      <c r="AYR60" s="193"/>
      <c r="AYS60" s="193"/>
      <c r="AYT60" s="193"/>
      <c r="AYU60" s="193"/>
      <c r="AYV60" s="193"/>
      <c r="AYW60" s="193"/>
      <c r="AYX60" s="193"/>
      <c r="AYY60" s="193"/>
      <c r="AYZ60" s="193"/>
      <c r="AZA60" s="193"/>
      <c r="AZB60" s="193"/>
      <c r="AZC60" s="193"/>
      <c r="AZD60" s="193"/>
      <c r="AZE60" s="193"/>
      <c r="AZF60" s="193"/>
      <c r="AZG60" s="193"/>
      <c r="AZH60" s="193"/>
      <c r="AZI60" s="193"/>
      <c r="AZJ60" s="193"/>
      <c r="AZK60" s="193"/>
      <c r="AZL60" s="193"/>
      <c r="AZM60" s="193"/>
      <c r="AZN60" s="193"/>
      <c r="AZO60" s="193"/>
      <c r="AZP60" s="193"/>
      <c r="AZQ60" s="193"/>
      <c r="AZR60" s="193"/>
      <c r="AZS60" s="193"/>
      <c r="AZT60" s="193"/>
      <c r="AZU60" s="193"/>
      <c r="AZV60" s="193"/>
      <c r="AZW60" s="193"/>
      <c r="AZX60" s="193"/>
      <c r="AZY60" s="193"/>
      <c r="AZZ60" s="193"/>
      <c r="BAA60" s="193"/>
      <c r="BAB60" s="193"/>
      <c r="BAC60" s="193"/>
      <c r="BAD60" s="193"/>
      <c r="BAE60" s="193"/>
      <c r="BAF60" s="193"/>
      <c r="BAG60" s="193"/>
      <c r="BAH60" s="193"/>
      <c r="BAI60" s="193"/>
      <c r="BAJ60" s="193"/>
      <c r="BAK60" s="193"/>
      <c r="BAL60" s="193"/>
      <c r="BAM60" s="193"/>
      <c r="BAN60" s="193"/>
      <c r="BAO60" s="193"/>
      <c r="BAP60" s="193"/>
      <c r="BAQ60" s="193"/>
      <c r="BAR60" s="193"/>
      <c r="BAS60" s="193"/>
      <c r="BAT60" s="193"/>
      <c r="BAU60" s="193"/>
      <c r="BAV60" s="193"/>
      <c r="BAW60" s="193"/>
      <c r="BAX60" s="193"/>
      <c r="BAY60" s="193"/>
      <c r="BAZ60" s="193"/>
      <c r="BBA60" s="193"/>
      <c r="BBB60" s="193"/>
      <c r="BBC60" s="193"/>
      <c r="BBD60" s="193"/>
      <c r="BBE60" s="193"/>
      <c r="BBF60" s="193"/>
      <c r="BBG60" s="193"/>
      <c r="BBH60" s="193"/>
      <c r="BBI60" s="193"/>
      <c r="BBJ60" s="193"/>
      <c r="BBK60" s="193"/>
      <c r="BBL60" s="193"/>
      <c r="BBM60" s="193"/>
      <c r="BBN60" s="193"/>
      <c r="BBO60" s="193"/>
      <c r="BBP60" s="193"/>
      <c r="BBQ60" s="193"/>
      <c r="BBR60" s="193"/>
      <c r="BBS60" s="193"/>
      <c r="BBT60" s="193"/>
      <c r="BBU60" s="193"/>
      <c r="BBV60" s="193"/>
      <c r="BBW60" s="193"/>
      <c r="BBX60" s="193"/>
      <c r="BBY60" s="193"/>
      <c r="BBZ60" s="193"/>
      <c r="BCA60" s="193"/>
      <c r="BCB60" s="193"/>
      <c r="BCC60" s="193"/>
      <c r="BCD60" s="193"/>
      <c r="BCE60" s="193"/>
      <c r="BCF60" s="193"/>
      <c r="BCG60" s="193"/>
      <c r="BCH60" s="193"/>
      <c r="BCI60" s="193"/>
      <c r="BCJ60" s="193"/>
      <c r="BCK60" s="193"/>
      <c r="BCL60" s="193"/>
      <c r="BCM60" s="193"/>
      <c r="BCN60" s="193"/>
      <c r="BCO60" s="193"/>
      <c r="BCP60" s="193"/>
      <c r="BCQ60" s="193"/>
      <c r="BCR60" s="193"/>
      <c r="BCS60" s="193"/>
      <c r="BCT60" s="193"/>
      <c r="BCU60" s="193"/>
      <c r="BCV60" s="193"/>
      <c r="BCW60" s="193"/>
      <c r="BCX60" s="193"/>
      <c r="BCY60" s="193"/>
      <c r="BCZ60" s="193"/>
      <c r="BDA60" s="193"/>
      <c r="BDB60" s="193"/>
      <c r="BDC60" s="193"/>
      <c r="BDD60" s="193"/>
      <c r="BDE60" s="193"/>
      <c r="BDF60" s="193"/>
      <c r="BDG60" s="193"/>
      <c r="BDH60" s="193"/>
      <c r="BDI60" s="193"/>
      <c r="BDJ60" s="193"/>
      <c r="BDK60" s="193"/>
      <c r="BDL60" s="193"/>
      <c r="BDM60" s="193"/>
      <c r="BDN60" s="193"/>
      <c r="BDO60" s="193"/>
      <c r="BDP60" s="193"/>
      <c r="BDQ60" s="193"/>
      <c r="BDR60" s="193"/>
      <c r="BDS60" s="193"/>
      <c r="BDT60" s="193"/>
      <c r="BDU60" s="193"/>
      <c r="BDV60" s="193"/>
      <c r="BDW60" s="193"/>
      <c r="BDX60" s="193"/>
      <c r="BDY60" s="193"/>
      <c r="BDZ60" s="193"/>
      <c r="BEA60" s="193"/>
      <c r="BEB60" s="193"/>
      <c r="BEC60" s="193"/>
      <c r="BED60" s="193"/>
      <c r="BEE60" s="193"/>
      <c r="BEF60" s="193"/>
      <c r="BEG60" s="193"/>
      <c r="BEH60" s="193"/>
      <c r="BEI60" s="193"/>
      <c r="BEJ60" s="193"/>
      <c r="BEK60" s="193"/>
      <c r="BEL60" s="193"/>
      <c r="BEM60" s="193"/>
      <c r="BEN60" s="193"/>
      <c r="BEO60" s="193"/>
      <c r="BEP60" s="193"/>
      <c r="BEQ60" s="193"/>
      <c r="BER60" s="193"/>
      <c r="BES60" s="193"/>
      <c r="BET60" s="193"/>
      <c r="BEU60" s="193"/>
      <c r="BEV60" s="193"/>
      <c r="BEW60" s="193"/>
      <c r="BEX60" s="193"/>
      <c r="BEY60" s="193"/>
      <c r="BEZ60" s="193"/>
    </row>
    <row r="61" spans="1:1508" s="193" customFormat="1" ht="27" customHeight="1" x14ac:dyDescent="0.25">
      <c r="A61" s="7"/>
      <c r="B61" s="7"/>
      <c r="C61" s="7"/>
      <c r="D61" s="189" t="s">
        <v>1033</v>
      </c>
      <c r="E61" s="187" t="s">
        <v>1083</v>
      </c>
      <c r="F61" s="198" t="s">
        <v>1205</v>
      </c>
      <c r="G61" s="198" t="s">
        <v>1206</v>
      </c>
      <c r="H61" s="189" t="s">
        <v>616</v>
      </c>
      <c r="I61" s="242" t="s">
        <v>1038</v>
      </c>
      <c r="J61" s="245">
        <v>42573</v>
      </c>
      <c r="K61" s="246">
        <v>42612</v>
      </c>
      <c r="L61" s="191" t="s">
        <v>506</v>
      </c>
      <c r="M61" s="218" t="s">
        <v>1248</v>
      </c>
      <c r="N61" s="77"/>
    </row>
    <row r="62" spans="1:1508" s="193" customFormat="1" ht="19.5" customHeight="1" x14ac:dyDescent="0.25">
      <c r="A62" s="35"/>
      <c r="B62" s="35"/>
      <c r="C62" s="35"/>
      <c r="D62" s="189" t="s">
        <v>1033</v>
      </c>
      <c r="E62" s="187" t="s">
        <v>17</v>
      </c>
      <c r="F62" s="183" t="s">
        <v>1207</v>
      </c>
      <c r="G62" s="183" t="s">
        <v>134</v>
      </c>
      <c r="H62" s="189" t="s">
        <v>616</v>
      </c>
      <c r="I62" s="242" t="s">
        <v>1195</v>
      </c>
      <c r="J62" s="245">
        <v>42570</v>
      </c>
      <c r="K62" s="246">
        <v>42603</v>
      </c>
      <c r="L62" s="189" t="s">
        <v>506</v>
      </c>
      <c r="M62" s="217" t="s">
        <v>1249</v>
      </c>
      <c r="N62" s="98"/>
    </row>
    <row r="63" spans="1:1508" s="193" customFormat="1" ht="24" customHeight="1" x14ac:dyDescent="0.25">
      <c r="A63" s="6"/>
      <c r="B63" s="6"/>
      <c r="C63" s="6"/>
      <c r="D63" s="189" t="s">
        <v>1033</v>
      </c>
      <c r="E63" s="187" t="s">
        <v>17</v>
      </c>
      <c r="F63" s="183" t="s">
        <v>1208</v>
      </c>
      <c r="G63" s="183" t="s">
        <v>1235</v>
      </c>
      <c r="H63" s="189" t="s">
        <v>616</v>
      </c>
      <c r="I63" s="242" t="s">
        <v>1195</v>
      </c>
      <c r="J63" s="245">
        <v>42570</v>
      </c>
      <c r="K63" s="246">
        <v>42588</v>
      </c>
      <c r="L63" s="191" t="s">
        <v>506</v>
      </c>
      <c r="M63" s="220" t="s">
        <v>1250</v>
      </c>
      <c r="N63" s="77"/>
    </row>
    <row r="64" spans="1:1508" s="193" customFormat="1" ht="15.75" customHeight="1" x14ac:dyDescent="0.25">
      <c r="A64" s="7"/>
      <c r="B64" s="7"/>
      <c r="C64" s="7"/>
      <c r="D64" s="189" t="s">
        <v>1033</v>
      </c>
      <c r="E64" s="187" t="s">
        <v>17</v>
      </c>
      <c r="F64" s="198" t="s">
        <v>1209</v>
      </c>
      <c r="G64" s="198" t="s">
        <v>1210</v>
      </c>
      <c r="H64" s="189" t="s">
        <v>616</v>
      </c>
      <c r="I64" s="242" t="s">
        <v>1211</v>
      </c>
      <c r="J64" s="245">
        <v>42574</v>
      </c>
      <c r="K64" s="246">
        <v>42587</v>
      </c>
      <c r="L64" s="191" t="s">
        <v>506</v>
      </c>
      <c r="M64" s="218"/>
      <c r="N64" s="98"/>
    </row>
    <row r="65" spans="1:14" s="193" customFormat="1" ht="28.5" customHeight="1" x14ac:dyDescent="0.25">
      <c r="A65" s="6"/>
      <c r="B65" s="6"/>
      <c r="C65" s="6"/>
      <c r="D65" s="189" t="s">
        <v>1033</v>
      </c>
      <c r="E65" s="190" t="s">
        <v>1083</v>
      </c>
      <c r="F65" s="188" t="s">
        <v>1212</v>
      </c>
      <c r="G65" s="188" t="s">
        <v>1213</v>
      </c>
      <c r="H65" s="189" t="s">
        <v>616</v>
      </c>
      <c r="I65" s="242" t="s">
        <v>1251</v>
      </c>
      <c r="J65" s="195"/>
      <c r="K65" s="195"/>
      <c r="L65" s="191" t="s">
        <v>507</v>
      </c>
      <c r="M65" s="218"/>
      <c r="N65" s="77"/>
    </row>
    <row r="66" spans="1:14" s="193" customFormat="1" ht="27" customHeight="1" x14ac:dyDescent="0.25">
      <c r="A66" s="7"/>
      <c r="B66" s="7"/>
      <c r="C66" s="7"/>
      <c r="D66" s="189" t="s">
        <v>1033</v>
      </c>
      <c r="E66" s="187" t="s">
        <v>17</v>
      </c>
      <c r="F66" s="183" t="s">
        <v>1214</v>
      </c>
      <c r="G66" s="183" t="s">
        <v>1215</v>
      </c>
      <c r="H66" s="189" t="s">
        <v>616</v>
      </c>
      <c r="I66" s="242" t="s">
        <v>1195</v>
      </c>
      <c r="J66" s="195"/>
      <c r="K66" s="195"/>
      <c r="L66" s="191" t="s">
        <v>507</v>
      </c>
      <c r="M66" s="218"/>
      <c r="N66" s="77"/>
    </row>
    <row r="67" spans="1:14" s="193" customFormat="1" ht="15.75" customHeight="1" x14ac:dyDescent="0.25">
      <c r="A67" s="7"/>
      <c r="B67" s="7"/>
      <c r="C67" s="7"/>
      <c r="D67" s="189" t="s">
        <v>1033</v>
      </c>
      <c r="E67" s="187" t="s">
        <v>17</v>
      </c>
      <c r="F67" s="183" t="s">
        <v>206</v>
      </c>
      <c r="G67" s="183" t="s">
        <v>1220</v>
      </c>
      <c r="H67" s="189" t="s">
        <v>616</v>
      </c>
      <c r="I67" s="242" t="s">
        <v>1195</v>
      </c>
      <c r="J67" s="195"/>
      <c r="K67" s="195"/>
      <c r="L67" s="191" t="s">
        <v>507</v>
      </c>
      <c r="M67" s="218"/>
      <c r="N67" s="77"/>
    </row>
    <row r="68" spans="1:14" s="193" customFormat="1" ht="28.5" customHeight="1" x14ac:dyDescent="0.25">
      <c r="A68" s="7"/>
      <c r="B68" s="7"/>
      <c r="C68" s="7"/>
      <c r="D68" s="189" t="s">
        <v>1033</v>
      </c>
      <c r="E68" s="187" t="s">
        <v>1040</v>
      </c>
      <c r="F68" s="183" t="s">
        <v>1216</v>
      </c>
      <c r="G68" s="201" t="s">
        <v>1217</v>
      </c>
      <c r="H68" s="189" t="s">
        <v>616</v>
      </c>
      <c r="I68" s="242" t="s">
        <v>1252</v>
      </c>
      <c r="J68" s="195"/>
      <c r="K68" s="195"/>
      <c r="L68" s="191" t="s">
        <v>507</v>
      </c>
      <c r="M68" s="218" t="s">
        <v>1272</v>
      </c>
      <c r="N68" s="77"/>
    </row>
    <row r="69" spans="1:14" s="193" customFormat="1" ht="24" customHeight="1" x14ac:dyDescent="0.25">
      <c r="A69" s="7"/>
      <c r="B69" s="7"/>
      <c r="C69" s="7"/>
      <c r="D69" s="189" t="s">
        <v>1033</v>
      </c>
      <c r="E69" s="187" t="s">
        <v>1040</v>
      </c>
      <c r="F69" s="198" t="s">
        <v>1218</v>
      </c>
      <c r="G69" s="203" t="s">
        <v>1219</v>
      </c>
      <c r="H69" s="189" t="s">
        <v>616</v>
      </c>
      <c r="I69" s="242" t="s">
        <v>1253</v>
      </c>
      <c r="J69" s="195"/>
      <c r="K69" s="195"/>
      <c r="L69" s="191" t="s">
        <v>507</v>
      </c>
      <c r="M69" s="218" t="s">
        <v>1273</v>
      </c>
      <c r="N69" s="77"/>
    </row>
    <row r="70" spans="1:14" s="193" customFormat="1" ht="24" customHeight="1" x14ac:dyDescent="0.25">
      <c r="A70" s="7"/>
      <c r="B70" s="7"/>
      <c r="C70" s="7"/>
      <c r="D70" s="189" t="s">
        <v>1033</v>
      </c>
      <c r="E70" s="187" t="s">
        <v>1040</v>
      </c>
      <c r="F70" s="198" t="s">
        <v>1221</v>
      </c>
      <c r="G70" s="203" t="s">
        <v>1236</v>
      </c>
      <c r="H70" s="189" t="s">
        <v>616</v>
      </c>
      <c r="I70" s="242" t="s">
        <v>1254</v>
      </c>
      <c r="J70" s="195"/>
      <c r="K70" s="195"/>
      <c r="L70" s="191" t="s">
        <v>507</v>
      </c>
      <c r="M70" s="217" t="s">
        <v>1274</v>
      </c>
      <c r="N70" s="77"/>
    </row>
    <row r="71" spans="1:14" s="193" customFormat="1" ht="22.5" customHeight="1" x14ac:dyDescent="0.25">
      <c r="A71" s="7"/>
      <c r="B71" s="7"/>
      <c r="C71" s="7"/>
      <c r="D71" s="189" t="s">
        <v>1033</v>
      </c>
      <c r="E71" s="187" t="s">
        <v>1040</v>
      </c>
      <c r="F71" s="198" t="s">
        <v>96</v>
      </c>
      <c r="G71" s="203" t="s">
        <v>1237</v>
      </c>
      <c r="H71" s="189" t="s">
        <v>616</v>
      </c>
      <c r="I71" s="242" t="s">
        <v>1255</v>
      </c>
      <c r="J71" s="195"/>
      <c r="K71" s="195"/>
      <c r="L71" s="191" t="s">
        <v>507</v>
      </c>
      <c r="M71" s="218" t="s">
        <v>1276</v>
      </c>
      <c r="N71" s="77"/>
    </row>
    <row r="72" spans="1:14" s="193" customFormat="1" ht="27.75" customHeight="1" x14ac:dyDescent="0.25">
      <c r="A72" s="6"/>
      <c r="B72" s="6"/>
      <c r="C72" s="6"/>
      <c r="D72" s="189" t="s">
        <v>1033</v>
      </c>
      <c r="E72" s="187" t="s">
        <v>1040</v>
      </c>
      <c r="F72" s="198" t="s">
        <v>734</v>
      </c>
      <c r="G72" s="203" t="s">
        <v>1222</v>
      </c>
      <c r="H72" s="189" t="s">
        <v>616</v>
      </c>
      <c r="I72" s="242" t="s">
        <v>1251</v>
      </c>
      <c r="J72" s="195"/>
      <c r="K72" s="195"/>
      <c r="L72" s="191" t="s">
        <v>507</v>
      </c>
      <c r="M72" s="218"/>
      <c r="N72" s="77"/>
    </row>
    <row r="73" spans="1:14" s="193" customFormat="1" ht="15.75" customHeight="1" x14ac:dyDescent="0.25">
      <c r="A73" s="7"/>
      <c r="B73" s="7"/>
      <c r="C73" s="7"/>
      <c r="D73" s="189" t="s">
        <v>1033</v>
      </c>
      <c r="E73" s="201" t="s">
        <v>1133</v>
      </c>
      <c r="F73" s="198" t="s">
        <v>1223</v>
      </c>
      <c r="G73" s="203" t="s">
        <v>1224</v>
      </c>
      <c r="H73" s="189" t="s">
        <v>616</v>
      </c>
      <c r="I73" s="242" t="s">
        <v>1256</v>
      </c>
      <c r="J73" s="195"/>
      <c r="K73" s="195"/>
      <c r="L73" s="191" t="s">
        <v>507</v>
      </c>
      <c r="M73" s="218" t="s">
        <v>1277</v>
      </c>
      <c r="N73" s="60"/>
    </row>
    <row r="74" spans="1:14" s="193" customFormat="1" ht="27" customHeight="1" x14ac:dyDescent="0.25">
      <c r="A74" s="7"/>
      <c r="B74" s="7"/>
      <c r="C74" s="7"/>
      <c r="D74" s="189" t="s">
        <v>1033</v>
      </c>
      <c r="E74" s="201" t="s">
        <v>1121</v>
      </c>
      <c r="F74" s="198" t="s">
        <v>1225</v>
      </c>
      <c r="G74" s="203" t="s">
        <v>1238</v>
      </c>
      <c r="H74" s="189" t="s">
        <v>616</v>
      </c>
      <c r="I74" s="242" t="s">
        <v>1251</v>
      </c>
      <c r="J74" s="195"/>
      <c r="K74" s="195"/>
      <c r="L74" s="191" t="s">
        <v>507</v>
      </c>
      <c r="M74" s="217" t="s">
        <v>1275</v>
      </c>
      <c r="N74" s="60"/>
    </row>
    <row r="75" spans="1:14" s="193" customFormat="1" ht="15.75" customHeight="1" x14ac:dyDescent="0.25">
      <c r="A75" s="7"/>
      <c r="B75" s="7"/>
      <c r="C75" s="7"/>
      <c r="D75" s="189" t="s">
        <v>1033</v>
      </c>
      <c r="E75" s="201" t="s">
        <v>1040</v>
      </c>
      <c r="F75" s="198" t="s">
        <v>1226</v>
      </c>
      <c r="G75" s="203" t="s">
        <v>1227</v>
      </c>
      <c r="H75" s="189" t="s">
        <v>616</v>
      </c>
      <c r="I75" s="242" t="s">
        <v>1257</v>
      </c>
      <c r="J75" s="195"/>
      <c r="K75" s="195"/>
      <c r="L75" s="191" t="s">
        <v>507</v>
      </c>
      <c r="M75" s="218" t="s">
        <v>1278</v>
      </c>
      <c r="N75" s="77"/>
    </row>
    <row r="76" spans="1:14" s="193" customFormat="1" ht="24.75" customHeight="1" x14ac:dyDescent="0.25">
      <c r="A76" s="7"/>
      <c r="B76" s="7"/>
      <c r="C76" s="7"/>
      <c r="D76" s="189" t="s">
        <v>1033</v>
      </c>
      <c r="E76" s="201" t="s">
        <v>1229</v>
      </c>
      <c r="F76" s="198" t="s">
        <v>221</v>
      </c>
      <c r="G76" s="203" t="s">
        <v>1228</v>
      </c>
      <c r="H76" s="189" t="s">
        <v>616</v>
      </c>
      <c r="I76" s="242" t="s">
        <v>1021</v>
      </c>
      <c r="J76" s="195"/>
      <c r="K76" s="195"/>
      <c r="L76" s="191" t="s">
        <v>507</v>
      </c>
      <c r="M76" s="218" t="s">
        <v>52</v>
      </c>
      <c r="N76" s="77"/>
    </row>
    <row r="77" spans="1:14" s="7" customFormat="1" ht="15.75" customHeight="1" x14ac:dyDescent="0.25">
      <c r="D77" s="204" t="s">
        <v>863</v>
      </c>
      <c r="E77" s="205" t="s">
        <v>15</v>
      </c>
      <c r="F77" s="206" t="s">
        <v>116</v>
      </c>
      <c r="G77" s="206" t="s">
        <v>117</v>
      </c>
      <c r="H77" s="206" t="s">
        <v>616</v>
      </c>
      <c r="I77" s="206" t="s">
        <v>381</v>
      </c>
      <c r="J77" s="207">
        <v>41902</v>
      </c>
      <c r="K77" s="207">
        <v>41936</v>
      </c>
      <c r="L77" s="208" t="s">
        <v>508</v>
      </c>
      <c r="M77" s="209" t="s">
        <v>28</v>
      </c>
      <c r="N77" s="210" t="s">
        <v>33</v>
      </c>
    </row>
    <row r="78" spans="1:14" s="7" customFormat="1" ht="15.75" customHeight="1" x14ac:dyDescent="0.25">
      <c r="D78" s="32"/>
      <c r="E78" s="96"/>
      <c r="F78" s="32"/>
      <c r="G78" s="96"/>
      <c r="H78" s="96"/>
      <c r="I78" s="133"/>
      <c r="J78" s="74"/>
      <c r="K78" s="74"/>
      <c r="L78" s="32"/>
      <c r="M78" s="97"/>
      <c r="N78" s="98"/>
    </row>
    <row r="79" spans="1:14" s="7" customFormat="1" ht="15.75" customHeight="1" x14ac:dyDescent="0.25">
      <c r="D79" s="32"/>
      <c r="E79" s="60"/>
      <c r="F79" s="32"/>
      <c r="G79" s="32"/>
      <c r="H79" s="32"/>
      <c r="I79" s="32"/>
      <c r="J79" s="74"/>
      <c r="K79" s="74"/>
      <c r="L79" s="74"/>
      <c r="M79" s="97"/>
      <c r="N79" s="60"/>
    </row>
    <row r="80" spans="1:14" s="7" customFormat="1" ht="15.75" customHeight="1" x14ac:dyDescent="0.25">
      <c r="A80" s="6"/>
      <c r="B80" s="6"/>
      <c r="C80" s="6"/>
      <c r="D80" s="32"/>
      <c r="E80" s="60"/>
      <c r="F80" s="32"/>
      <c r="G80" s="32"/>
      <c r="H80" s="32"/>
      <c r="I80" s="32"/>
      <c r="J80" s="74"/>
      <c r="K80" s="74"/>
      <c r="L80" s="74"/>
      <c r="M80" s="97"/>
      <c r="N80" s="60"/>
    </row>
    <row r="81" spans="4:14" s="7" customFormat="1" ht="15.75" customHeight="1" x14ac:dyDescent="0.25">
      <c r="D81" s="32"/>
      <c r="E81" s="60"/>
      <c r="F81" s="32"/>
      <c r="G81" s="32"/>
      <c r="H81" s="32"/>
      <c r="I81" s="32"/>
      <c r="J81" s="74"/>
      <c r="K81" s="74"/>
      <c r="L81" s="75"/>
      <c r="M81" s="76"/>
      <c r="N81" s="77"/>
    </row>
    <row r="82" spans="4:14" s="7" customFormat="1" ht="15.75" customHeight="1" x14ac:dyDescent="0.25">
      <c r="D82" s="32"/>
      <c r="E82" s="60"/>
      <c r="F82" s="32"/>
      <c r="G82" s="32"/>
      <c r="H82" s="32"/>
      <c r="I82" s="32"/>
      <c r="J82" s="74"/>
      <c r="K82" s="74"/>
      <c r="L82" s="75"/>
      <c r="M82" s="76"/>
      <c r="N82" s="77"/>
    </row>
    <row r="83" spans="4:14" s="7" customFormat="1" ht="15.75" customHeight="1" x14ac:dyDescent="0.25">
      <c r="D83" s="81" t="s">
        <v>347</v>
      </c>
      <c r="E83" s="27" t="s">
        <v>856</v>
      </c>
      <c r="F83" s="29" t="s">
        <v>857</v>
      </c>
      <c r="G83" s="27" t="s">
        <v>858</v>
      </c>
      <c r="H83" s="27" t="s">
        <v>616</v>
      </c>
      <c r="I83" s="28" t="s">
        <v>381</v>
      </c>
      <c r="J83" s="27" t="s">
        <v>89</v>
      </c>
      <c r="K83" s="62" t="s">
        <v>89</v>
      </c>
      <c r="L83" s="29" t="s">
        <v>508</v>
      </c>
      <c r="M83" s="63" t="s">
        <v>859</v>
      </c>
      <c r="N83" s="30" t="s">
        <v>860</v>
      </c>
    </row>
    <row r="84" spans="4:14" s="7" customFormat="1" ht="15.75" customHeight="1" x14ac:dyDescent="0.25">
      <c r="D84" s="80" t="s">
        <v>347</v>
      </c>
      <c r="E84" s="22" t="s">
        <v>1026</v>
      </c>
      <c r="F84" s="19" t="s">
        <v>966</v>
      </c>
      <c r="G84" s="19" t="s">
        <v>967</v>
      </c>
      <c r="H84" s="19" t="s">
        <v>616</v>
      </c>
      <c r="I84" s="19" t="s">
        <v>381</v>
      </c>
      <c r="J84" s="31">
        <v>42044</v>
      </c>
      <c r="K84" s="31">
        <v>42079</v>
      </c>
      <c r="L84" s="117" t="s">
        <v>508</v>
      </c>
      <c r="M84" s="83" t="s">
        <v>1027</v>
      </c>
      <c r="N84" s="19" t="s">
        <v>1011</v>
      </c>
    </row>
    <row r="85" spans="4:14" s="7" customFormat="1" ht="15.75" customHeight="1" x14ac:dyDescent="0.25">
      <c r="D85" s="32"/>
      <c r="E85" s="60"/>
      <c r="F85" s="32"/>
      <c r="G85" s="32"/>
      <c r="H85" s="32"/>
      <c r="I85" s="32"/>
      <c r="J85" s="74"/>
      <c r="K85" s="74"/>
      <c r="L85" s="74"/>
      <c r="M85" s="97"/>
      <c r="N85" s="60"/>
    </row>
    <row r="86" spans="4:14" s="7" customFormat="1" ht="15.75" customHeight="1" x14ac:dyDescent="0.25">
      <c r="D86" s="26" t="s">
        <v>863</v>
      </c>
      <c r="E86" s="22" t="s">
        <v>13</v>
      </c>
      <c r="F86" s="19" t="s">
        <v>192</v>
      </c>
      <c r="G86" s="19" t="s">
        <v>763</v>
      </c>
      <c r="H86" s="19" t="s">
        <v>617</v>
      </c>
      <c r="I86" s="36" t="s">
        <v>362</v>
      </c>
      <c r="J86" s="31">
        <v>41964</v>
      </c>
      <c r="K86" s="31">
        <v>41993</v>
      </c>
      <c r="L86" s="50" t="s">
        <v>508</v>
      </c>
      <c r="M86" s="64" t="s">
        <v>848</v>
      </c>
      <c r="N86" s="30" t="s">
        <v>849</v>
      </c>
    </row>
    <row r="87" spans="4:14" s="7" customFormat="1" ht="15.75" customHeight="1" x14ac:dyDescent="0.25">
      <c r="D87" s="32"/>
      <c r="E87" s="60"/>
      <c r="F87" s="32"/>
      <c r="G87" s="32"/>
      <c r="H87" s="32"/>
      <c r="I87" s="32"/>
      <c r="J87" s="74"/>
      <c r="K87" s="74"/>
      <c r="L87" s="74"/>
      <c r="M87" s="97"/>
      <c r="N87" s="60"/>
    </row>
    <row r="88" spans="4:14" s="7" customFormat="1" ht="15.75" customHeight="1" x14ac:dyDescent="0.25">
      <c r="D88" s="32"/>
      <c r="E88" s="96"/>
      <c r="F88" s="32"/>
      <c r="G88" s="96"/>
      <c r="H88" s="96"/>
      <c r="I88" s="133"/>
      <c r="J88" s="74"/>
      <c r="K88" s="113"/>
      <c r="L88" s="32"/>
      <c r="M88" s="97"/>
      <c r="N88" s="98"/>
    </row>
    <row r="89" spans="4:14" s="7" customFormat="1" ht="15.75" customHeight="1" x14ac:dyDescent="0.25">
      <c r="D89" s="60"/>
      <c r="E89" s="60"/>
      <c r="F89" s="32"/>
      <c r="G89" s="32"/>
      <c r="H89" s="32"/>
      <c r="I89" s="32"/>
      <c r="J89" s="74"/>
      <c r="K89" s="74"/>
      <c r="L89" s="74"/>
      <c r="M89" s="114"/>
      <c r="N89" s="60"/>
    </row>
    <row r="90" spans="4:14" s="7" customFormat="1" ht="15.75" customHeight="1" x14ac:dyDescent="0.25">
      <c r="D90" s="60"/>
      <c r="E90" s="60"/>
      <c r="F90" s="32"/>
      <c r="G90" s="32"/>
      <c r="H90" s="32"/>
      <c r="I90" s="32"/>
      <c r="J90" s="74"/>
      <c r="K90" s="74"/>
      <c r="L90" s="74"/>
      <c r="M90" s="114"/>
      <c r="N90" s="60"/>
    </row>
    <row r="91" spans="4:14" s="7" customFormat="1" ht="15.75" customHeight="1" x14ac:dyDescent="0.25">
      <c r="D91" s="32"/>
      <c r="E91" s="60"/>
      <c r="F91" s="32"/>
      <c r="G91" s="96"/>
      <c r="H91" s="96"/>
      <c r="I91" s="133"/>
      <c r="J91" s="113"/>
      <c r="K91" s="113"/>
      <c r="L91" s="32"/>
      <c r="M91" s="97"/>
      <c r="N91" s="98"/>
    </row>
    <row r="92" spans="4:14" s="7" customFormat="1" ht="15.75" customHeight="1" x14ac:dyDescent="0.25">
      <c r="D92" s="32"/>
      <c r="E92" s="96"/>
      <c r="F92" s="32"/>
      <c r="G92" s="96"/>
      <c r="H92" s="96"/>
      <c r="I92" s="133"/>
      <c r="J92" s="134"/>
      <c r="K92" s="133"/>
      <c r="L92" s="32"/>
      <c r="M92" s="97"/>
      <c r="N92" s="98"/>
    </row>
    <row r="93" spans="4:14" s="7" customFormat="1" ht="15.75" customHeight="1" x14ac:dyDescent="0.25">
      <c r="D93" s="32"/>
      <c r="E93" s="60"/>
      <c r="F93" s="32"/>
      <c r="G93" s="32"/>
      <c r="H93" s="32"/>
      <c r="I93" s="32"/>
      <c r="J93" s="74"/>
      <c r="K93" s="74"/>
      <c r="L93" s="75"/>
      <c r="M93" s="76"/>
      <c r="N93" s="77"/>
    </row>
    <row r="94" spans="4:14" s="7" customFormat="1" ht="15.75" customHeight="1" x14ac:dyDescent="0.25">
      <c r="D94" s="32"/>
      <c r="E94" s="60"/>
      <c r="F94" s="32"/>
      <c r="G94" s="32"/>
      <c r="H94" s="32"/>
      <c r="I94" s="32"/>
      <c r="J94" s="96"/>
      <c r="K94" s="133"/>
      <c r="L94" s="75"/>
      <c r="M94" s="76"/>
      <c r="N94" s="77"/>
    </row>
    <row r="95" spans="4:14" s="7" customFormat="1" ht="15.75" customHeight="1" x14ac:dyDescent="0.25">
      <c r="D95" s="32"/>
      <c r="E95" s="60"/>
      <c r="F95" s="32"/>
      <c r="G95" s="32"/>
      <c r="H95" s="32"/>
      <c r="I95" s="32"/>
      <c r="J95" s="96"/>
      <c r="K95" s="133"/>
      <c r="L95" s="75"/>
      <c r="M95" s="76"/>
      <c r="N95" s="77"/>
    </row>
    <row r="96" spans="4:14" s="7" customFormat="1" ht="15.75" customHeight="1" x14ac:dyDescent="0.25">
      <c r="D96" s="32"/>
      <c r="E96" s="135"/>
      <c r="F96" s="32"/>
      <c r="G96" s="32"/>
      <c r="H96" s="32"/>
      <c r="I96" s="32"/>
      <c r="J96" s="96"/>
      <c r="K96" s="133"/>
      <c r="L96" s="75"/>
      <c r="M96" s="76"/>
      <c r="N96" s="77"/>
    </row>
    <row r="97" spans="1:14 16375:16377" s="7" customFormat="1" ht="15.75" customHeight="1" x14ac:dyDescent="0.25">
      <c r="D97" s="32"/>
      <c r="E97" s="96"/>
      <c r="F97" s="32"/>
      <c r="G97" s="96"/>
      <c r="H97" s="96"/>
      <c r="I97" s="32"/>
      <c r="J97" s="96"/>
      <c r="K97" s="133"/>
      <c r="L97" s="32"/>
      <c r="M97" s="97"/>
      <c r="N97" s="98"/>
    </row>
    <row r="98" spans="1:14 16375:16377" s="7" customFormat="1" ht="15.75" customHeight="1" x14ac:dyDescent="0.25">
      <c r="A98" s="7" t="s">
        <v>6</v>
      </c>
      <c r="B98" s="7" t="s">
        <v>7</v>
      </c>
      <c r="C98" s="7" t="s">
        <v>8</v>
      </c>
      <c r="D98" s="19" t="s">
        <v>185</v>
      </c>
      <c r="E98" s="22" t="s">
        <v>753</v>
      </c>
      <c r="F98" s="19" t="s">
        <v>453</v>
      </c>
      <c r="G98" s="19" t="s">
        <v>455</v>
      </c>
      <c r="H98" s="19" t="s">
        <v>617</v>
      </c>
      <c r="I98" s="19" t="s">
        <v>381</v>
      </c>
      <c r="J98" s="31">
        <v>41957</v>
      </c>
      <c r="K98" s="31">
        <v>42047</v>
      </c>
      <c r="L98" s="23" t="s">
        <v>508</v>
      </c>
      <c r="M98" s="24" t="s">
        <v>454</v>
      </c>
      <c r="N98" s="25" t="s">
        <v>456</v>
      </c>
    </row>
    <row r="99" spans="1:14 16375:16377" s="7" customFormat="1" ht="15.75" customHeight="1" x14ac:dyDescent="0.25">
      <c r="D99" s="26" t="s">
        <v>863</v>
      </c>
      <c r="E99" s="27" t="s">
        <v>944</v>
      </c>
      <c r="F99" s="29" t="s">
        <v>952</v>
      </c>
      <c r="G99" s="27" t="s">
        <v>953</v>
      </c>
      <c r="H99" s="27" t="s">
        <v>616</v>
      </c>
      <c r="I99" s="28" t="s">
        <v>381</v>
      </c>
      <c r="J99" s="31">
        <v>42033</v>
      </c>
      <c r="K99" s="31">
        <v>42061</v>
      </c>
      <c r="L99" s="29" t="s">
        <v>508</v>
      </c>
      <c r="M99" s="63" t="s">
        <v>954</v>
      </c>
      <c r="N99" s="30"/>
    </row>
    <row r="100" spans="1:14 16375:16377" s="7" customFormat="1" ht="15.75" customHeight="1" x14ac:dyDescent="0.25">
      <c r="D100" s="80" t="s">
        <v>347</v>
      </c>
      <c r="E100" s="22" t="s">
        <v>9</v>
      </c>
      <c r="F100" s="19" t="s">
        <v>331</v>
      </c>
      <c r="G100" s="19" t="s">
        <v>332</v>
      </c>
      <c r="H100" s="19" t="s">
        <v>616</v>
      </c>
      <c r="I100" s="19" t="s">
        <v>381</v>
      </c>
      <c r="J100" s="31">
        <v>41651</v>
      </c>
      <c r="K100" s="31">
        <v>41979</v>
      </c>
      <c r="L100" s="23" t="s">
        <v>508</v>
      </c>
      <c r="M100" s="24" t="s">
        <v>333</v>
      </c>
      <c r="N100" s="25" t="s">
        <v>334</v>
      </c>
    </row>
    <row r="101" spans="1:14 16375:16377" s="7" customFormat="1" ht="15.75" customHeight="1" x14ac:dyDescent="0.25">
      <c r="D101" s="32"/>
      <c r="E101" s="96"/>
      <c r="F101" s="32"/>
      <c r="G101" s="96"/>
      <c r="H101" s="96"/>
      <c r="I101" s="32"/>
      <c r="J101" s="96"/>
      <c r="K101" s="133"/>
      <c r="L101" s="32"/>
      <c r="M101" s="97"/>
      <c r="N101" s="98"/>
    </row>
    <row r="102" spans="1:14 16375:16377" s="7" customFormat="1" ht="15.75" customHeight="1" x14ac:dyDescent="0.25">
      <c r="D102" s="32"/>
      <c r="E102" s="60"/>
      <c r="F102" s="32"/>
      <c r="G102" s="32"/>
      <c r="H102" s="32"/>
      <c r="I102" s="32"/>
      <c r="J102" s="74"/>
      <c r="K102" s="74"/>
      <c r="L102" s="75"/>
      <c r="M102" s="76"/>
      <c r="N102" s="77"/>
    </row>
    <row r="103" spans="1:14 16375:16377" s="7" customFormat="1" ht="15.75" customHeight="1" x14ac:dyDescent="0.25">
      <c r="D103" s="80" t="s">
        <v>347</v>
      </c>
      <c r="E103" s="22" t="s">
        <v>756</v>
      </c>
      <c r="F103" s="19" t="s">
        <v>199</v>
      </c>
      <c r="G103" s="19" t="s">
        <v>198</v>
      </c>
      <c r="H103" s="19" t="s">
        <v>616</v>
      </c>
      <c r="I103" s="19" t="s">
        <v>381</v>
      </c>
      <c r="J103" s="31">
        <v>41962</v>
      </c>
      <c r="K103" s="31">
        <v>41994</v>
      </c>
      <c r="L103" s="23" t="s">
        <v>508</v>
      </c>
      <c r="M103" s="24" t="s">
        <v>32</v>
      </c>
      <c r="N103" s="25" t="s">
        <v>34</v>
      </c>
    </row>
    <row r="104" spans="1:14 16375:16377" s="7" customFormat="1" ht="15.75" customHeight="1" x14ac:dyDescent="0.25">
      <c r="A104" s="15"/>
      <c r="B104" s="15"/>
      <c r="C104" s="67"/>
      <c r="D104" s="32" t="s">
        <v>38</v>
      </c>
      <c r="E104" s="60" t="s">
        <v>1025</v>
      </c>
      <c r="F104" s="32" t="s">
        <v>110</v>
      </c>
      <c r="G104" s="32" t="s">
        <v>526</v>
      </c>
      <c r="H104" s="32" t="s">
        <v>616</v>
      </c>
      <c r="I104" s="32" t="s">
        <v>381</v>
      </c>
      <c r="J104" s="74">
        <v>41955</v>
      </c>
      <c r="K104" s="74">
        <v>42083</v>
      </c>
      <c r="L104" s="75" t="s">
        <v>508</v>
      </c>
      <c r="M104" s="76" t="s">
        <v>380</v>
      </c>
      <c r="N104" s="77" t="s">
        <v>385</v>
      </c>
      <c r="XEU104" s="13"/>
      <c r="XEV104" s="14"/>
      <c r="XEW104" s="13"/>
    </row>
    <row r="105" spans="1:14 16375:16377" s="7" customFormat="1" ht="15.75" customHeight="1" x14ac:dyDescent="0.25">
      <c r="D105" s="32"/>
      <c r="E105" s="60"/>
      <c r="F105" s="32"/>
      <c r="G105" s="32"/>
      <c r="H105" s="32"/>
      <c r="I105" s="32"/>
      <c r="J105" s="74"/>
      <c r="K105" s="74"/>
      <c r="L105" s="75"/>
      <c r="M105" s="128"/>
      <c r="N105" s="77"/>
      <c r="XEU105" s="17"/>
      <c r="XEV105" s="18"/>
      <c r="XEW105" s="17"/>
    </row>
    <row r="106" spans="1:14 16375:16377" s="7" customFormat="1" ht="15.75" customHeight="1" x14ac:dyDescent="0.25">
      <c r="D106" s="32"/>
      <c r="E106" s="60"/>
      <c r="F106" s="32"/>
      <c r="G106" s="32"/>
      <c r="H106" s="32"/>
      <c r="I106" s="32"/>
      <c r="J106" s="74"/>
      <c r="K106" s="74"/>
      <c r="L106" s="75"/>
      <c r="M106" s="128"/>
      <c r="N106" s="77"/>
    </row>
    <row r="107" spans="1:14 16375:16377" s="7" customFormat="1" ht="15.75" customHeight="1" x14ac:dyDescent="0.25">
      <c r="D107" s="32"/>
      <c r="E107" s="60"/>
      <c r="F107" s="32"/>
      <c r="G107" s="32"/>
      <c r="H107" s="32"/>
      <c r="I107" s="32"/>
      <c r="J107" s="74"/>
      <c r="K107" s="84"/>
      <c r="L107" s="75"/>
      <c r="M107" s="76"/>
      <c r="N107" s="77"/>
    </row>
    <row r="108" spans="1:14 16375:16377" s="7" customFormat="1" ht="15.75" customHeight="1" x14ac:dyDescent="0.25">
      <c r="D108" s="32"/>
      <c r="E108" s="60"/>
      <c r="F108" s="32"/>
      <c r="G108" s="32"/>
      <c r="H108" s="32"/>
      <c r="I108" s="32"/>
      <c r="J108" s="74"/>
      <c r="K108" s="74"/>
      <c r="L108" s="75"/>
      <c r="M108" s="76"/>
      <c r="N108" s="77"/>
    </row>
    <row r="109" spans="1:14 16375:16377" s="7" customFormat="1" ht="15.75" customHeight="1" x14ac:dyDescent="0.25">
      <c r="D109" s="19" t="s">
        <v>187</v>
      </c>
      <c r="E109" s="53" t="s">
        <v>735</v>
      </c>
      <c r="F109" s="34" t="s">
        <v>813</v>
      </c>
      <c r="G109" s="53" t="s">
        <v>824</v>
      </c>
      <c r="H109" s="53" t="s">
        <v>616</v>
      </c>
      <c r="I109" s="55" t="s">
        <v>381</v>
      </c>
      <c r="J109" s="56">
        <v>42012</v>
      </c>
      <c r="K109" s="56">
        <v>42055</v>
      </c>
      <c r="L109" s="34" t="s">
        <v>508</v>
      </c>
      <c r="M109" s="65" t="s">
        <v>805</v>
      </c>
      <c r="N109" s="57" t="s">
        <v>806</v>
      </c>
    </row>
    <row r="110" spans="1:14 16375:16377" s="7" customFormat="1" ht="15.75" customHeight="1" x14ac:dyDescent="0.25">
      <c r="D110" s="32"/>
      <c r="E110" s="60"/>
      <c r="F110" s="32"/>
      <c r="G110" s="32"/>
      <c r="H110" s="32"/>
      <c r="I110" s="32"/>
      <c r="J110" s="74"/>
      <c r="K110" s="84"/>
      <c r="L110" s="75"/>
      <c r="M110" s="76"/>
      <c r="N110" s="77"/>
    </row>
    <row r="111" spans="1:14 16375:16377" s="7" customFormat="1" ht="15.75" customHeight="1" x14ac:dyDescent="0.25">
      <c r="D111" s="26" t="s">
        <v>863</v>
      </c>
      <c r="E111" s="22" t="s">
        <v>668</v>
      </c>
      <c r="F111" s="19" t="s">
        <v>608</v>
      </c>
      <c r="G111" s="19" t="s">
        <v>609</v>
      </c>
      <c r="H111" s="19" t="s">
        <v>616</v>
      </c>
      <c r="I111" s="19" t="s">
        <v>381</v>
      </c>
      <c r="J111" s="31">
        <v>41993</v>
      </c>
      <c r="K111" s="31">
        <v>42024</v>
      </c>
      <c r="L111" s="23" t="s">
        <v>508</v>
      </c>
      <c r="M111" s="24" t="s">
        <v>654</v>
      </c>
      <c r="N111" s="25" t="s">
        <v>707</v>
      </c>
    </row>
    <row r="112" spans="1:14 16375:16377" s="7" customFormat="1" ht="15.75" customHeight="1" x14ac:dyDescent="0.25">
      <c r="D112" s="19" t="s">
        <v>353</v>
      </c>
      <c r="E112" s="22" t="s">
        <v>735</v>
      </c>
      <c r="F112" s="19" t="s">
        <v>639</v>
      </c>
      <c r="G112" s="19" t="s">
        <v>728</v>
      </c>
      <c r="H112" s="19" t="s">
        <v>616</v>
      </c>
      <c r="I112" s="19" t="s">
        <v>381</v>
      </c>
      <c r="J112" s="31">
        <v>41997</v>
      </c>
      <c r="K112" s="31">
        <v>42036</v>
      </c>
      <c r="L112" s="23" t="s">
        <v>508</v>
      </c>
      <c r="M112" s="24" t="s">
        <v>627</v>
      </c>
      <c r="N112" s="25"/>
    </row>
    <row r="113" spans="1:14" s="7" customFormat="1" ht="15.75" customHeight="1" x14ac:dyDescent="0.25">
      <c r="D113" s="32"/>
      <c r="E113" s="60"/>
      <c r="F113" s="32"/>
      <c r="G113" s="32"/>
      <c r="H113" s="32"/>
      <c r="I113" s="32"/>
      <c r="J113" s="74"/>
      <c r="K113" s="84"/>
      <c r="L113" s="75"/>
      <c r="M113" s="76"/>
      <c r="N113" s="77"/>
    </row>
    <row r="114" spans="1:14" s="7" customFormat="1" ht="15.75" customHeight="1" x14ac:dyDescent="0.25">
      <c r="D114" s="32"/>
      <c r="E114" s="60"/>
      <c r="F114" s="32"/>
      <c r="G114" s="32"/>
      <c r="H114" s="32"/>
      <c r="I114" s="32"/>
      <c r="J114" s="74"/>
      <c r="K114" s="84"/>
      <c r="L114" s="75"/>
      <c r="M114" s="76"/>
      <c r="N114" s="77"/>
    </row>
    <row r="115" spans="1:14" s="7" customFormat="1" ht="15.75" customHeight="1" x14ac:dyDescent="0.25">
      <c r="D115" s="32"/>
      <c r="E115" s="60"/>
      <c r="F115" s="32"/>
      <c r="G115" s="96"/>
      <c r="H115" s="96"/>
      <c r="I115" s="133"/>
      <c r="J115" s="134"/>
      <c r="K115" s="133"/>
      <c r="L115" s="32"/>
      <c r="M115" s="114"/>
      <c r="N115" s="98"/>
    </row>
    <row r="116" spans="1:14" s="7" customFormat="1" ht="15.75" customHeight="1" x14ac:dyDescent="0.25">
      <c r="D116" s="32"/>
      <c r="E116" s="96"/>
      <c r="F116" s="32"/>
      <c r="G116" s="96"/>
      <c r="H116" s="96"/>
      <c r="I116" s="96"/>
      <c r="J116" s="113"/>
      <c r="K116" s="113"/>
      <c r="L116" s="32"/>
      <c r="M116" s="76"/>
      <c r="N116" s="98"/>
    </row>
    <row r="117" spans="1:14" s="7" customFormat="1" ht="15.75" customHeight="1" x14ac:dyDescent="0.25">
      <c r="D117" s="32"/>
      <c r="E117" s="96"/>
      <c r="F117" s="32"/>
      <c r="G117" s="96"/>
      <c r="H117" s="96"/>
      <c r="I117" s="96"/>
      <c r="J117" s="113"/>
      <c r="K117" s="113"/>
      <c r="L117" s="32"/>
      <c r="M117" s="128"/>
      <c r="N117" s="98"/>
    </row>
    <row r="118" spans="1:14" s="7" customFormat="1" ht="15.75" customHeight="1" x14ac:dyDescent="0.25">
      <c r="D118" s="32"/>
      <c r="E118" s="60"/>
      <c r="F118" s="32"/>
      <c r="G118" s="32"/>
      <c r="H118" s="32"/>
      <c r="I118" s="32"/>
      <c r="J118" s="74"/>
      <c r="K118" s="74"/>
      <c r="L118" s="75"/>
      <c r="M118" s="76"/>
      <c r="N118" s="77"/>
    </row>
    <row r="119" spans="1:14" s="7" customFormat="1" ht="15.75" customHeight="1" x14ac:dyDescent="0.25">
      <c r="D119" s="32"/>
      <c r="E119" s="60"/>
      <c r="F119" s="32"/>
      <c r="G119" s="32"/>
      <c r="H119" s="32"/>
      <c r="I119" s="32"/>
      <c r="J119" s="74"/>
      <c r="K119" s="84"/>
      <c r="L119" s="75"/>
      <c r="M119" s="76"/>
      <c r="N119" s="77"/>
    </row>
    <row r="120" spans="1:14" s="7" customFormat="1" ht="15.75" customHeight="1" x14ac:dyDescent="0.25">
      <c r="D120" s="32"/>
      <c r="E120" s="60"/>
      <c r="F120" s="32"/>
      <c r="G120" s="32"/>
      <c r="H120" s="32"/>
      <c r="I120" s="32"/>
      <c r="J120" s="74"/>
      <c r="K120" s="84"/>
      <c r="L120" s="75"/>
      <c r="M120" s="76"/>
      <c r="N120" s="77"/>
    </row>
    <row r="121" spans="1:14" s="7" customFormat="1" ht="15.75" customHeight="1" x14ac:dyDescent="0.25">
      <c r="D121" s="26" t="s">
        <v>863</v>
      </c>
      <c r="E121" s="22" t="s">
        <v>39</v>
      </c>
      <c r="F121" s="19" t="s">
        <v>159</v>
      </c>
      <c r="G121" s="19" t="s">
        <v>158</v>
      </c>
      <c r="H121" s="19" t="s">
        <v>616</v>
      </c>
      <c r="I121" s="19" t="s">
        <v>362</v>
      </c>
      <c r="J121" s="31">
        <v>41876</v>
      </c>
      <c r="K121" s="31">
        <v>41897</v>
      </c>
      <c r="L121" s="23" t="s">
        <v>508</v>
      </c>
      <c r="M121" s="24"/>
      <c r="N121" s="25"/>
    </row>
    <row r="122" spans="1:14" s="7" customFormat="1" ht="15.75" customHeight="1" x14ac:dyDescent="0.25">
      <c r="D122" s="80" t="s">
        <v>347</v>
      </c>
      <c r="E122" s="22" t="s">
        <v>417</v>
      </c>
      <c r="F122" s="19" t="s">
        <v>413</v>
      </c>
      <c r="G122" s="19" t="s">
        <v>412</v>
      </c>
      <c r="H122" s="19" t="s">
        <v>616</v>
      </c>
      <c r="I122" s="19" t="s">
        <v>362</v>
      </c>
      <c r="J122" s="31">
        <v>41987</v>
      </c>
      <c r="K122" s="31">
        <v>42032</v>
      </c>
      <c r="L122" s="29" t="s">
        <v>508</v>
      </c>
      <c r="M122" s="24" t="s">
        <v>579</v>
      </c>
      <c r="N122" s="25" t="s">
        <v>314</v>
      </c>
    </row>
    <row r="123" spans="1:14" s="7" customFormat="1" ht="15.75" customHeight="1" x14ac:dyDescent="0.25">
      <c r="D123" s="26" t="s">
        <v>465</v>
      </c>
      <c r="E123" s="22" t="s">
        <v>999</v>
      </c>
      <c r="F123" s="22" t="s">
        <v>734</v>
      </c>
      <c r="G123" s="22" t="s">
        <v>88</v>
      </c>
      <c r="H123" s="22" t="s">
        <v>616</v>
      </c>
      <c r="I123" s="22" t="s">
        <v>381</v>
      </c>
      <c r="J123" s="31">
        <v>42056</v>
      </c>
      <c r="K123" s="31">
        <v>42102</v>
      </c>
      <c r="L123" s="22" t="s">
        <v>508</v>
      </c>
      <c r="M123" s="66" t="s">
        <v>1001</v>
      </c>
      <c r="N123" s="22" t="s">
        <v>1002</v>
      </c>
    </row>
    <row r="124" spans="1:14" s="7" customFormat="1" ht="15.75" customHeight="1" x14ac:dyDescent="0.25">
      <c r="A124" s="7" t="s">
        <v>6</v>
      </c>
      <c r="B124" s="7" t="s">
        <v>7</v>
      </c>
      <c r="C124" s="7" t="s">
        <v>11</v>
      </c>
      <c r="D124" s="32"/>
      <c r="E124" s="60"/>
      <c r="F124" s="32"/>
      <c r="G124" s="32"/>
      <c r="H124" s="32"/>
      <c r="I124" s="32"/>
      <c r="J124" s="74"/>
      <c r="K124" s="84"/>
      <c r="L124" s="75"/>
      <c r="M124" s="76"/>
      <c r="N124" s="77"/>
    </row>
    <row r="125" spans="1:14" s="7" customFormat="1" ht="15.75" customHeight="1" x14ac:dyDescent="0.25">
      <c r="D125" s="32"/>
      <c r="E125" s="60"/>
      <c r="F125" s="32"/>
      <c r="G125" s="32"/>
      <c r="H125" s="32"/>
      <c r="I125" s="32"/>
      <c r="J125" s="74"/>
      <c r="K125" s="84"/>
      <c r="L125" s="75"/>
      <c r="M125" s="76"/>
      <c r="N125" s="77"/>
    </row>
    <row r="126" spans="1:14" s="7" customFormat="1" ht="15.75" customHeight="1" x14ac:dyDescent="0.25">
      <c r="D126" s="32"/>
      <c r="E126" s="60"/>
      <c r="F126" s="32"/>
      <c r="G126" s="32"/>
      <c r="H126" s="32"/>
      <c r="I126" s="32"/>
      <c r="J126" s="74"/>
      <c r="K126" s="84"/>
      <c r="L126" s="75"/>
      <c r="M126" s="76"/>
      <c r="N126" s="77"/>
    </row>
    <row r="127" spans="1:14" s="7" customFormat="1" ht="15.75" customHeight="1" x14ac:dyDescent="0.25">
      <c r="D127" s="32"/>
      <c r="E127" s="60"/>
      <c r="F127" s="32"/>
      <c r="G127" s="32"/>
      <c r="H127" s="32"/>
      <c r="I127" s="32"/>
      <c r="J127" s="74"/>
      <c r="K127" s="74"/>
      <c r="L127" s="75"/>
      <c r="M127" s="128"/>
      <c r="N127" s="77"/>
    </row>
    <row r="128" spans="1:14" s="7" customFormat="1" ht="15.75" customHeight="1" x14ac:dyDescent="0.25">
      <c r="D128" s="32"/>
      <c r="E128" s="60"/>
      <c r="F128" s="32"/>
      <c r="G128" s="32"/>
      <c r="H128" s="32"/>
      <c r="I128" s="32"/>
      <c r="J128" s="74"/>
      <c r="K128" s="84"/>
      <c r="L128" s="75"/>
      <c r="M128" s="76"/>
      <c r="N128" s="77"/>
    </row>
    <row r="129" spans="1:14" s="7" customFormat="1" ht="15.75" customHeight="1" x14ac:dyDescent="0.25">
      <c r="D129" s="80" t="s">
        <v>347</v>
      </c>
      <c r="E129" s="22" t="s">
        <v>720</v>
      </c>
      <c r="F129" s="19" t="s">
        <v>657</v>
      </c>
      <c r="G129" s="19" t="s">
        <v>658</v>
      </c>
      <c r="H129" s="19" t="s">
        <v>616</v>
      </c>
      <c r="I129" s="19" t="s">
        <v>362</v>
      </c>
      <c r="J129" s="31">
        <v>42018</v>
      </c>
      <c r="K129" s="31">
        <v>42068</v>
      </c>
      <c r="L129" s="124" t="s">
        <v>508</v>
      </c>
      <c r="M129" s="24" t="s">
        <v>788</v>
      </c>
      <c r="N129" s="25" t="s">
        <v>591</v>
      </c>
    </row>
    <row r="130" spans="1:14" s="7" customFormat="1" ht="15.75" customHeight="1" x14ac:dyDescent="0.25">
      <c r="D130" s="32"/>
      <c r="E130" s="60"/>
      <c r="F130" s="32"/>
      <c r="G130" s="32"/>
      <c r="H130" s="32"/>
      <c r="I130" s="32"/>
      <c r="J130" s="74"/>
      <c r="K130" s="84"/>
      <c r="L130" s="75"/>
      <c r="M130" s="76"/>
      <c r="N130" s="77"/>
    </row>
    <row r="131" spans="1:14" s="7" customFormat="1" ht="15.75" customHeight="1" x14ac:dyDescent="0.25">
      <c r="D131" s="26" t="s">
        <v>863</v>
      </c>
      <c r="E131" s="22" t="s">
        <v>396</v>
      </c>
      <c r="F131" s="19" t="s">
        <v>474</v>
      </c>
      <c r="G131" s="19" t="s">
        <v>154</v>
      </c>
      <c r="H131" s="19" t="s">
        <v>616</v>
      </c>
      <c r="I131" s="19" t="s">
        <v>362</v>
      </c>
      <c r="J131" s="31">
        <v>41974</v>
      </c>
      <c r="K131" s="31">
        <v>41992</v>
      </c>
      <c r="L131" s="23" t="s">
        <v>508</v>
      </c>
      <c r="M131" s="24" t="s">
        <v>475</v>
      </c>
      <c r="N131" s="25" t="s">
        <v>541</v>
      </c>
    </row>
    <row r="132" spans="1:14" s="7" customFormat="1" ht="15.75" customHeight="1" x14ac:dyDescent="0.25">
      <c r="D132" s="32"/>
      <c r="E132" s="60"/>
      <c r="F132" s="32"/>
      <c r="G132" s="32"/>
      <c r="H132" s="32"/>
      <c r="I132" s="32"/>
      <c r="J132" s="74"/>
      <c r="K132" s="74"/>
      <c r="L132" s="75"/>
      <c r="M132" s="128"/>
      <c r="N132" s="77"/>
    </row>
    <row r="133" spans="1:14" s="7" customFormat="1" ht="15.75" customHeight="1" x14ac:dyDescent="0.25">
      <c r="D133" s="32"/>
      <c r="E133" s="60"/>
      <c r="F133" s="32"/>
      <c r="G133" s="32"/>
      <c r="H133" s="32"/>
      <c r="I133" s="32"/>
      <c r="J133" s="74"/>
      <c r="K133" s="84"/>
      <c r="L133" s="75"/>
      <c r="M133" s="76"/>
      <c r="N133" s="77"/>
    </row>
    <row r="134" spans="1:14" s="7" customFormat="1" ht="15.75" customHeight="1" x14ac:dyDescent="0.25">
      <c r="D134" s="32"/>
      <c r="E134" s="60"/>
      <c r="F134" s="32"/>
      <c r="G134" s="32"/>
      <c r="H134" s="32"/>
      <c r="I134" s="32"/>
      <c r="J134" s="74"/>
      <c r="K134" s="84"/>
      <c r="L134" s="75"/>
      <c r="M134" s="76"/>
      <c r="N134" s="77"/>
    </row>
    <row r="135" spans="1:14" s="7" customFormat="1" ht="15.75" customHeight="1" x14ac:dyDescent="0.25">
      <c r="D135" s="80" t="s">
        <v>347</v>
      </c>
      <c r="E135" s="22" t="s">
        <v>539</v>
      </c>
      <c r="F135" s="19" t="s">
        <v>537</v>
      </c>
      <c r="G135" s="19" t="s">
        <v>538</v>
      </c>
      <c r="H135" s="19" t="s">
        <v>616</v>
      </c>
      <c r="I135" s="19" t="s">
        <v>362</v>
      </c>
      <c r="J135" s="31">
        <v>41994</v>
      </c>
      <c r="K135" s="31">
        <v>42032</v>
      </c>
      <c r="L135" s="29" t="s">
        <v>508</v>
      </c>
      <c r="M135" s="24" t="s">
        <v>477</v>
      </c>
      <c r="N135" s="25" t="s">
        <v>592</v>
      </c>
    </row>
    <row r="136" spans="1:14" s="7" customFormat="1" ht="15.75" customHeight="1" x14ac:dyDescent="0.25">
      <c r="D136" s="32"/>
      <c r="E136" s="60"/>
      <c r="F136" s="32"/>
      <c r="G136" s="32"/>
      <c r="H136" s="32"/>
      <c r="I136" s="32"/>
      <c r="J136" s="74"/>
      <c r="K136" s="84"/>
      <c r="L136" s="75"/>
      <c r="M136" s="76"/>
      <c r="N136" s="77"/>
    </row>
    <row r="137" spans="1:14" s="7" customFormat="1" ht="15.75" customHeight="1" x14ac:dyDescent="0.25">
      <c r="A137" s="6"/>
      <c r="B137" s="6"/>
      <c r="C137" s="6"/>
      <c r="D137" s="32"/>
      <c r="E137" s="60"/>
      <c r="F137" s="32"/>
      <c r="G137" s="32"/>
      <c r="H137" s="32"/>
      <c r="I137" s="32"/>
      <c r="J137" s="74"/>
      <c r="K137" s="84"/>
      <c r="L137" s="75"/>
      <c r="M137" s="128"/>
      <c r="N137" s="77"/>
    </row>
    <row r="138" spans="1:14" s="7" customFormat="1" ht="15.75" customHeight="1" x14ac:dyDescent="0.25">
      <c r="D138" s="26" t="s">
        <v>863</v>
      </c>
      <c r="E138" s="22" t="s">
        <v>548</v>
      </c>
      <c r="F138" s="19" t="s">
        <v>718</v>
      </c>
      <c r="G138" s="19" t="s">
        <v>719</v>
      </c>
      <c r="H138" s="19" t="s">
        <v>616</v>
      </c>
      <c r="I138" s="19" t="s">
        <v>362</v>
      </c>
      <c r="J138" s="31">
        <v>42000</v>
      </c>
      <c r="K138" s="31">
        <v>42013</v>
      </c>
      <c r="L138" s="23" t="s">
        <v>508</v>
      </c>
      <c r="M138" s="24" t="s">
        <v>783</v>
      </c>
      <c r="N138" s="25" t="s">
        <v>302</v>
      </c>
    </row>
    <row r="139" spans="1:14" s="7" customFormat="1" ht="15.75" customHeight="1" x14ac:dyDescent="0.25">
      <c r="D139" s="32"/>
      <c r="E139" s="60"/>
      <c r="F139" s="32"/>
      <c r="G139" s="32"/>
      <c r="H139" s="32"/>
      <c r="I139" s="32"/>
      <c r="J139" s="74"/>
      <c r="K139" s="84"/>
      <c r="L139" s="75"/>
      <c r="M139" s="76"/>
      <c r="N139" s="77"/>
    </row>
    <row r="140" spans="1:14" s="7" customFormat="1" ht="15.75" customHeight="1" x14ac:dyDescent="0.25">
      <c r="D140" s="32"/>
      <c r="E140" s="60"/>
      <c r="F140" s="32"/>
      <c r="G140" s="32"/>
      <c r="H140" s="32"/>
      <c r="I140" s="32"/>
      <c r="J140" s="74"/>
      <c r="K140" s="84"/>
      <c r="L140" s="75"/>
      <c r="M140" s="76"/>
      <c r="N140" s="77"/>
    </row>
    <row r="141" spans="1:14" s="7" customFormat="1" ht="15.75" customHeight="1" x14ac:dyDescent="0.25">
      <c r="D141" s="32"/>
      <c r="E141" s="60"/>
      <c r="F141" s="32"/>
      <c r="G141" s="32"/>
      <c r="H141" s="32"/>
      <c r="I141" s="32"/>
      <c r="J141" s="74"/>
      <c r="K141" s="74"/>
      <c r="L141" s="74"/>
      <c r="M141" s="97"/>
      <c r="N141" s="60"/>
    </row>
    <row r="142" spans="1:14" s="7" customFormat="1" ht="15.75" customHeight="1" x14ac:dyDescent="0.25">
      <c r="D142" s="32"/>
      <c r="E142" s="60"/>
      <c r="F142" s="32"/>
      <c r="G142" s="32"/>
      <c r="H142" s="32"/>
      <c r="I142" s="32"/>
      <c r="J142" s="74"/>
      <c r="K142" s="74"/>
      <c r="L142" s="75"/>
      <c r="M142" s="76"/>
      <c r="N142" s="77"/>
    </row>
    <row r="143" spans="1:14" s="7" customFormat="1" ht="15.75" customHeight="1" x14ac:dyDescent="0.25">
      <c r="D143" s="80" t="s">
        <v>347</v>
      </c>
      <c r="E143" s="22" t="s">
        <v>980</v>
      </c>
      <c r="F143" s="29" t="s">
        <v>981</v>
      </c>
      <c r="G143" s="27" t="s">
        <v>982</v>
      </c>
      <c r="H143" s="27" t="s">
        <v>616</v>
      </c>
      <c r="I143" s="28" t="s">
        <v>381</v>
      </c>
      <c r="J143" s="31">
        <v>42040</v>
      </c>
      <c r="K143" s="31">
        <v>42067</v>
      </c>
      <c r="L143" s="29" t="s">
        <v>508</v>
      </c>
      <c r="M143" s="63" t="s">
        <v>983</v>
      </c>
      <c r="N143" s="30" t="s">
        <v>984</v>
      </c>
    </row>
    <row r="144" spans="1:14" s="7" customFormat="1" ht="15.75" customHeight="1" x14ac:dyDescent="0.25">
      <c r="D144" s="32"/>
      <c r="E144" s="60"/>
      <c r="F144" s="32"/>
      <c r="G144" s="32"/>
      <c r="H144" s="32"/>
      <c r="I144" s="32"/>
      <c r="J144" s="74"/>
      <c r="K144" s="74"/>
      <c r="L144" s="75"/>
      <c r="M144" s="76"/>
      <c r="N144" s="77"/>
    </row>
    <row r="145" spans="1:14" s="7" customFormat="1" ht="15.75" customHeight="1" x14ac:dyDescent="0.25">
      <c r="D145" s="32"/>
      <c r="E145" s="60"/>
      <c r="F145" s="32"/>
      <c r="G145" s="32"/>
      <c r="H145" s="32"/>
      <c r="I145" s="32"/>
      <c r="J145" s="74"/>
      <c r="K145" s="84"/>
      <c r="L145" s="75"/>
      <c r="M145" s="76"/>
      <c r="N145" s="77"/>
    </row>
    <row r="146" spans="1:14" s="7" customFormat="1" ht="15.75" customHeight="1" x14ac:dyDescent="0.25">
      <c r="A146" s="7" t="s">
        <v>6</v>
      </c>
      <c r="B146" s="7" t="s">
        <v>7</v>
      </c>
      <c r="C146" s="7" t="s">
        <v>11</v>
      </c>
      <c r="D146" s="96"/>
      <c r="E146" s="60"/>
      <c r="F146" s="32"/>
      <c r="G146" s="96"/>
      <c r="H146" s="32"/>
      <c r="I146" s="136"/>
      <c r="J146" s="74"/>
      <c r="K146" s="74"/>
      <c r="L146" s="32"/>
      <c r="M146" s="97"/>
      <c r="N146" s="98"/>
    </row>
    <row r="147" spans="1:14" s="7" customFormat="1" ht="15.75" customHeight="1" x14ac:dyDescent="0.25">
      <c r="D147" s="32"/>
      <c r="E147" s="60"/>
      <c r="F147" s="32"/>
      <c r="G147" s="32"/>
      <c r="H147" s="32"/>
      <c r="I147" s="32"/>
      <c r="J147" s="74"/>
      <c r="K147" s="74"/>
      <c r="L147" s="75"/>
      <c r="M147" s="76"/>
      <c r="N147" s="77"/>
    </row>
    <row r="148" spans="1:14" s="7" customFormat="1" ht="15.75" customHeight="1" x14ac:dyDescent="0.25">
      <c r="D148" s="32"/>
      <c r="E148" s="60"/>
      <c r="F148" s="32"/>
      <c r="G148" s="32"/>
      <c r="H148" s="32"/>
      <c r="I148" s="84"/>
      <c r="J148" s="74"/>
      <c r="K148" s="74"/>
      <c r="L148" s="130"/>
      <c r="M148" s="137"/>
      <c r="N148" s="98"/>
    </row>
    <row r="149" spans="1:14" s="7" customFormat="1" ht="15.75" customHeight="1" x14ac:dyDescent="0.25">
      <c r="D149" s="32"/>
      <c r="E149" s="60"/>
      <c r="F149" s="32"/>
      <c r="G149" s="32"/>
      <c r="H149" s="32"/>
      <c r="I149" s="32"/>
      <c r="J149" s="74"/>
      <c r="K149" s="74"/>
      <c r="L149" s="75"/>
      <c r="M149" s="76"/>
      <c r="N149" s="77"/>
    </row>
    <row r="150" spans="1:14" s="7" customFormat="1" ht="15.75" customHeight="1" x14ac:dyDescent="0.25">
      <c r="D150" s="32"/>
      <c r="E150" s="60"/>
      <c r="F150" s="32"/>
      <c r="G150" s="32"/>
      <c r="H150" s="32"/>
      <c r="I150" s="32"/>
      <c r="J150" s="74"/>
      <c r="K150" s="74"/>
      <c r="L150" s="75"/>
      <c r="M150" s="76"/>
      <c r="N150" s="77"/>
    </row>
    <row r="151" spans="1:14" s="7" customFormat="1" ht="15.75" customHeight="1" x14ac:dyDescent="0.25">
      <c r="D151" s="96"/>
      <c r="E151" s="96"/>
      <c r="F151" s="96"/>
      <c r="G151" s="96"/>
      <c r="H151" s="96"/>
      <c r="I151" s="133"/>
      <c r="J151" s="113"/>
      <c r="K151" s="113"/>
      <c r="L151" s="32"/>
      <c r="M151" s="114"/>
      <c r="N151" s="98"/>
    </row>
    <row r="152" spans="1:14" s="7" customFormat="1" ht="15.75" customHeight="1" x14ac:dyDescent="0.25">
      <c r="D152" s="32"/>
      <c r="E152" s="138"/>
      <c r="F152" s="32"/>
      <c r="G152" s="32"/>
      <c r="H152" s="32"/>
      <c r="I152" s="32"/>
      <c r="J152" s="74"/>
      <c r="K152" s="74"/>
      <c r="L152" s="75"/>
      <c r="M152" s="76"/>
      <c r="N152" s="77"/>
    </row>
    <row r="153" spans="1:14" s="7" customFormat="1" ht="15.75" customHeight="1" x14ac:dyDescent="0.25">
      <c r="D153" s="32"/>
      <c r="E153" s="60"/>
      <c r="F153" s="32"/>
      <c r="G153" s="32"/>
      <c r="H153" s="32"/>
      <c r="I153" s="32"/>
      <c r="J153" s="74"/>
      <c r="K153" s="74"/>
      <c r="L153" s="75"/>
      <c r="M153" s="128"/>
      <c r="N153" s="77"/>
    </row>
    <row r="154" spans="1:14" s="7" customFormat="1" ht="15.75" customHeight="1" x14ac:dyDescent="0.25">
      <c r="D154" s="32"/>
      <c r="E154" s="96"/>
      <c r="F154" s="32"/>
      <c r="G154" s="96"/>
      <c r="H154" s="96"/>
      <c r="I154" s="133"/>
      <c r="J154" s="113"/>
      <c r="K154" s="74"/>
      <c r="L154" s="32"/>
      <c r="M154" s="97"/>
      <c r="N154" s="98"/>
    </row>
    <row r="155" spans="1:14" s="7" customFormat="1" ht="15.75" customHeight="1" x14ac:dyDescent="0.25">
      <c r="D155" s="32"/>
      <c r="E155" s="60"/>
      <c r="F155" s="32"/>
      <c r="G155" s="32"/>
      <c r="H155" s="32"/>
      <c r="I155" s="32"/>
      <c r="J155" s="74"/>
      <c r="K155" s="74"/>
      <c r="L155" s="75"/>
      <c r="M155" s="76"/>
      <c r="N155" s="77"/>
    </row>
    <row r="156" spans="1:14" s="7" customFormat="1" ht="15.75" customHeight="1" x14ac:dyDescent="0.25">
      <c r="D156" s="32"/>
      <c r="E156" s="60"/>
      <c r="F156" s="32"/>
      <c r="G156" s="32"/>
      <c r="H156" s="32"/>
      <c r="I156" s="32"/>
      <c r="J156" s="74"/>
      <c r="K156" s="74"/>
      <c r="L156" s="75"/>
      <c r="M156" s="76"/>
      <c r="N156" s="77"/>
    </row>
    <row r="157" spans="1:14" s="7" customFormat="1" ht="15.75" customHeight="1" x14ac:dyDescent="0.25">
      <c r="D157" s="32"/>
      <c r="E157" s="96"/>
      <c r="F157" s="32"/>
      <c r="G157" s="32"/>
      <c r="H157" s="32"/>
      <c r="I157" s="32"/>
      <c r="J157" s="74"/>
      <c r="K157" s="74"/>
      <c r="L157" s="74"/>
      <c r="M157" s="97"/>
      <c r="N157" s="60"/>
    </row>
    <row r="158" spans="1:14" s="7" customFormat="1" ht="15.75" customHeight="1" x14ac:dyDescent="0.25">
      <c r="A158" s="6"/>
      <c r="B158" s="6"/>
      <c r="C158" s="6"/>
      <c r="D158" s="96"/>
      <c r="E158" s="96"/>
      <c r="F158" s="96"/>
      <c r="G158" s="96"/>
      <c r="H158" s="96"/>
      <c r="I158" s="133"/>
      <c r="J158" s="113"/>
      <c r="K158" s="113"/>
      <c r="L158" s="32"/>
      <c r="M158" s="114"/>
      <c r="N158" s="98"/>
    </row>
    <row r="159" spans="1:14" s="7" customFormat="1" ht="15.75" customHeight="1" x14ac:dyDescent="0.25">
      <c r="A159" s="7" t="s">
        <v>6</v>
      </c>
      <c r="B159" s="7" t="s">
        <v>7</v>
      </c>
      <c r="C159" s="7" t="s">
        <v>8</v>
      </c>
      <c r="D159" s="32"/>
      <c r="E159" s="60"/>
      <c r="F159" s="32"/>
      <c r="G159" s="32"/>
      <c r="H159" s="32"/>
      <c r="I159" s="32"/>
      <c r="J159" s="74"/>
      <c r="K159" s="74"/>
      <c r="L159" s="75"/>
      <c r="M159" s="76"/>
      <c r="N159" s="77"/>
    </row>
    <row r="160" spans="1:14" s="7" customFormat="1" ht="15.75" customHeight="1" x14ac:dyDescent="0.25">
      <c r="D160" s="32"/>
      <c r="E160" s="96"/>
      <c r="F160" s="32"/>
      <c r="G160" s="96"/>
      <c r="H160" s="96"/>
      <c r="I160" s="133"/>
      <c r="J160" s="74"/>
      <c r="K160" s="74"/>
      <c r="L160" s="32"/>
      <c r="M160" s="97"/>
      <c r="N160" s="98"/>
    </row>
    <row r="161" spans="1:14" s="7" customFormat="1" ht="15.75" customHeight="1" x14ac:dyDescent="0.25">
      <c r="D161" s="80" t="s">
        <v>347</v>
      </c>
      <c r="E161" s="22" t="s">
        <v>980</v>
      </c>
      <c r="F161" s="29" t="s">
        <v>115</v>
      </c>
      <c r="G161" s="27" t="s">
        <v>123</v>
      </c>
      <c r="H161" s="27" t="s">
        <v>616</v>
      </c>
      <c r="I161" s="28" t="s">
        <v>381</v>
      </c>
      <c r="J161" s="31">
        <v>42040</v>
      </c>
      <c r="K161" s="31">
        <v>42067</v>
      </c>
      <c r="L161" s="29" t="s">
        <v>508</v>
      </c>
      <c r="M161" s="51"/>
      <c r="N161" s="30" t="s">
        <v>985</v>
      </c>
    </row>
    <row r="162" spans="1:14" s="7" customFormat="1" ht="15.75" customHeight="1" x14ac:dyDescent="0.25">
      <c r="D162" s="32"/>
      <c r="E162" s="60"/>
      <c r="F162" s="32"/>
      <c r="G162" s="32"/>
      <c r="H162" s="32"/>
      <c r="I162" s="32"/>
      <c r="J162" s="74"/>
      <c r="K162" s="74"/>
      <c r="L162" s="75"/>
      <c r="M162" s="76"/>
      <c r="N162" s="77"/>
    </row>
    <row r="163" spans="1:14" s="7" customFormat="1" ht="15.75" customHeight="1" x14ac:dyDescent="0.25">
      <c r="D163" s="32"/>
      <c r="E163" s="60"/>
      <c r="F163" s="32"/>
      <c r="G163" s="96"/>
      <c r="H163" s="96"/>
      <c r="I163" s="133"/>
      <c r="J163" s="74"/>
      <c r="K163" s="74"/>
      <c r="L163" s="32"/>
      <c r="M163" s="97"/>
      <c r="N163" s="98"/>
    </row>
    <row r="164" spans="1:14" s="7" customFormat="1" ht="15.75" customHeight="1" x14ac:dyDescent="0.25">
      <c r="D164" s="32"/>
      <c r="E164" s="60"/>
      <c r="F164" s="32"/>
      <c r="G164" s="32"/>
      <c r="H164" s="32"/>
      <c r="I164" s="32"/>
      <c r="J164" s="74"/>
      <c r="K164" s="74"/>
      <c r="L164" s="75"/>
      <c r="M164" s="76"/>
      <c r="N164" s="77"/>
    </row>
    <row r="165" spans="1:14" s="7" customFormat="1" ht="15.75" customHeight="1" x14ac:dyDescent="0.25">
      <c r="D165" s="32"/>
      <c r="E165" s="60"/>
      <c r="F165" s="32"/>
      <c r="G165" s="32"/>
      <c r="H165" s="32"/>
      <c r="I165" s="32"/>
      <c r="J165" s="74"/>
      <c r="K165" s="74"/>
      <c r="L165" s="75"/>
      <c r="M165" s="128"/>
      <c r="N165" s="77"/>
    </row>
    <row r="166" spans="1:14" s="7" customFormat="1" ht="15.75" customHeight="1" x14ac:dyDescent="0.25">
      <c r="A166" s="7" t="s">
        <v>6</v>
      </c>
      <c r="B166" s="7" t="s">
        <v>7</v>
      </c>
      <c r="C166" s="7" t="s">
        <v>11</v>
      </c>
      <c r="D166" s="80" t="s">
        <v>347</v>
      </c>
      <c r="E166" s="22" t="s">
        <v>980</v>
      </c>
      <c r="F166" s="29" t="s">
        <v>971</v>
      </c>
      <c r="G166" s="27" t="s">
        <v>972</v>
      </c>
      <c r="H166" s="19" t="s">
        <v>616</v>
      </c>
      <c r="I166" s="19" t="s">
        <v>381</v>
      </c>
      <c r="J166" s="37">
        <v>42043</v>
      </c>
      <c r="K166" s="31">
        <v>42063</v>
      </c>
      <c r="L166" s="23" t="s">
        <v>508</v>
      </c>
      <c r="M166" s="63" t="s">
        <v>973</v>
      </c>
      <c r="N166" s="30"/>
    </row>
    <row r="167" spans="1:14" s="7" customFormat="1" ht="15.75" customHeight="1" x14ac:dyDescent="0.25">
      <c r="D167" s="32"/>
      <c r="E167" s="96"/>
      <c r="F167" s="32"/>
      <c r="G167" s="96"/>
      <c r="H167" s="96"/>
      <c r="I167" s="133"/>
      <c r="J167" s="74"/>
      <c r="K167" s="74"/>
      <c r="L167" s="32"/>
      <c r="M167" s="97"/>
      <c r="N167" s="98"/>
    </row>
    <row r="168" spans="1:14" s="7" customFormat="1" ht="15.75" customHeight="1" x14ac:dyDescent="0.25">
      <c r="A168" s="6"/>
      <c r="B168" s="6"/>
      <c r="C168" s="6"/>
      <c r="D168" s="32"/>
      <c r="E168" s="60"/>
      <c r="F168" s="32"/>
      <c r="G168" s="32"/>
      <c r="H168" s="32"/>
      <c r="I168" s="32"/>
      <c r="J168" s="74"/>
      <c r="K168" s="74"/>
      <c r="L168" s="75"/>
      <c r="M168" s="76"/>
      <c r="N168" s="77"/>
    </row>
    <row r="169" spans="1:14" s="7" customFormat="1" ht="15.75" customHeight="1" x14ac:dyDescent="0.25">
      <c r="D169" s="32"/>
      <c r="E169" s="60"/>
      <c r="F169" s="32"/>
      <c r="G169" s="32"/>
      <c r="H169" s="32"/>
      <c r="I169" s="32"/>
      <c r="J169" s="74"/>
      <c r="K169" s="74"/>
      <c r="L169" s="75"/>
      <c r="M169" s="139"/>
      <c r="N169" s="77"/>
    </row>
    <row r="170" spans="1:14" s="7" customFormat="1" ht="15.75" customHeight="1" x14ac:dyDescent="0.25">
      <c r="D170" s="32"/>
      <c r="E170" s="60"/>
      <c r="F170" s="32"/>
      <c r="G170" s="32"/>
      <c r="H170" s="32"/>
      <c r="I170" s="32"/>
      <c r="J170" s="74"/>
      <c r="K170" s="84"/>
      <c r="L170" s="75"/>
      <c r="M170" s="76"/>
      <c r="N170" s="77"/>
    </row>
    <row r="171" spans="1:14" s="7" customFormat="1" ht="15.75" customHeight="1" x14ac:dyDescent="0.25">
      <c r="D171" s="32"/>
      <c r="E171" s="60"/>
      <c r="F171" s="32"/>
      <c r="G171" s="32"/>
      <c r="H171" s="32"/>
      <c r="I171" s="32"/>
      <c r="J171" s="74"/>
      <c r="K171" s="74"/>
      <c r="L171" s="75"/>
      <c r="M171" s="76"/>
      <c r="N171" s="77"/>
    </row>
    <row r="172" spans="1:14" s="7" customFormat="1" ht="15.75" customHeight="1" x14ac:dyDescent="0.25">
      <c r="A172" s="7" t="s">
        <v>6</v>
      </c>
      <c r="B172" s="7" t="s">
        <v>7</v>
      </c>
      <c r="C172" s="7" t="s">
        <v>8</v>
      </c>
      <c r="D172" s="80" t="s">
        <v>347</v>
      </c>
      <c r="E172" s="22" t="s">
        <v>980</v>
      </c>
      <c r="F172" s="29" t="s">
        <v>992</v>
      </c>
      <c r="G172" s="27" t="s">
        <v>993</v>
      </c>
      <c r="H172" s="27" t="s">
        <v>616</v>
      </c>
      <c r="I172" s="28" t="s">
        <v>381</v>
      </c>
      <c r="J172" s="31">
        <v>42040</v>
      </c>
      <c r="K172" s="31">
        <v>42070</v>
      </c>
      <c r="L172" s="31" t="s">
        <v>508</v>
      </c>
      <c r="M172" s="73" t="s">
        <v>994</v>
      </c>
      <c r="N172" s="31" t="s">
        <v>995</v>
      </c>
    </row>
    <row r="173" spans="1:14" s="7" customFormat="1" ht="15.75" customHeight="1" x14ac:dyDescent="0.25">
      <c r="D173" s="80" t="s">
        <v>347</v>
      </c>
      <c r="E173" s="22" t="s">
        <v>396</v>
      </c>
      <c r="F173" s="19" t="s">
        <v>293</v>
      </c>
      <c r="G173" s="19" t="s">
        <v>294</v>
      </c>
      <c r="H173" s="19" t="s">
        <v>616</v>
      </c>
      <c r="I173" s="19" t="s">
        <v>362</v>
      </c>
      <c r="J173" s="31">
        <v>41934</v>
      </c>
      <c r="K173" s="31">
        <v>41742</v>
      </c>
      <c r="L173" s="23" t="s">
        <v>508</v>
      </c>
      <c r="M173" s="24" t="s">
        <v>299</v>
      </c>
      <c r="N173" s="25" t="s">
        <v>300</v>
      </c>
    </row>
    <row r="174" spans="1:14" s="7" customFormat="1" ht="15.75" customHeight="1" x14ac:dyDescent="0.25">
      <c r="D174" s="32"/>
      <c r="E174" s="60"/>
      <c r="F174" s="32"/>
      <c r="G174" s="32"/>
      <c r="H174" s="32"/>
      <c r="I174" s="32"/>
      <c r="J174" s="74"/>
      <c r="K174" s="74"/>
      <c r="L174" s="75"/>
      <c r="M174" s="76"/>
      <c r="N174" s="77"/>
    </row>
    <row r="175" spans="1:14" s="7" customFormat="1" ht="15.75" customHeight="1" x14ac:dyDescent="0.25">
      <c r="A175" s="7" t="s">
        <v>6</v>
      </c>
      <c r="B175" s="7" t="s">
        <v>7</v>
      </c>
      <c r="C175" s="7" t="s">
        <v>16</v>
      </c>
      <c r="D175" s="32"/>
      <c r="E175" s="60"/>
      <c r="F175" s="32"/>
      <c r="G175" s="32"/>
      <c r="H175" s="32"/>
      <c r="I175" s="32"/>
      <c r="J175" s="74"/>
      <c r="K175" s="74"/>
      <c r="L175" s="75"/>
      <c r="M175" s="76"/>
      <c r="N175" s="77"/>
    </row>
    <row r="176" spans="1:14" s="7" customFormat="1" ht="15.75" customHeight="1" x14ac:dyDescent="0.25">
      <c r="D176" s="80" t="s">
        <v>347</v>
      </c>
      <c r="E176" s="22" t="s">
        <v>286</v>
      </c>
      <c r="F176" s="19" t="s">
        <v>373</v>
      </c>
      <c r="G176" s="19" t="s">
        <v>374</v>
      </c>
      <c r="H176" s="19" t="s">
        <v>616</v>
      </c>
      <c r="I176" s="19" t="s">
        <v>381</v>
      </c>
      <c r="J176" s="31">
        <v>41951</v>
      </c>
      <c r="K176" s="31">
        <v>41958</v>
      </c>
      <c r="L176" s="23" t="s">
        <v>508</v>
      </c>
      <c r="M176" s="24" t="s">
        <v>375</v>
      </c>
      <c r="N176" s="25" t="s">
        <v>376</v>
      </c>
    </row>
    <row r="177" spans="1:14" s="7" customFormat="1" ht="15.75" customHeight="1" x14ac:dyDescent="0.25">
      <c r="D177" s="80" t="s">
        <v>347</v>
      </c>
      <c r="E177" s="22" t="s">
        <v>286</v>
      </c>
      <c r="F177" s="19" t="s">
        <v>377</v>
      </c>
      <c r="G177" s="19" t="s">
        <v>378</v>
      </c>
      <c r="H177" s="19" t="s">
        <v>616</v>
      </c>
      <c r="I177" s="19" t="s">
        <v>381</v>
      </c>
      <c r="J177" s="31">
        <v>41952</v>
      </c>
      <c r="K177" s="31">
        <v>41967</v>
      </c>
      <c r="L177" s="23" t="s">
        <v>508</v>
      </c>
      <c r="M177" s="110" t="s">
        <v>379</v>
      </c>
      <c r="N177" s="25"/>
    </row>
    <row r="178" spans="1:14" s="7" customFormat="1" ht="15.75" customHeight="1" x14ac:dyDescent="0.25">
      <c r="D178" s="32"/>
      <c r="E178" s="60"/>
      <c r="F178" s="32"/>
      <c r="G178" s="32"/>
      <c r="H178" s="32"/>
      <c r="I178" s="32"/>
      <c r="J178" s="74"/>
      <c r="K178" s="74"/>
      <c r="L178" s="75"/>
      <c r="M178" s="76"/>
      <c r="N178" s="77"/>
    </row>
    <row r="179" spans="1:14" s="7" customFormat="1" ht="15.75" customHeight="1" x14ac:dyDescent="0.25">
      <c r="D179" s="32"/>
      <c r="E179" s="60"/>
      <c r="F179" s="32"/>
      <c r="G179" s="96"/>
      <c r="H179" s="32"/>
      <c r="I179" s="32"/>
      <c r="J179" s="113"/>
      <c r="K179" s="74"/>
      <c r="L179" s="32"/>
      <c r="M179" s="114"/>
      <c r="N179" s="98"/>
    </row>
    <row r="180" spans="1:14" s="7" customFormat="1" ht="15.75" customHeight="1" x14ac:dyDescent="0.25">
      <c r="D180" s="26" t="s">
        <v>863</v>
      </c>
      <c r="E180" s="22" t="s">
        <v>14</v>
      </c>
      <c r="F180" s="19" t="s">
        <v>128</v>
      </c>
      <c r="G180" s="19" t="s">
        <v>127</v>
      </c>
      <c r="H180" s="19" t="s">
        <v>616</v>
      </c>
      <c r="I180" s="19" t="s">
        <v>381</v>
      </c>
      <c r="J180" s="31">
        <v>41903</v>
      </c>
      <c r="K180" s="31">
        <v>41917</v>
      </c>
      <c r="L180" s="23" t="s">
        <v>508</v>
      </c>
      <c r="M180" s="24" t="s">
        <v>510</v>
      </c>
      <c r="N180" s="25">
        <v>41794726054</v>
      </c>
    </row>
    <row r="181" spans="1:14" s="7" customFormat="1" ht="15.75" customHeight="1" x14ac:dyDescent="0.25">
      <c r="D181" s="26" t="s">
        <v>863</v>
      </c>
      <c r="E181" s="22" t="s">
        <v>15</v>
      </c>
      <c r="F181" s="19" t="s">
        <v>250</v>
      </c>
      <c r="G181" s="19" t="s">
        <v>244</v>
      </c>
      <c r="H181" s="19" t="s">
        <v>616</v>
      </c>
      <c r="I181" s="19" t="s">
        <v>362</v>
      </c>
      <c r="J181" s="31">
        <v>41920</v>
      </c>
      <c r="K181" s="31">
        <v>41944</v>
      </c>
      <c r="L181" s="23" t="s">
        <v>508</v>
      </c>
      <c r="M181" s="24" t="s">
        <v>64</v>
      </c>
      <c r="N181" s="25" t="s">
        <v>599</v>
      </c>
    </row>
    <row r="182" spans="1:14" s="7" customFormat="1" ht="15.75" customHeight="1" x14ac:dyDescent="0.25">
      <c r="D182" s="32"/>
      <c r="E182" s="60"/>
      <c r="F182" s="32"/>
      <c r="G182" s="32"/>
      <c r="H182" s="32"/>
      <c r="I182" s="32"/>
      <c r="J182" s="74"/>
      <c r="K182" s="74"/>
      <c r="L182" s="75"/>
      <c r="M182" s="76"/>
      <c r="N182" s="77"/>
    </row>
    <row r="183" spans="1:14" s="7" customFormat="1" ht="15.75" customHeight="1" x14ac:dyDescent="0.25">
      <c r="D183" s="32"/>
      <c r="E183" s="32"/>
      <c r="F183" s="32"/>
      <c r="G183" s="32"/>
      <c r="H183" s="32"/>
      <c r="I183" s="32"/>
      <c r="J183" s="74"/>
      <c r="K183" s="74"/>
      <c r="L183" s="32"/>
      <c r="M183" s="128"/>
      <c r="N183" s="32"/>
    </row>
    <row r="184" spans="1:14" s="7" customFormat="1" ht="15.75" customHeight="1" x14ac:dyDescent="0.25">
      <c r="D184" s="32"/>
      <c r="E184" s="60"/>
      <c r="F184" s="32"/>
      <c r="G184" s="32"/>
      <c r="H184" s="32"/>
      <c r="I184" s="32"/>
      <c r="J184" s="74"/>
      <c r="K184" s="84"/>
      <c r="L184" s="140"/>
      <c r="M184" s="141"/>
      <c r="N184" s="129"/>
    </row>
    <row r="185" spans="1:14" s="7" customFormat="1" ht="15.75" customHeight="1" x14ac:dyDescent="0.25">
      <c r="A185" s="1"/>
      <c r="B185" s="1"/>
      <c r="C185" s="1"/>
      <c r="D185" s="26" t="s">
        <v>863</v>
      </c>
      <c r="E185" s="22" t="s">
        <v>320</v>
      </c>
      <c r="F185" s="29" t="s">
        <v>968</v>
      </c>
      <c r="G185" s="27" t="s">
        <v>808</v>
      </c>
      <c r="H185" s="19" t="s">
        <v>616</v>
      </c>
      <c r="I185" s="19" t="s">
        <v>381</v>
      </c>
      <c r="J185" s="37">
        <v>42043</v>
      </c>
      <c r="K185" s="31">
        <v>42062</v>
      </c>
      <c r="L185" s="23" t="s">
        <v>508</v>
      </c>
      <c r="M185" s="63" t="s">
        <v>969</v>
      </c>
      <c r="N185" s="30" t="s">
        <v>970</v>
      </c>
    </row>
    <row r="186" spans="1:14" s="7" customFormat="1" ht="15.75" customHeight="1" x14ac:dyDescent="0.25">
      <c r="A186" s="1"/>
      <c r="B186" s="1"/>
      <c r="C186" s="1"/>
      <c r="D186" s="19" t="s">
        <v>325</v>
      </c>
      <c r="E186" s="22" t="s">
        <v>753</v>
      </c>
      <c r="F186" s="19" t="s">
        <v>115</v>
      </c>
      <c r="G186" s="19" t="s">
        <v>114</v>
      </c>
      <c r="H186" s="19" t="s">
        <v>617</v>
      </c>
      <c r="I186" s="19" t="s">
        <v>381</v>
      </c>
      <c r="J186" s="31">
        <v>41883</v>
      </c>
      <c r="K186" s="31">
        <v>41973</v>
      </c>
      <c r="L186" s="23" t="s">
        <v>508</v>
      </c>
      <c r="M186" s="24"/>
      <c r="N186" s="25" t="s">
        <v>321</v>
      </c>
    </row>
    <row r="187" spans="1:14" s="7" customFormat="1" ht="15.75" customHeight="1" x14ac:dyDescent="0.25">
      <c r="A187" s="1"/>
      <c r="B187" s="1"/>
      <c r="C187" s="1"/>
      <c r="D187" s="32"/>
      <c r="E187" s="60"/>
      <c r="F187" s="32"/>
      <c r="G187" s="32"/>
      <c r="H187" s="32"/>
      <c r="I187" s="32"/>
      <c r="J187" s="74"/>
      <c r="K187" s="74"/>
      <c r="L187" s="75"/>
      <c r="M187" s="76"/>
      <c r="N187" s="77"/>
    </row>
    <row r="188" spans="1:14" s="7" customFormat="1" ht="15.75" customHeight="1" x14ac:dyDescent="0.25">
      <c r="D188" s="32"/>
      <c r="E188" s="32"/>
      <c r="F188" s="32"/>
      <c r="G188" s="32"/>
      <c r="H188" s="32"/>
      <c r="I188" s="32"/>
      <c r="J188" s="74"/>
      <c r="K188" s="84"/>
      <c r="L188" s="140"/>
      <c r="M188" s="141"/>
      <c r="N188" s="129"/>
    </row>
    <row r="189" spans="1:14" s="7" customFormat="1" ht="15.75" customHeight="1" x14ac:dyDescent="0.25">
      <c r="A189" s="7" t="s">
        <v>6</v>
      </c>
      <c r="B189" s="7" t="s">
        <v>7</v>
      </c>
      <c r="C189" s="7" t="s">
        <v>16</v>
      </c>
      <c r="D189" s="26" t="s">
        <v>863</v>
      </c>
      <c r="E189" s="22" t="s">
        <v>320</v>
      </c>
      <c r="F189" s="19" t="s">
        <v>652</v>
      </c>
      <c r="G189" s="19" t="s">
        <v>653</v>
      </c>
      <c r="H189" s="19" t="s">
        <v>616</v>
      </c>
      <c r="I189" s="19" t="s">
        <v>381</v>
      </c>
      <c r="J189" s="31">
        <v>41997</v>
      </c>
      <c r="K189" s="31">
        <v>42028</v>
      </c>
      <c r="L189" s="23" t="s">
        <v>508</v>
      </c>
      <c r="M189" s="24" t="s">
        <v>811</v>
      </c>
      <c r="N189" s="25" t="s">
        <v>711</v>
      </c>
    </row>
    <row r="190" spans="1:14" s="7" customFormat="1" ht="15.75" customHeight="1" x14ac:dyDescent="0.25">
      <c r="A190" s="7" t="s">
        <v>6</v>
      </c>
      <c r="B190" s="7" t="s">
        <v>7</v>
      </c>
      <c r="C190" s="7" t="s">
        <v>8</v>
      </c>
      <c r="D190" s="80" t="s">
        <v>347</v>
      </c>
      <c r="E190" s="22" t="s">
        <v>937</v>
      </c>
      <c r="F190" s="29" t="s">
        <v>925</v>
      </c>
      <c r="G190" s="27" t="s">
        <v>905</v>
      </c>
      <c r="H190" s="27" t="s">
        <v>616</v>
      </c>
      <c r="I190" s="28" t="s">
        <v>381</v>
      </c>
      <c r="J190" s="31">
        <v>42032</v>
      </c>
      <c r="K190" s="31">
        <v>42070</v>
      </c>
      <c r="L190" s="117" t="s">
        <v>508</v>
      </c>
      <c r="M190" s="63" t="s">
        <v>926</v>
      </c>
      <c r="N190" s="30" t="s">
        <v>560</v>
      </c>
    </row>
    <row r="191" spans="1:14" s="7" customFormat="1" ht="15.75" customHeight="1" x14ac:dyDescent="0.25">
      <c r="A191" s="7" t="s">
        <v>6</v>
      </c>
      <c r="B191" s="7" t="s">
        <v>7</v>
      </c>
      <c r="C191" s="7" t="s">
        <v>8</v>
      </c>
      <c r="D191" s="32"/>
      <c r="E191" s="96"/>
      <c r="F191" s="32"/>
      <c r="G191" s="96"/>
      <c r="H191" s="96"/>
      <c r="I191" s="133"/>
      <c r="J191" s="113"/>
      <c r="K191" s="74"/>
      <c r="L191" s="32"/>
      <c r="M191" s="97"/>
      <c r="N191" s="98"/>
    </row>
    <row r="192" spans="1:14" s="7" customFormat="1" ht="15.75" customHeight="1" x14ac:dyDescent="0.25">
      <c r="A192" s="1"/>
      <c r="B192" s="1"/>
      <c r="C192" s="1"/>
      <c r="D192" s="32"/>
      <c r="E192" s="32"/>
      <c r="F192" s="32"/>
      <c r="G192" s="32"/>
      <c r="H192" s="32"/>
      <c r="I192" s="32"/>
      <c r="J192" s="74"/>
      <c r="K192" s="74"/>
      <c r="L192" s="32"/>
      <c r="M192" s="32"/>
      <c r="N192" s="32"/>
    </row>
    <row r="193" spans="1:14" s="7" customFormat="1" ht="15.75" customHeight="1" x14ac:dyDescent="0.25">
      <c r="A193" s="6"/>
      <c r="B193" s="6"/>
      <c r="C193" s="6"/>
      <c r="D193" s="32"/>
      <c r="E193" s="142"/>
      <c r="F193" s="32"/>
      <c r="G193" s="96"/>
      <c r="H193" s="96"/>
      <c r="I193" s="133"/>
      <c r="J193" s="113"/>
      <c r="K193" s="74"/>
      <c r="L193" s="32"/>
      <c r="M193" s="97"/>
      <c r="N193" s="98"/>
    </row>
    <row r="194" spans="1:14" s="7" customFormat="1" ht="15.75" customHeight="1" x14ac:dyDescent="0.25">
      <c r="A194" s="6"/>
      <c r="B194" s="6"/>
      <c r="C194" s="6"/>
      <c r="D194" s="96"/>
      <c r="E194" s="96"/>
      <c r="F194" s="32"/>
      <c r="G194" s="96"/>
      <c r="H194" s="96"/>
      <c r="I194" s="133"/>
      <c r="J194" s="113"/>
      <c r="K194" s="113"/>
      <c r="L194" s="32"/>
      <c r="M194" s="97"/>
      <c r="N194" s="98"/>
    </row>
    <row r="195" spans="1:14" s="7" customFormat="1" ht="15.75" customHeight="1" x14ac:dyDescent="0.25">
      <c r="A195" s="7" t="s">
        <v>6</v>
      </c>
      <c r="B195" s="7" t="s">
        <v>7</v>
      </c>
      <c r="C195" s="7" t="s">
        <v>16</v>
      </c>
      <c r="D195" s="32"/>
      <c r="E195" s="60"/>
      <c r="F195" s="32"/>
      <c r="G195" s="32"/>
      <c r="H195" s="32"/>
      <c r="I195" s="32"/>
      <c r="J195" s="74"/>
      <c r="K195" s="74"/>
      <c r="L195" s="75"/>
      <c r="M195" s="76"/>
      <c r="N195" s="77"/>
    </row>
    <row r="196" spans="1:14" s="7" customFormat="1" ht="15.75" customHeight="1" x14ac:dyDescent="0.25">
      <c r="A196" s="6"/>
      <c r="B196" s="6"/>
      <c r="C196" s="6"/>
      <c r="D196" s="32"/>
      <c r="E196" s="60"/>
      <c r="F196" s="32"/>
      <c r="G196" s="32"/>
      <c r="H196" s="32"/>
      <c r="I196" s="32"/>
      <c r="J196" s="74"/>
      <c r="K196" s="74"/>
      <c r="L196" s="75"/>
      <c r="M196" s="76"/>
      <c r="N196" s="77"/>
    </row>
    <row r="197" spans="1:14" s="7" customFormat="1" ht="15.75" customHeight="1" x14ac:dyDescent="0.25">
      <c r="A197" s="7" t="s">
        <v>6</v>
      </c>
      <c r="B197" s="7" t="s">
        <v>7</v>
      </c>
      <c r="C197" s="7" t="s">
        <v>11</v>
      </c>
      <c r="D197" s="96"/>
      <c r="E197" s="60"/>
      <c r="F197" s="32"/>
      <c r="G197" s="96"/>
      <c r="H197" s="96"/>
      <c r="I197" s="133"/>
      <c r="J197" s="74"/>
      <c r="K197" s="113"/>
      <c r="L197" s="32"/>
      <c r="M197" s="97"/>
      <c r="N197" s="98"/>
    </row>
    <row r="198" spans="1:14" s="7" customFormat="1" ht="15.75" customHeight="1" x14ac:dyDescent="0.25">
      <c r="A198" s="7" t="s">
        <v>6</v>
      </c>
      <c r="B198" s="7" t="s">
        <v>7</v>
      </c>
      <c r="C198" s="7" t="s">
        <v>11</v>
      </c>
      <c r="D198" s="32"/>
      <c r="E198" s="60"/>
      <c r="F198" s="32"/>
      <c r="G198" s="96"/>
      <c r="H198" s="32"/>
      <c r="I198" s="32"/>
      <c r="J198" s="74"/>
      <c r="K198" s="74"/>
      <c r="L198" s="32"/>
      <c r="M198" s="97"/>
      <c r="N198" s="98"/>
    </row>
    <row r="199" spans="1:14" s="7" customFormat="1" ht="15.75" customHeight="1" x14ac:dyDescent="0.25">
      <c r="A199" s="7" t="s">
        <v>6</v>
      </c>
      <c r="B199" s="7" t="s">
        <v>7</v>
      </c>
      <c r="C199" s="7" t="s">
        <v>8</v>
      </c>
      <c r="D199" s="32"/>
      <c r="E199" s="60"/>
      <c r="F199" s="32"/>
      <c r="G199" s="32"/>
      <c r="H199" s="32"/>
      <c r="I199" s="32"/>
      <c r="J199" s="74"/>
      <c r="K199" s="74"/>
      <c r="L199" s="75"/>
      <c r="M199" s="76"/>
      <c r="N199" s="77"/>
    </row>
    <row r="200" spans="1:14" s="7" customFormat="1" ht="15.75" customHeight="1" x14ac:dyDescent="0.25">
      <c r="A200" s="35"/>
      <c r="B200" s="35"/>
      <c r="C200" s="35"/>
      <c r="D200" s="32"/>
      <c r="E200" s="60"/>
      <c r="F200" s="32"/>
      <c r="G200" s="32"/>
      <c r="H200" s="32"/>
      <c r="I200" s="84"/>
      <c r="J200" s="74"/>
      <c r="K200" s="74"/>
      <c r="L200" s="130"/>
      <c r="M200" s="137"/>
      <c r="N200" s="98"/>
    </row>
    <row r="201" spans="1:14" s="7" customFormat="1" ht="15.75" customHeight="1" x14ac:dyDescent="0.25">
      <c r="D201" s="26" t="s">
        <v>863</v>
      </c>
      <c r="E201" s="22" t="s">
        <v>320</v>
      </c>
      <c r="F201" s="29" t="s">
        <v>801</v>
      </c>
      <c r="G201" s="27" t="s">
        <v>772</v>
      </c>
      <c r="H201" s="27" t="s">
        <v>616</v>
      </c>
      <c r="I201" s="28" t="s">
        <v>381</v>
      </c>
      <c r="J201" s="37">
        <v>42009</v>
      </c>
      <c r="K201" s="37">
        <v>42032</v>
      </c>
      <c r="L201" s="29" t="s">
        <v>508</v>
      </c>
      <c r="M201" s="63" t="s">
        <v>773</v>
      </c>
      <c r="N201" s="30" t="s">
        <v>774</v>
      </c>
    </row>
    <row r="202" spans="1:14" s="85" customFormat="1" ht="15.75" customHeight="1" x14ac:dyDescent="0.25">
      <c r="A202" s="1"/>
      <c r="B202" s="1"/>
      <c r="C202" s="1"/>
      <c r="D202" s="19" t="s">
        <v>38</v>
      </c>
      <c r="E202" s="22" t="s">
        <v>670</v>
      </c>
      <c r="F202" s="19" t="s">
        <v>387</v>
      </c>
      <c r="G202" s="19" t="s">
        <v>388</v>
      </c>
      <c r="H202" s="19" t="s">
        <v>616</v>
      </c>
      <c r="I202" s="19" t="s">
        <v>381</v>
      </c>
      <c r="J202" s="31">
        <v>41956</v>
      </c>
      <c r="K202" s="31">
        <v>41982</v>
      </c>
      <c r="L202" s="23" t="s">
        <v>508</v>
      </c>
      <c r="M202" s="24" t="s">
        <v>389</v>
      </c>
      <c r="N202" s="25"/>
    </row>
    <row r="203" spans="1:14" s="7" customFormat="1" ht="15.75" customHeight="1" x14ac:dyDescent="0.25">
      <c r="D203" s="32"/>
      <c r="E203" s="60"/>
      <c r="F203" s="32"/>
      <c r="G203" s="32"/>
      <c r="H203" s="32"/>
      <c r="I203" s="32"/>
      <c r="J203" s="74"/>
      <c r="K203" s="74"/>
      <c r="L203" s="75"/>
      <c r="M203" s="76"/>
      <c r="N203" s="77"/>
    </row>
    <row r="204" spans="1:14" s="7" customFormat="1" ht="15.75" customHeight="1" x14ac:dyDescent="0.25">
      <c r="A204" s="7" t="s">
        <v>6</v>
      </c>
      <c r="B204" s="7" t="s">
        <v>7</v>
      </c>
      <c r="C204" s="7" t="s">
        <v>11</v>
      </c>
      <c r="D204" s="96"/>
      <c r="E204" s="96"/>
      <c r="F204" s="32"/>
      <c r="G204" s="96"/>
      <c r="H204" s="96"/>
      <c r="I204" s="133"/>
      <c r="J204" s="74"/>
      <c r="K204" s="113"/>
      <c r="L204" s="32"/>
      <c r="M204" s="137"/>
      <c r="N204" s="98"/>
    </row>
    <row r="205" spans="1:14" s="7" customFormat="1" ht="15.75" customHeight="1" x14ac:dyDescent="0.25">
      <c r="A205" s="7" t="s">
        <v>6</v>
      </c>
      <c r="B205" s="7" t="s">
        <v>7</v>
      </c>
      <c r="C205" s="7" t="s">
        <v>8</v>
      </c>
      <c r="D205" s="96"/>
      <c r="E205" s="96"/>
      <c r="F205" s="32"/>
      <c r="G205" s="96"/>
      <c r="H205" s="32"/>
      <c r="I205" s="32"/>
      <c r="J205" s="113"/>
      <c r="K205" s="74"/>
      <c r="L205" s="32"/>
      <c r="M205" s="114"/>
      <c r="N205" s="98"/>
    </row>
    <row r="206" spans="1:14" s="7" customFormat="1" ht="15.75" customHeight="1" x14ac:dyDescent="0.25">
      <c r="A206" s="7" t="s">
        <v>6</v>
      </c>
      <c r="B206" s="7" t="s">
        <v>7</v>
      </c>
      <c r="C206" s="7" t="s">
        <v>8</v>
      </c>
      <c r="D206" s="26" t="s">
        <v>863</v>
      </c>
      <c r="E206" s="22" t="s">
        <v>13</v>
      </c>
      <c r="F206" s="29" t="s">
        <v>872</v>
      </c>
      <c r="G206" s="27" t="s">
        <v>873</v>
      </c>
      <c r="H206" s="27" t="s">
        <v>616</v>
      </c>
      <c r="I206" s="28" t="s">
        <v>381</v>
      </c>
      <c r="J206" s="37">
        <v>42020</v>
      </c>
      <c r="K206" s="37">
        <v>42030</v>
      </c>
      <c r="L206" s="29" t="s">
        <v>508</v>
      </c>
      <c r="M206" s="63" t="s">
        <v>911</v>
      </c>
      <c r="N206" s="30"/>
    </row>
    <row r="207" spans="1:14" s="7" customFormat="1" ht="15.75" customHeight="1" x14ac:dyDescent="0.25">
      <c r="A207" s="7" t="s">
        <v>6</v>
      </c>
      <c r="B207" s="7" t="s">
        <v>7</v>
      </c>
      <c r="C207" s="7" t="s">
        <v>8</v>
      </c>
      <c r="D207" s="32"/>
      <c r="E207" s="60"/>
      <c r="F207" s="143"/>
      <c r="G207" s="96"/>
      <c r="H207" s="32"/>
      <c r="I207" s="133"/>
      <c r="J207" s="113"/>
      <c r="K207" s="113"/>
      <c r="L207" s="75"/>
      <c r="M207" s="114"/>
      <c r="N207" s="144"/>
    </row>
    <row r="208" spans="1:14" s="7" customFormat="1" ht="15.75" customHeight="1" x14ac:dyDescent="0.25">
      <c r="D208" s="32"/>
      <c r="E208" s="60"/>
      <c r="F208" s="143"/>
      <c r="G208" s="96"/>
      <c r="H208" s="32"/>
      <c r="I208" s="133"/>
      <c r="J208" s="113"/>
      <c r="K208" s="113"/>
      <c r="L208" s="75"/>
      <c r="M208" s="114"/>
      <c r="N208" s="144"/>
    </row>
    <row r="209" spans="1:14" s="7" customFormat="1" ht="15.75" customHeight="1" x14ac:dyDescent="0.25">
      <c r="A209" s="7" t="s">
        <v>6</v>
      </c>
      <c r="B209" s="7" t="s">
        <v>7</v>
      </c>
      <c r="C209" s="7" t="s">
        <v>8</v>
      </c>
      <c r="D209" s="32"/>
      <c r="E209" s="142"/>
      <c r="F209" s="142"/>
      <c r="G209" s="142"/>
      <c r="H209" s="142"/>
      <c r="I209" s="136"/>
      <c r="J209" s="113"/>
      <c r="K209" s="145"/>
      <c r="L209" s="32"/>
      <c r="M209" s="114"/>
      <c r="N209" s="144"/>
    </row>
    <row r="210" spans="1:14" s="7" customFormat="1" ht="15.75" customHeight="1" x14ac:dyDescent="0.25">
      <c r="D210" s="19" t="s">
        <v>186</v>
      </c>
      <c r="E210" s="22" t="s">
        <v>735</v>
      </c>
      <c r="F210" s="19" t="s">
        <v>631</v>
      </c>
      <c r="G210" s="19" t="s">
        <v>632</v>
      </c>
      <c r="H210" s="19" t="s">
        <v>616</v>
      </c>
      <c r="I210" s="19" t="s">
        <v>381</v>
      </c>
      <c r="J210" s="31">
        <v>42000</v>
      </c>
      <c r="K210" s="31">
        <v>42039</v>
      </c>
      <c r="L210" s="23" t="s">
        <v>508</v>
      </c>
      <c r="M210" s="24" t="s">
        <v>619</v>
      </c>
      <c r="N210" s="25" t="s">
        <v>714</v>
      </c>
    </row>
    <row r="211" spans="1:14" s="7" customFormat="1" ht="15.75" customHeight="1" x14ac:dyDescent="0.25">
      <c r="D211" s="26" t="s">
        <v>465</v>
      </c>
      <c r="E211" s="22" t="s">
        <v>545</v>
      </c>
      <c r="F211" s="19" t="s">
        <v>807</v>
      </c>
      <c r="G211" s="19" t="s">
        <v>794</v>
      </c>
      <c r="H211" s="19" t="s">
        <v>616</v>
      </c>
      <c r="I211" s="19" t="s">
        <v>362</v>
      </c>
      <c r="J211" s="31">
        <v>42014</v>
      </c>
      <c r="K211" s="31">
        <v>42043</v>
      </c>
      <c r="L211" s="23" t="s">
        <v>508</v>
      </c>
      <c r="M211" s="24" t="s">
        <v>546</v>
      </c>
      <c r="N211" s="25" t="s">
        <v>581</v>
      </c>
    </row>
    <row r="212" spans="1:14" s="7" customFormat="1" ht="15.75" customHeight="1" x14ac:dyDescent="0.25">
      <c r="D212" s="32"/>
      <c r="E212" s="142"/>
      <c r="F212" s="142"/>
      <c r="G212" s="142"/>
      <c r="H212" s="142"/>
      <c r="I212" s="136"/>
      <c r="J212" s="113"/>
      <c r="K212" s="145"/>
      <c r="L212" s="32"/>
      <c r="M212" s="114"/>
      <c r="N212" s="144"/>
    </row>
    <row r="213" spans="1:14" s="7" customFormat="1" ht="15.75" customHeight="1" x14ac:dyDescent="0.25">
      <c r="A213" s="7" t="s">
        <v>6</v>
      </c>
      <c r="B213" s="7" t="s">
        <v>7</v>
      </c>
      <c r="C213" s="7" t="s">
        <v>8</v>
      </c>
      <c r="D213" s="32"/>
      <c r="E213" s="60"/>
      <c r="F213" s="32"/>
      <c r="G213" s="96"/>
      <c r="H213" s="96"/>
      <c r="I213" s="133"/>
      <c r="J213" s="74"/>
      <c r="K213" s="74"/>
      <c r="L213" s="32"/>
      <c r="M213" s="97"/>
      <c r="N213" s="98"/>
    </row>
    <row r="214" spans="1:14" s="7" customFormat="1" ht="15.75" customHeight="1" x14ac:dyDescent="0.25">
      <c r="A214" s="7" t="s">
        <v>6</v>
      </c>
      <c r="B214" s="7" t="s">
        <v>7</v>
      </c>
      <c r="C214" s="7" t="s">
        <v>16</v>
      </c>
      <c r="D214" s="32"/>
      <c r="E214" s="60"/>
      <c r="F214" s="32"/>
      <c r="G214" s="32"/>
      <c r="H214" s="32"/>
      <c r="I214" s="32"/>
      <c r="J214" s="74"/>
      <c r="K214" s="74"/>
      <c r="L214" s="75"/>
      <c r="M214" s="76"/>
      <c r="N214" s="77"/>
    </row>
    <row r="215" spans="1:14" s="7" customFormat="1" ht="15.75" customHeight="1" x14ac:dyDescent="0.25">
      <c r="A215" s="7" t="s">
        <v>21</v>
      </c>
      <c r="D215" s="26" t="s">
        <v>863</v>
      </c>
      <c r="E215" s="22" t="s">
        <v>35</v>
      </c>
      <c r="F215" s="19" t="s">
        <v>251</v>
      </c>
      <c r="G215" s="19" t="s">
        <v>190</v>
      </c>
      <c r="H215" s="19" t="s">
        <v>616</v>
      </c>
      <c r="I215" s="19" t="s">
        <v>362</v>
      </c>
      <c r="J215" s="31">
        <v>41892</v>
      </c>
      <c r="K215" s="31">
        <v>41928</v>
      </c>
      <c r="L215" s="23" t="s">
        <v>508</v>
      </c>
      <c r="M215" s="24" t="s">
        <v>66</v>
      </c>
      <c r="N215" s="25" t="s">
        <v>318</v>
      </c>
    </row>
    <row r="216" spans="1:14" s="7" customFormat="1" ht="15.75" customHeight="1" x14ac:dyDescent="0.25">
      <c r="A216" s="7" t="s">
        <v>6</v>
      </c>
      <c r="B216" s="7" t="s">
        <v>7</v>
      </c>
      <c r="C216" s="7" t="s">
        <v>11</v>
      </c>
      <c r="D216" s="32"/>
      <c r="E216" s="60"/>
      <c r="F216" s="32"/>
      <c r="G216" s="32"/>
      <c r="H216" s="32"/>
      <c r="I216" s="32"/>
      <c r="J216" s="74"/>
      <c r="K216" s="74"/>
      <c r="L216" s="75"/>
      <c r="M216" s="76"/>
      <c r="N216" s="77"/>
    </row>
    <row r="217" spans="1:14" s="7" customFormat="1" ht="15.75" customHeight="1" x14ac:dyDescent="0.25">
      <c r="A217" s="1"/>
      <c r="B217" s="1"/>
      <c r="C217" s="1"/>
      <c r="D217" s="96"/>
      <c r="E217" s="60"/>
      <c r="F217" s="32"/>
      <c r="G217" s="96"/>
      <c r="H217" s="32"/>
      <c r="I217" s="133"/>
      <c r="J217" s="113"/>
      <c r="K217" s="113"/>
      <c r="L217" s="32"/>
      <c r="M217" s="146"/>
      <c r="N217" s="98"/>
    </row>
    <row r="218" spans="1:14" s="7" customFormat="1" ht="15.75" customHeight="1" x14ac:dyDescent="0.25">
      <c r="D218" s="32"/>
      <c r="E218" s="147"/>
      <c r="F218" s="147"/>
      <c r="G218" s="147"/>
      <c r="H218" s="32"/>
      <c r="I218" s="136"/>
      <c r="J218" s="148"/>
      <c r="K218" s="148"/>
      <c r="L218" s="75"/>
      <c r="M218" s="128"/>
      <c r="N218" s="77"/>
    </row>
    <row r="219" spans="1:14" s="7" customFormat="1" ht="15.75" customHeight="1" x14ac:dyDescent="0.25">
      <c r="A219" s="6"/>
      <c r="B219" s="6"/>
      <c r="C219" s="6"/>
      <c r="D219" s="32"/>
      <c r="E219" s="60"/>
      <c r="F219" s="32"/>
      <c r="G219" s="32"/>
      <c r="H219" s="32"/>
      <c r="I219" s="32"/>
      <c r="J219" s="74"/>
      <c r="K219" s="74"/>
      <c r="L219" s="75"/>
      <c r="M219" s="76"/>
      <c r="N219" s="77"/>
    </row>
    <row r="220" spans="1:14" s="7" customFormat="1" ht="15.75" customHeight="1" x14ac:dyDescent="0.25">
      <c r="A220" s="7" t="s">
        <v>6</v>
      </c>
      <c r="B220" s="7" t="s">
        <v>7</v>
      </c>
      <c r="C220" s="7" t="s">
        <v>8</v>
      </c>
      <c r="D220" s="32"/>
      <c r="E220" s="60"/>
      <c r="F220" s="32"/>
      <c r="G220" s="32"/>
      <c r="H220" s="32"/>
      <c r="I220" s="32"/>
      <c r="J220" s="74"/>
      <c r="K220" s="74"/>
      <c r="L220" s="75"/>
      <c r="M220" s="76"/>
      <c r="N220" s="77"/>
    </row>
    <row r="221" spans="1:14" s="7" customFormat="1" ht="15.75" customHeight="1" x14ac:dyDescent="0.25">
      <c r="D221" s="32"/>
      <c r="E221" s="60"/>
      <c r="F221" s="32"/>
      <c r="G221" s="32"/>
      <c r="H221" s="32"/>
      <c r="I221" s="32"/>
      <c r="J221" s="74"/>
      <c r="K221" s="74"/>
      <c r="L221" s="75"/>
      <c r="M221" s="128"/>
      <c r="N221" s="77"/>
    </row>
    <row r="222" spans="1:14" s="7" customFormat="1" ht="15.75" customHeight="1" x14ac:dyDescent="0.25">
      <c r="A222" s="7" t="s">
        <v>6</v>
      </c>
      <c r="B222" s="7" t="s">
        <v>7</v>
      </c>
      <c r="C222" s="7" t="s">
        <v>8</v>
      </c>
      <c r="D222" s="32"/>
      <c r="E222" s="60"/>
      <c r="F222" s="32"/>
      <c r="G222" s="32"/>
      <c r="H222" s="32"/>
      <c r="I222" s="32"/>
      <c r="J222" s="74"/>
      <c r="K222" s="74"/>
      <c r="L222" s="75"/>
      <c r="M222" s="76"/>
      <c r="N222" s="77"/>
    </row>
    <row r="223" spans="1:14" s="7" customFormat="1" ht="15.75" customHeight="1" x14ac:dyDescent="0.25">
      <c r="A223" s="6"/>
      <c r="B223" s="6"/>
      <c r="C223" s="6"/>
      <c r="D223" s="26" t="s">
        <v>863</v>
      </c>
      <c r="E223" s="22" t="s">
        <v>548</v>
      </c>
      <c r="F223" s="19" t="s">
        <v>648</v>
      </c>
      <c r="G223" s="19" t="s">
        <v>649</v>
      </c>
      <c r="H223" s="19" t="s">
        <v>616</v>
      </c>
      <c r="I223" s="19" t="s">
        <v>362</v>
      </c>
      <c r="J223" s="31">
        <v>42016</v>
      </c>
      <c r="K223" s="31">
        <v>42045</v>
      </c>
      <c r="L223" s="23" t="s">
        <v>508</v>
      </c>
      <c r="M223" s="24" t="s">
        <v>799</v>
      </c>
      <c r="N223" s="25" t="s">
        <v>302</v>
      </c>
    </row>
    <row r="224" spans="1:14" s="7" customFormat="1" ht="15.75" customHeight="1" x14ac:dyDescent="0.25">
      <c r="D224" s="32"/>
      <c r="E224" s="60"/>
      <c r="F224" s="32"/>
      <c r="G224" s="32"/>
      <c r="H224" s="32"/>
      <c r="I224" s="32"/>
      <c r="J224" s="74"/>
      <c r="K224" s="74"/>
      <c r="L224" s="75"/>
      <c r="M224" s="76"/>
      <c r="N224" s="77"/>
    </row>
    <row r="225" spans="1:14" s="7" customFormat="1" ht="15.75" customHeight="1" x14ac:dyDescent="0.25">
      <c r="A225" s="7" t="s">
        <v>6</v>
      </c>
      <c r="B225" s="7" t="s">
        <v>7</v>
      </c>
      <c r="C225" s="7" t="s">
        <v>11</v>
      </c>
      <c r="D225" s="32"/>
      <c r="E225" s="60"/>
      <c r="F225" s="32"/>
      <c r="G225" s="32"/>
      <c r="H225" s="32"/>
      <c r="I225" s="32"/>
      <c r="J225" s="74"/>
      <c r="K225" s="74"/>
      <c r="L225" s="75"/>
      <c r="M225" s="76"/>
      <c r="N225" s="77"/>
    </row>
    <row r="226" spans="1:14" s="7" customFormat="1" ht="15.75" customHeight="1" x14ac:dyDescent="0.25">
      <c r="A226" s="7" t="s">
        <v>6</v>
      </c>
      <c r="B226" s="7" t="s">
        <v>7</v>
      </c>
      <c r="C226" s="7" t="s">
        <v>8</v>
      </c>
      <c r="D226" s="32"/>
      <c r="E226" s="60"/>
      <c r="F226" s="32"/>
      <c r="G226" s="32"/>
      <c r="H226" s="32"/>
      <c r="I226" s="32"/>
      <c r="J226" s="74"/>
      <c r="K226" s="84"/>
      <c r="L226" s="75"/>
      <c r="M226" s="76"/>
      <c r="N226" s="77"/>
    </row>
    <row r="227" spans="1:14" s="7" customFormat="1" ht="15.75" customHeight="1" x14ac:dyDescent="0.25">
      <c r="D227" s="32"/>
      <c r="E227" s="60"/>
      <c r="F227" s="32"/>
      <c r="G227" s="32"/>
      <c r="H227" s="32"/>
      <c r="I227" s="32"/>
      <c r="J227" s="74"/>
      <c r="K227" s="74"/>
      <c r="L227" s="75"/>
      <c r="M227" s="76"/>
      <c r="N227" s="77"/>
    </row>
    <row r="228" spans="1:14" s="7" customFormat="1" ht="15.75" customHeight="1" x14ac:dyDescent="0.25">
      <c r="A228" s="6"/>
      <c r="B228" s="6"/>
      <c r="C228" s="6"/>
      <c r="D228" s="32"/>
      <c r="E228" s="60"/>
      <c r="F228" s="32"/>
      <c r="G228" s="32"/>
      <c r="H228" s="32"/>
      <c r="I228" s="32"/>
      <c r="J228" s="74"/>
      <c r="K228" s="74"/>
      <c r="L228" s="75"/>
      <c r="M228" s="76"/>
      <c r="N228" s="77"/>
    </row>
    <row r="229" spans="1:14" s="7" customFormat="1" ht="15.75" customHeight="1" x14ac:dyDescent="0.25">
      <c r="A229" s="7" t="s">
        <v>6</v>
      </c>
      <c r="B229" s="7" t="s">
        <v>7</v>
      </c>
      <c r="C229" s="7" t="s">
        <v>8</v>
      </c>
      <c r="D229" s="32"/>
      <c r="E229" s="60"/>
      <c r="F229" s="32"/>
      <c r="G229" s="32"/>
      <c r="H229" s="32"/>
      <c r="I229" s="32"/>
      <c r="J229" s="74"/>
      <c r="K229" s="74"/>
      <c r="L229" s="75"/>
      <c r="M229" s="76"/>
      <c r="N229" s="77"/>
    </row>
    <row r="230" spans="1:14" s="7" customFormat="1" ht="15.75" customHeight="1" x14ac:dyDescent="0.25">
      <c r="B230" s="7" t="s">
        <v>12</v>
      </c>
      <c r="C230" s="7" t="s">
        <v>1</v>
      </c>
      <c r="D230" s="32"/>
      <c r="E230" s="60"/>
      <c r="F230" s="32"/>
      <c r="G230" s="32"/>
      <c r="H230" s="32"/>
      <c r="I230" s="32"/>
      <c r="J230" s="74"/>
      <c r="K230" s="74"/>
      <c r="L230" s="75"/>
      <c r="M230" s="76"/>
      <c r="N230" s="77"/>
    </row>
    <row r="231" spans="1:14" s="7" customFormat="1" ht="15.75" customHeight="1" x14ac:dyDescent="0.25">
      <c r="A231" s="7" t="s">
        <v>6</v>
      </c>
      <c r="B231" s="7" t="s">
        <v>7</v>
      </c>
      <c r="C231" s="7" t="s">
        <v>8</v>
      </c>
      <c r="D231" s="32"/>
      <c r="E231" s="60"/>
      <c r="F231" s="32"/>
      <c r="G231" s="32"/>
      <c r="H231" s="32"/>
      <c r="I231" s="32"/>
      <c r="J231" s="74"/>
      <c r="K231" s="74"/>
      <c r="L231" s="75"/>
      <c r="M231" s="76"/>
      <c r="N231" s="77"/>
    </row>
    <row r="232" spans="1:14" s="7" customFormat="1" ht="15.75" customHeight="1" x14ac:dyDescent="0.25">
      <c r="A232" s="1"/>
      <c r="B232" s="1"/>
      <c r="C232" s="1"/>
      <c r="D232" s="32"/>
      <c r="E232" s="60"/>
      <c r="F232" s="32"/>
      <c r="G232" s="32"/>
      <c r="H232" s="32"/>
      <c r="I232" s="32"/>
      <c r="J232" s="74"/>
      <c r="K232" s="74"/>
      <c r="L232" s="75"/>
      <c r="M232" s="76"/>
      <c r="N232" s="77"/>
    </row>
    <row r="233" spans="1:14" s="7" customFormat="1" ht="15.75" customHeight="1" x14ac:dyDescent="0.25">
      <c r="D233" s="32"/>
      <c r="E233" s="60"/>
      <c r="F233" s="32"/>
      <c r="G233" s="32"/>
      <c r="H233" s="32"/>
      <c r="I233" s="32"/>
      <c r="J233" s="74"/>
      <c r="K233" s="84"/>
      <c r="L233" s="75"/>
      <c r="M233" s="76"/>
      <c r="N233" s="77"/>
    </row>
    <row r="234" spans="1:14" s="7" customFormat="1" ht="15.75" customHeight="1" x14ac:dyDescent="0.25">
      <c r="A234" s="6"/>
      <c r="B234" s="6"/>
      <c r="C234" s="6"/>
      <c r="D234" s="32"/>
      <c r="E234" s="149"/>
      <c r="F234" s="32"/>
      <c r="G234" s="96"/>
      <c r="H234" s="96"/>
      <c r="I234" s="133"/>
      <c r="J234" s="113"/>
      <c r="K234" s="113"/>
      <c r="L234" s="32"/>
      <c r="M234" s="97"/>
      <c r="N234" s="98"/>
    </row>
    <row r="235" spans="1:14" s="7" customFormat="1" ht="15.75" customHeight="1" x14ac:dyDescent="0.25">
      <c r="A235" s="7" t="s">
        <v>6</v>
      </c>
      <c r="B235" s="7" t="s">
        <v>7</v>
      </c>
      <c r="C235" s="7" t="s">
        <v>11</v>
      </c>
      <c r="D235" s="32"/>
      <c r="E235" s="60"/>
      <c r="F235" s="32"/>
      <c r="G235" s="32"/>
      <c r="H235" s="32"/>
      <c r="I235" s="32"/>
      <c r="J235" s="74"/>
      <c r="K235" s="84"/>
      <c r="L235" s="75"/>
      <c r="M235" s="76"/>
      <c r="N235" s="77"/>
    </row>
    <row r="236" spans="1:14" s="7" customFormat="1" ht="15.75" customHeight="1" x14ac:dyDescent="0.25">
      <c r="D236" s="32"/>
      <c r="E236" s="60"/>
      <c r="F236" s="32"/>
      <c r="G236" s="32"/>
      <c r="H236" s="32"/>
      <c r="I236" s="32"/>
      <c r="J236" s="74"/>
      <c r="K236" s="74"/>
      <c r="L236" s="75"/>
      <c r="M236" s="76"/>
      <c r="N236" s="77"/>
    </row>
    <row r="237" spans="1:14" s="7" customFormat="1" ht="15.75" customHeight="1" x14ac:dyDescent="0.25">
      <c r="D237" s="32"/>
      <c r="E237" s="60"/>
      <c r="F237" s="32"/>
      <c r="G237" s="32"/>
      <c r="H237" s="32"/>
      <c r="I237" s="32"/>
      <c r="J237" s="74"/>
      <c r="K237" s="74"/>
      <c r="L237" s="75"/>
      <c r="M237" s="76"/>
      <c r="N237" s="77"/>
    </row>
    <row r="238" spans="1:14" s="7" customFormat="1" ht="15.75" customHeight="1" x14ac:dyDescent="0.25">
      <c r="A238" s="6"/>
      <c r="B238" s="6"/>
      <c r="C238" s="6"/>
      <c r="D238" s="32"/>
      <c r="E238" s="60"/>
      <c r="F238" s="32"/>
      <c r="G238" s="32"/>
      <c r="H238" s="32"/>
      <c r="I238" s="32"/>
      <c r="J238" s="74"/>
      <c r="K238" s="74"/>
      <c r="L238" s="75"/>
      <c r="M238" s="128"/>
      <c r="N238" s="77"/>
    </row>
    <row r="239" spans="1:14" s="7" customFormat="1" ht="15.75" customHeight="1" x14ac:dyDescent="0.25">
      <c r="D239" s="32"/>
      <c r="E239" s="60"/>
      <c r="F239" s="32"/>
      <c r="G239" s="32"/>
      <c r="H239" s="32"/>
      <c r="I239" s="32"/>
      <c r="J239" s="74"/>
      <c r="K239" s="74"/>
      <c r="L239" s="75"/>
      <c r="M239" s="76"/>
      <c r="N239" s="77"/>
    </row>
    <row r="240" spans="1:14" s="7" customFormat="1" ht="15.75" customHeight="1" x14ac:dyDescent="0.25">
      <c r="A240" s="6"/>
      <c r="B240" s="6"/>
      <c r="C240" s="6"/>
      <c r="D240" s="32"/>
      <c r="E240" s="60"/>
      <c r="F240" s="32"/>
      <c r="G240" s="32"/>
      <c r="H240" s="32"/>
      <c r="I240" s="32"/>
      <c r="J240" s="74"/>
      <c r="K240" s="74"/>
      <c r="L240" s="75"/>
      <c r="M240" s="76"/>
      <c r="N240" s="77"/>
    </row>
    <row r="241" spans="1:14" s="7" customFormat="1" ht="15.75" customHeight="1" x14ac:dyDescent="0.25">
      <c r="A241" s="6"/>
      <c r="B241" s="6"/>
      <c r="C241" s="6"/>
      <c r="D241" s="32"/>
      <c r="E241" s="60"/>
      <c r="F241" s="32"/>
      <c r="G241" s="32"/>
      <c r="H241" s="32"/>
      <c r="I241" s="32"/>
      <c r="J241" s="74"/>
      <c r="K241" s="74"/>
      <c r="L241" s="75"/>
      <c r="M241" s="76"/>
      <c r="N241" s="77"/>
    </row>
    <row r="242" spans="1:14" s="7" customFormat="1" ht="15.75" customHeight="1" x14ac:dyDescent="0.25">
      <c r="D242" s="32"/>
      <c r="E242" s="60"/>
      <c r="F242" s="60"/>
      <c r="G242" s="60"/>
      <c r="H242" s="60"/>
      <c r="I242" s="60"/>
      <c r="J242" s="113"/>
      <c r="K242" s="113"/>
      <c r="L242" s="75"/>
      <c r="M242" s="97"/>
      <c r="N242" s="98"/>
    </row>
    <row r="243" spans="1:14" s="7" customFormat="1" ht="15.75" customHeight="1" x14ac:dyDescent="0.25">
      <c r="D243" s="32"/>
      <c r="E243" s="60"/>
      <c r="F243" s="32"/>
      <c r="G243" s="32"/>
      <c r="H243" s="32"/>
      <c r="I243" s="32"/>
      <c r="J243" s="74"/>
      <c r="K243" s="84"/>
      <c r="L243" s="75"/>
      <c r="M243" s="76"/>
      <c r="N243" s="77"/>
    </row>
    <row r="244" spans="1:14" s="7" customFormat="1" ht="15.75" customHeight="1" x14ac:dyDescent="0.25">
      <c r="D244" s="32"/>
      <c r="E244" s="60"/>
      <c r="F244" s="32"/>
      <c r="G244" s="32"/>
      <c r="H244" s="32"/>
      <c r="I244" s="32"/>
      <c r="J244" s="74"/>
      <c r="K244" s="84"/>
      <c r="L244" s="75"/>
      <c r="M244" s="76"/>
      <c r="N244" s="77"/>
    </row>
    <row r="245" spans="1:14" s="7" customFormat="1" ht="15.75" customHeight="1" x14ac:dyDescent="0.25">
      <c r="D245" s="32"/>
      <c r="E245" s="60"/>
      <c r="F245" s="32"/>
      <c r="G245" s="32"/>
      <c r="H245" s="32"/>
      <c r="I245" s="32"/>
      <c r="J245" s="74"/>
      <c r="K245" s="84"/>
      <c r="L245" s="75"/>
      <c r="M245" s="76"/>
      <c r="N245" s="77"/>
    </row>
    <row r="246" spans="1:14" s="7" customFormat="1" ht="15.75" customHeight="1" x14ac:dyDescent="0.25">
      <c r="D246" s="32"/>
      <c r="E246" s="60"/>
      <c r="F246" s="32"/>
      <c r="G246" s="32"/>
      <c r="H246" s="32"/>
      <c r="I246" s="32"/>
      <c r="J246" s="74"/>
      <c r="K246" s="84"/>
      <c r="L246" s="75"/>
      <c r="M246" s="76"/>
      <c r="N246" s="77"/>
    </row>
    <row r="247" spans="1:14" s="7" customFormat="1" ht="15.75" customHeight="1" x14ac:dyDescent="0.25">
      <c r="A247" s="1"/>
      <c r="B247" s="1"/>
      <c r="C247" s="1"/>
      <c r="D247" s="32"/>
      <c r="E247" s="96"/>
      <c r="F247" s="32"/>
      <c r="G247" s="96"/>
      <c r="H247" s="32"/>
      <c r="I247" s="32"/>
      <c r="J247" s="134"/>
      <c r="K247" s="133"/>
      <c r="L247" s="32"/>
      <c r="M247" s="114"/>
      <c r="N247" s="98"/>
    </row>
    <row r="248" spans="1:14" s="7" customFormat="1" ht="15.75" customHeight="1" x14ac:dyDescent="0.25">
      <c r="D248" s="32"/>
      <c r="E248" s="60"/>
      <c r="F248" s="32"/>
      <c r="G248" s="32"/>
      <c r="H248" s="32"/>
      <c r="I248" s="32"/>
      <c r="J248" s="74"/>
      <c r="K248" s="74"/>
      <c r="L248" s="75"/>
      <c r="M248" s="128"/>
      <c r="N248" s="77"/>
    </row>
    <row r="249" spans="1:14" s="7" customFormat="1" ht="15.75" customHeight="1" x14ac:dyDescent="0.25">
      <c r="D249" s="32"/>
      <c r="E249" s="96"/>
      <c r="F249" s="32"/>
      <c r="G249" s="96"/>
      <c r="H249" s="32"/>
      <c r="I249" s="32"/>
      <c r="J249" s="134"/>
      <c r="K249" s="133"/>
      <c r="L249" s="32"/>
      <c r="M249" s="114"/>
      <c r="N249" s="98"/>
    </row>
    <row r="250" spans="1:14" s="7" customFormat="1" ht="15.75" customHeight="1" x14ac:dyDescent="0.25">
      <c r="D250" s="32"/>
      <c r="E250" s="60"/>
      <c r="F250" s="32"/>
      <c r="G250" s="32"/>
      <c r="H250" s="32"/>
      <c r="I250" s="32"/>
      <c r="J250" s="74"/>
      <c r="K250" s="74"/>
      <c r="L250" s="75"/>
      <c r="M250" s="76"/>
      <c r="N250" s="77"/>
    </row>
    <row r="251" spans="1:14" s="7" customFormat="1" ht="15.75" customHeight="1" x14ac:dyDescent="0.25">
      <c r="A251" s="6"/>
      <c r="B251" s="6"/>
      <c r="C251" s="6"/>
      <c r="D251" s="32"/>
      <c r="E251" s="60"/>
      <c r="F251" s="32"/>
      <c r="G251" s="96"/>
      <c r="H251" s="96"/>
      <c r="I251" s="133"/>
      <c r="J251" s="74"/>
      <c r="K251" s="113"/>
      <c r="L251" s="32"/>
      <c r="M251" s="97"/>
      <c r="N251" s="98"/>
    </row>
    <row r="252" spans="1:14" s="7" customFormat="1" ht="15.75" customHeight="1" x14ac:dyDescent="0.25">
      <c r="A252" s="7" t="s">
        <v>6</v>
      </c>
      <c r="B252" s="7" t="s">
        <v>7</v>
      </c>
      <c r="C252" s="7" t="s">
        <v>11</v>
      </c>
      <c r="D252" s="79" t="s">
        <v>1022</v>
      </c>
      <c r="E252" s="22" t="s">
        <v>720</v>
      </c>
      <c r="F252" s="19" t="s">
        <v>96</v>
      </c>
      <c r="G252" s="19" t="s">
        <v>1009</v>
      </c>
      <c r="H252" s="19" t="s">
        <v>616</v>
      </c>
      <c r="I252" s="19" t="s">
        <v>362</v>
      </c>
      <c r="J252" s="31"/>
      <c r="K252" s="31"/>
      <c r="L252" s="31"/>
      <c r="M252" s="63" t="s">
        <v>1010</v>
      </c>
      <c r="N252" s="22"/>
    </row>
    <row r="253" spans="1:14" s="7" customFormat="1" ht="15.75" customHeight="1" x14ac:dyDescent="0.25">
      <c r="D253" s="32"/>
      <c r="E253" s="60"/>
      <c r="F253" s="32"/>
      <c r="G253" s="96"/>
      <c r="H253" s="96"/>
      <c r="I253" s="133"/>
      <c r="J253" s="74"/>
      <c r="K253" s="113"/>
      <c r="L253" s="32"/>
      <c r="M253" s="97"/>
      <c r="N253" s="144"/>
    </row>
    <row r="254" spans="1:14" s="7" customFormat="1" ht="15.75" customHeight="1" x14ac:dyDescent="0.25">
      <c r="A254" s="1"/>
      <c r="B254" s="1"/>
      <c r="C254" s="1"/>
      <c r="D254" s="96"/>
      <c r="E254" s="60"/>
      <c r="F254" s="32"/>
      <c r="G254" s="96"/>
      <c r="H254" s="96"/>
      <c r="I254" s="133"/>
      <c r="J254" s="113"/>
      <c r="K254" s="113"/>
      <c r="L254" s="32"/>
      <c r="M254" s="97"/>
      <c r="N254" s="98"/>
    </row>
    <row r="255" spans="1:14" s="7" customFormat="1" ht="15.75" customHeight="1" x14ac:dyDescent="0.25">
      <c r="D255" s="32"/>
      <c r="E255" s="60"/>
      <c r="F255" s="32"/>
      <c r="G255" s="96"/>
      <c r="H255" s="96"/>
      <c r="I255" s="133"/>
      <c r="J255" s="113"/>
      <c r="K255" s="113"/>
      <c r="L255" s="32"/>
      <c r="M255" s="97"/>
      <c r="N255" s="98"/>
    </row>
    <row r="256" spans="1:14" s="7" customFormat="1" ht="15.75" customHeight="1" x14ac:dyDescent="0.25">
      <c r="D256" s="32"/>
      <c r="E256" s="60"/>
      <c r="F256" s="32"/>
      <c r="G256" s="96"/>
      <c r="H256" s="96"/>
      <c r="I256" s="133"/>
      <c r="J256" s="113"/>
      <c r="K256" s="74"/>
      <c r="L256" s="32"/>
      <c r="M256" s="97"/>
      <c r="N256" s="98"/>
    </row>
    <row r="257" spans="1:14" s="7" customFormat="1" ht="15.75" customHeight="1" x14ac:dyDescent="0.25">
      <c r="D257" s="32"/>
      <c r="E257" s="60"/>
      <c r="F257" s="32"/>
      <c r="G257" s="32"/>
      <c r="H257" s="32"/>
      <c r="I257" s="32"/>
      <c r="J257" s="74"/>
      <c r="K257" s="74"/>
      <c r="L257" s="75"/>
      <c r="M257" s="76"/>
      <c r="N257" s="77"/>
    </row>
    <row r="258" spans="1:14" s="7" customFormat="1" ht="15.75" customHeight="1" x14ac:dyDescent="0.25">
      <c r="D258" s="32"/>
      <c r="E258" s="60"/>
      <c r="F258" s="32"/>
      <c r="G258" s="32"/>
      <c r="H258" s="32"/>
      <c r="I258" s="32"/>
      <c r="J258" s="74"/>
      <c r="K258" s="84"/>
      <c r="L258" s="75"/>
      <c r="M258" s="128"/>
      <c r="N258" s="77"/>
    </row>
    <row r="259" spans="1:14" s="7" customFormat="1" ht="15.75" customHeight="1" x14ac:dyDescent="0.25">
      <c r="D259" s="32"/>
      <c r="E259" s="60"/>
      <c r="F259" s="32"/>
      <c r="G259" s="32"/>
      <c r="H259" s="32"/>
      <c r="I259" s="32"/>
      <c r="J259" s="74"/>
      <c r="K259" s="84"/>
      <c r="L259" s="75"/>
      <c r="M259" s="76"/>
      <c r="N259" s="77"/>
    </row>
    <row r="260" spans="1:14" s="7" customFormat="1" ht="15.75" customHeight="1" x14ac:dyDescent="0.25">
      <c r="A260" s="6"/>
      <c r="B260" s="6"/>
      <c r="C260" s="6"/>
      <c r="D260" s="32"/>
      <c r="E260" s="60"/>
      <c r="F260" s="32"/>
      <c r="G260" s="32"/>
      <c r="H260" s="32"/>
      <c r="I260" s="32"/>
      <c r="J260" s="74"/>
      <c r="K260" s="84"/>
      <c r="L260" s="75"/>
      <c r="M260" s="76"/>
      <c r="N260" s="77"/>
    </row>
    <row r="261" spans="1:14" s="7" customFormat="1" ht="15.75" customHeight="1" x14ac:dyDescent="0.25">
      <c r="D261" s="32"/>
      <c r="E261" s="60"/>
      <c r="F261" s="32"/>
      <c r="G261" s="32"/>
      <c r="H261" s="32"/>
      <c r="I261" s="32"/>
      <c r="J261" s="74"/>
      <c r="K261" s="74"/>
      <c r="L261" s="75"/>
      <c r="M261" s="76"/>
      <c r="N261" s="77"/>
    </row>
    <row r="262" spans="1:14" s="7" customFormat="1" ht="15.75" customHeight="1" x14ac:dyDescent="0.25">
      <c r="D262" s="32"/>
      <c r="E262" s="60"/>
      <c r="F262" s="32"/>
      <c r="G262" s="32"/>
      <c r="H262" s="32"/>
      <c r="I262" s="32"/>
      <c r="J262" s="74"/>
      <c r="K262" s="74"/>
      <c r="L262" s="75"/>
      <c r="M262" s="150"/>
      <c r="N262" s="151"/>
    </row>
    <row r="263" spans="1:14" s="7" customFormat="1" ht="15.75" customHeight="1" x14ac:dyDescent="0.25">
      <c r="A263" s="7" t="s">
        <v>6</v>
      </c>
      <c r="B263" s="7" t="s">
        <v>7</v>
      </c>
      <c r="C263" s="7" t="s">
        <v>11</v>
      </c>
      <c r="D263" s="32"/>
      <c r="E263" s="60"/>
      <c r="F263" s="32"/>
      <c r="G263" s="32"/>
      <c r="H263" s="32"/>
      <c r="I263" s="32"/>
      <c r="J263" s="74"/>
      <c r="K263" s="74"/>
      <c r="L263" s="75"/>
      <c r="M263" s="76"/>
      <c r="N263" s="77"/>
    </row>
    <row r="264" spans="1:14" s="7" customFormat="1" ht="15.75" customHeight="1" x14ac:dyDescent="0.25">
      <c r="D264" s="32"/>
      <c r="E264" s="60"/>
      <c r="F264" s="32"/>
      <c r="G264" s="32"/>
      <c r="H264" s="32"/>
      <c r="I264" s="32"/>
      <c r="J264" s="74"/>
      <c r="K264" s="74"/>
      <c r="L264" s="75"/>
      <c r="M264" s="76"/>
      <c r="N264" s="77"/>
    </row>
    <row r="265" spans="1:14" s="7" customFormat="1" ht="15.75" customHeight="1" x14ac:dyDescent="0.25">
      <c r="A265" s="6"/>
      <c r="B265" s="6"/>
      <c r="C265" s="6"/>
      <c r="D265" s="26" t="s">
        <v>2</v>
      </c>
      <c r="E265" s="19" t="s">
        <v>17</v>
      </c>
      <c r="F265" s="19" t="s">
        <v>778</v>
      </c>
      <c r="G265" s="19" t="s">
        <v>827</v>
      </c>
      <c r="H265" s="19" t="s">
        <v>616</v>
      </c>
      <c r="I265" s="36" t="s">
        <v>381</v>
      </c>
      <c r="J265" s="31">
        <v>42009</v>
      </c>
      <c r="K265" s="31">
        <v>42044</v>
      </c>
      <c r="L265" s="39" t="s">
        <v>508</v>
      </c>
      <c r="M265" s="64" t="s">
        <v>779</v>
      </c>
      <c r="N265" s="30" t="s">
        <v>851</v>
      </c>
    </row>
    <row r="266" spans="1:14" s="7" customFormat="1" ht="15.75" customHeight="1" x14ac:dyDescent="0.25">
      <c r="D266" s="32"/>
      <c r="E266" s="60"/>
      <c r="F266" s="32"/>
      <c r="G266" s="32"/>
      <c r="H266" s="32"/>
      <c r="I266" s="32"/>
      <c r="J266" s="74"/>
      <c r="K266" s="74"/>
      <c r="L266" s="75"/>
      <c r="M266" s="76"/>
      <c r="N266" s="77"/>
    </row>
    <row r="267" spans="1:14" s="7" customFormat="1" ht="15.75" customHeight="1" x14ac:dyDescent="0.25">
      <c r="A267" s="6"/>
      <c r="B267" s="6"/>
      <c r="C267" s="6"/>
      <c r="D267" s="26" t="s">
        <v>1015</v>
      </c>
      <c r="E267" s="22" t="s">
        <v>669</v>
      </c>
      <c r="F267" s="32" t="s">
        <v>532</v>
      </c>
      <c r="G267" s="32" t="s">
        <v>533</v>
      </c>
      <c r="H267" s="32" t="s">
        <v>616</v>
      </c>
      <c r="I267" s="32" t="s">
        <v>381</v>
      </c>
      <c r="J267" s="74">
        <v>41964</v>
      </c>
      <c r="K267" s="74">
        <v>42064</v>
      </c>
      <c r="L267" s="75" t="s">
        <v>508</v>
      </c>
      <c r="M267" s="76" t="s">
        <v>534</v>
      </c>
      <c r="N267" s="77" t="s">
        <v>535</v>
      </c>
    </row>
    <row r="268" spans="1:14" s="7" customFormat="1" ht="15.75" customHeight="1" x14ac:dyDescent="0.25">
      <c r="D268" s="26" t="s">
        <v>863</v>
      </c>
      <c r="E268" s="60"/>
      <c r="F268" s="19" t="s">
        <v>495</v>
      </c>
      <c r="G268" s="19" t="s">
        <v>496</v>
      </c>
      <c r="H268" s="19" t="s">
        <v>616</v>
      </c>
      <c r="I268" s="19" t="s">
        <v>381</v>
      </c>
      <c r="J268" s="31">
        <v>41968</v>
      </c>
      <c r="K268" s="31">
        <v>41979</v>
      </c>
      <c r="L268" s="23" t="s">
        <v>508</v>
      </c>
      <c r="M268" s="24" t="s">
        <v>497</v>
      </c>
      <c r="N268" s="25"/>
    </row>
    <row r="269" spans="1:14" s="7" customFormat="1" ht="15.75" customHeight="1" x14ac:dyDescent="0.25">
      <c r="D269" s="32"/>
      <c r="E269" s="32"/>
      <c r="F269" s="32"/>
      <c r="G269" s="152"/>
      <c r="H269" s="32"/>
      <c r="I269" s="32"/>
      <c r="J269" s="74"/>
      <c r="K269" s="74"/>
      <c r="L269" s="140"/>
      <c r="M269" s="141"/>
      <c r="N269" s="129"/>
    </row>
    <row r="270" spans="1:14" s="7" customFormat="1" ht="15.75" customHeight="1" x14ac:dyDescent="0.25">
      <c r="A270" s="7" t="s">
        <v>6</v>
      </c>
      <c r="B270" s="7" t="s">
        <v>7</v>
      </c>
      <c r="C270" s="7" t="s">
        <v>16</v>
      </c>
      <c r="D270" s="32"/>
      <c r="E270" s="60"/>
      <c r="F270" s="32"/>
      <c r="G270" s="32"/>
      <c r="H270" s="32"/>
      <c r="I270" s="32"/>
      <c r="J270" s="74"/>
      <c r="K270" s="74"/>
      <c r="L270" s="75"/>
      <c r="M270" s="76"/>
      <c r="N270" s="77"/>
    </row>
    <row r="271" spans="1:14" s="7" customFormat="1" ht="15.75" customHeight="1" x14ac:dyDescent="0.25">
      <c r="D271" s="32"/>
      <c r="E271" s="32"/>
      <c r="F271" s="32"/>
      <c r="G271" s="32"/>
      <c r="H271" s="32"/>
      <c r="I271" s="32"/>
      <c r="J271" s="74"/>
      <c r="K271" s="84"/>
      <c r="L271" s="140"/>
      <c r="M271" s="141"/>
      <c r="N271" s="129"/>
    </row>
    <row r="272" spans="1:14" s="7" customFormat="1" ht="15.75" customHeight="1" x14ac:dyDescent="0.25">
      <c r="D272" s="32"/>
      <c r="E272" s="60"/>
      <c r="F272" s="32"/>
      <c r="G272" s="96"/>
      <c r="H272" s="32"/>
      <c r="I272" s="133"/>
      <c r="J272" s="74"/>
      <c r="K272" s="74"/>
      <c r="L272" s="32"/>
      <c r="M272" s="97"/>
      <c r="N272" s="98"/>
    </row>
    <row r="273" spans="1:14" s="7" customFormat="1" ht="15.75" customHeight="1" x14ac:dyDescent="0.25">
      <c r="A273" s="6"/>
      <c r="B273" s="6"/>
      <c r="C273" s="6"/>
      <c r="D273" s="32"/>
      <c r="E273" s="32"/>
      <c r="F273" s="32"/>
      <c r="G273" s="32"/>
      <c r="H273" s="32"/>
      <c r="I273" s="32"/>
      <c r="J273" s="74"/>
      <c r="K273" s="84"/>
      <c r="L273" s="140"/>
      <c r="M273" s="141"/>
      <c r="N273" s="129"/>
    </row>
    <row r="274" spans="1:14" s="7" customFormat="1" ht="15.75" customHeight="1" x14ac:dyDescent="0.25">
      <c r="A274" s="7" t="s">
        <v>21</v>
      </c>
      <c r="D274" s="32"/>
      <c r="E274" s="60"/>
      <c r="F274" s="32"/>
      <c r="G274" s="96"/>
      <c r="H274" s="32"/>
      <c r="I274" s="32"/>
      <c r="J274" s="74"/>
      <c r="K274" s="153"/>
      <c r="L274" s="75"/>
      <c r="M274" s="97"/>
      <c r="N274" s="98"/>
    </row>
    <row r="275" spans="1:14" s="7" customFormat="1" ht="15.75" customHeight="1" x14ac:dyDescent="0.25">
      <c r="D275" s="32"/>
      <c r="E275" s="60"/>
      <c r="F275" s="32"/>
      <c r="G275" s="32"/>
      <c r="H275" s="32"/>
      <c r="I275" s="32"/>
      <c r="J275" s="74"/>
      <c r="K275" s="74"/>
      <c r="L275" s="75"/>
      <c r="M275" s="76"/>
      <c r="N275" s="77"/>
    </row>
    <row r="276" spans="1:14" s="7" customFormat="1" ht="15.75" customHeight="1" x14ac:dyDescent="0.25">
      <c r="A276" s="6"/>
      <c r="B276" s="6"/>
      <c r="C276" s="6"/>
      <c r="D276" s="32"/>
      <c r="E276" s="60"/>
      <c r="F276" s="32"/>
      <c r="G276" s="32"/>
      <c r="H276" s="32"/>
      <c r="I276" s="32"/>
      <c r="J276" s="74"/>
      <c r="K276" s="74"/>
      <c r="L276" s="75"/>
      <c r="M276" s="76"/>
      <c r="N276" s="77"/>
    </row>
    <row r="277" spans="1:14" s="7" customFormat="1" ht="15.75" customHeight="1" x14ac:dyDescent="0.25">
      <c r="A277" s="1"/>
      <c r="B277" s="1"/>
      <c r="C277" s="1"/>
      <c r="D277" s="32"/>
      <c r="E277" s="32"/>
      <c r="F277" s="32"/>
      <c r="G277" s="32"/>
      <c r="H277" s="32"/>
      <c r="I277" s="32"/>
      <c r="J277" s="74"/>
      <c r="K277" s="84"/>
      <c r="L277" s="140"/>
      <c r="M277" s="141"/>
      <c r="N277" s="129"/>
    </row>
    <row r="278" spans="1:14" s="7" customFormat="1" ht="15.75" customHeight="1" x14ac:dyDescent="0.25">
      <c r="A278" s="1"/>
      <c r="B278" s="1"/>
      <c r="C278" s="1"/>
      <c r="D278" s="32"/>
      <c r="E278" s="60"/>
      <c r="F278" s="32"/>
      <c r="G278" s="32"/>
      <c r="H278" s="32"/>
      <c r="I278" s="32"/>
      <c r="J278" s="74"/>
      <c r="K278" s="84"/>
      <c r="L278" s="75"/>
      <c r="M278" s="76"/>
      <c r="N278" s="77"/>
    </row>
    <row r="279" spans="1:14" s="7" customFormat="1" ht="15.75" customHeight="1" x14ac:dyDescent="0.25">
      <c r="D279" s="32"/>
      <c r="E279" s="60"/>
      <c r="F279" s="32"/>
      <c r="G279" s="96"/>
      <c r="H279" s="96"/>
      <c r="I279" s="133"/>
      <c r="J279" s="74"/>
      <c r="K279" s="74"/>
      <c r="L279" s="32"/>
      <c r="M279" s="97"/>
      <c r="N279" s="98"/>
    </row>
    <row r="280" spans="1:14" s="7" customFormat="1" ht="15.75" customHeight="1" x14ac:dyDescent="0.25">
      <c r="A280" s="7" t="s">
        <v>6</v>
      </c>
      <c r="B280" s="7" t="s">
        <v>7</v>
      </c>
      <c r="C280" s="7" t="s">
        <v>11</v>
      </c>
      <c r="D280" s="32"/>
      <c r="E280" s="60"/>
      <c r="F280" s="32"/>
      <c r="G280" s="32"/>
      <c r="H280" s="32"/>
      <c r="I280" s="32"/>
      <c r="J280" s="74"/>
      <c r="K280" s="74"/>
      <c r="L280" s="75"/>
      <c r="M280" s="76"/>
      <c r="N280" s="77"/>
    </row>
    <row r="281" spans="1:14" s="7" customFormat="1" ht="15.75" customHeight="1" x14ac:dyDescent="0.25">
      <c r="A281" s="1"/>
      <c r="B281" s="1"/>
      <c r="C281" s="1"/>
      <c r="D281" s="32"/>
      <c r="E281" s="60"/>
      <c r="F281" s="32"/>
      <c r="G281" s="32"/>
      <c r="H281" s="32"/>
      <c r="I281" s="32"/>
      <c r="J281" s="74"/>
      <c r="K281" s="74"/>
      <c r="L281" s="75"/>
      <c r="M281" s="76"/>
      <c r="N281" s="77"/>
    </row>
    <row r="282" spans="1:14" s="7" customFormat="1" ht="15.75" customHeight="1" x14ac:dyDescent="0.25">
      <c r="D282" s="26" t="s">
        <v>863</v>
      </c>
      <c r="E282" s="22" t="s">
        <v>14</v>
      </c>
      <c r="F282" s="19" t="s">
        <v>201</v>
      </c>
      <c r="G282" s="19" t="s">
        <v>200</v>
      </c>
      <c r="H282" s="19" t="s">
        <v>616</v>
      </c>
      <c r="I282" s="19" t="s">
        <v>381</v>
      </c>
      <c r="J282" s="31">
        <v>41877</v>
      </c>
      <c r="K282" s="31">
        <v>41912</v>
      </c>
      <c r="L282" s="23" t="s">
        <v>508</v>
      </c>
      <c r="M282" s="24"/>
      <c r="N282" s="25"/>
    </row>
    <row r="283" spans="1:14" s="7" customFormat="1" ht="15.75" customHeight="1" x14ac:dyDescent="0.25">
      <c r="D283" s="32"/>
      <c r="E283" s="32"/>
      <c r="F283" s="32"/>
      <c r="G283" s="32"/>
      <c r="H283" s="32"/>
      <c r="I283" s="32"/>
      <c r="J283" s="74"/>
      <c r="K283" s="84"/>
      <c r="L283" s="140"/>
      <c r="M283" s="141"/>
      <c r="N283" s="129"/>
    </row>
    <row r="284" spans="1:14" s="7" customFormat="1" ht="15.75" customHeight="1" x14ac:dyDescent="0.25">
      <c r="D284" s="32"/>
      <c r="E284" s="32"/>
      <c r="F284" s="32"/>
      <c r="G284" s="32"/>
      <c r="H284" s="32"/>
      <c r="I284" s="32"/>
      <c r="J284" s="74"/>
      <c r="K284" s="84"/>
      <c r="L284" s="140"/>
      <c r="M284" s="141"/>
      <c r="N284" s="129"/>
    </row>
    <row r="285" spans="1:14" s="7" customFormat="1" ht="15.75" customHeight="1" x14ac:dyDescent="0.25">
      <c r="D285" s="32"/>
      <c r="E285" s="60"/>
      <c r="F285" s="32"/>
      <c r="G285" s="96"/>
      <c r="H285" s="96"/>
      <c r="I285" s="133"/>
      <c r="J285" s="113"/>
      <c r="K285" s="113"/>
      <c r="L285" s="32"/>
      <c r="M285" s="97"/>
      <c r="N285" s="98"/>
    </row>
    <row r="286" spans="1:14" s="7" customFormat="1" ht="15.75" customHeight="1" x14ac:dyDescent="0.25">
      <c r="D286" s="32"/>
      <c r="E286" s="60"/>
      <c r="F286" s="32"/>
      <c r="G286" s="96"/>
      <c r="H286" s="96"/>
      <c r="I286" s="133"/>
      <c r="J286" s="134"/>
      <c r="K286" s="133"/>
      <c r="L286" s="32"/>
      <c r="M286" s="97"/>
      <c r="N286" s="98"/>
    </row>
    <row r="287" spans="1:14" s="7" customFormat="1" ht="15.75" customHeight="1" x14ac:dyDescent="0.25">
      <c r="A287" s="6"/>
      <c r="B287" s="6"/>
      <c r="C287" s="6"/>
      <c r="D287" s="32"/>
      <c r="E287" s="60"/>
      <c r="F287" s="32"/>
      <c r="G287" s="32"/>
      <c r="H287" s="32"/>
      <c r="I287" s="32"/>
      <c r="J287" s="74"/>
      <c r="K287" s="74"/>
      <c r="L287" s="75"/>
      <c r="M287" s="76"/>
      <c r="N287" s="77"/>
    </row>
    <row r="288" spans="1:14" s="7" customFormat="1" ht="15.75" customHeight="1" x14ac:dyDescent="0.25">
      <c r="D288" s="32"/>
      <c r="E288" s="60"/>
      <c r="F288" s="32"/>
      <c r="G288" s="32"/>
      <c r="H288" s="32"/>
      <c r="I288" s="32"/>
      <c r="J288" s="74"/>
      <c r="K288" s="74"/>
      <c r="L288" s="75"/>
      <c r="M288" s="128"/>
      <c r="N288" s="77"/>
    </row>
    <row r="289" spans="1:14" s="7" customFormat="1" ht="15.75" customHeight="1" x14ac:dyDescent="0.25">
      <c r="A289" s="6"/>
      <c r="B289" s="6"/>
      <c r="C289" s="6"/>
      <c r="D289" s="32"/>
      <c r="E289" s="60"/>
      <c r="F289" s="143"/>
      <c r="G289" s="96"/>
      <c r="H289" s="32"/>
      <c r="I289" s="133"/>
      <c r="J289" s="113"/>
      <c r="K289" s="113"/>
      <c r="L289" s="75"/>
      <c r="M289" s="114"/>
      <c r="N289" s="144"/>
    </row>
    <row r="290" spans="1:14" s="7" customFormat="1" ht="15.75" customHeight="1" x14ac:dyDescent="0.25">
      <c r="D290" s="26" t="s">
        <v>863</v>
      </c>
      <c r="E290" s="22" t="s">
        <v>975</v>
      </c>
      <c r="F290" s="29" t="s">
        <v>976</v>
      </c>
      <c r="G290" s="27" t="s">
        <v>977</v>
      </c>
      <c r="H290" s="27" t="s">
        <v>616</v>
      </c>
      <c r="I290" s="28" t="s">
        <v>381</v>
      </c>
      <c r="J290" s="31">
        <v>42051</v>
      </c>
      <c r="K290" s="31">
        <v>42063</v>
      </c>
      <c r="L290" s="29" t="s">
        <v>508</v>
      </c>
      <c r="M290" s="63" t="s">
        <v>978</v>
      </c>
      <c r="N290" s="30" t="s">
        <v>979</v>
      </c>
    </row>
    <row r="291" spans="1:14" s="85" customFormat="1" ht="15.75" customHeight="1" x14ac:dyDescent="0.25">
      <c r="A291" s="7" t="s">
        <v>6</v>
      </c>
      <c r="B291" s="7" t="s">
        <v>7</v>
      </c>
      <c r="C291" s="7" t="s">
        <v>11</v>
      </c>
      <c r="D291" s="80" t="s">
        <v>347</v>
      </c>
      <c r="E291" s="22" t="s">
        <v>941</v>
      </c>
      <c r="F291" s="19" t="s">
        <v>143</v>
      </c>
      <c r="G291" s="19" t="s">
        <v>144</v>
      </c>
      <c r="H291" s="19" t="s">
        <v>616</v>
      </c>
      <c r="I291" s="19" t="s">
        <v>362</v>
      </c>
      <c r="J291" s="31">
        <v>42011</v>
      </c>
      <c r="K291" s="31">
        <v>42071</v>
      </c>
      <c r="L291" s="23" t="s">
        <v>508</v>
      </c>
      <c r="M291" s="24" t="s">
        <v>29</v>
      </c>
      <c r="N291" s="25" t="s">
        <v>822</v>
      </c>
    </row>
    <row r="292" spans="1:14" s="85" customFormat="1" ht="15.75" customHeight="1" x14ac:dyDescent="0.25">
      <c r="A292" s="7"/>
      <c r="B292" s="7"/>
      <c r="C292" s="7"/>
      <c r="D292" s="32"/>
      <c r="E292" s="60"/>
      <c r="F292" s="32"/>
      <c r="G292" s="32"/>
      <c r="H292" s="32"/>
      <c r="I292" s="32"/>
      <c r="J292" s="74"/>
      <c r="K292" s="74"/>
      <c r="L292" s="74"/>
      <c r="M292" s="97"/>
      <c r="N292" s="60"/>
    </row>
    <row r="293" spans="1:14" s="85" customFormat="1" ht="15.75" customHeight="1" x14ac:dyDescent="0.25">
      <c r="A293" s="7"/>
      <c r="B293" s="7"/>
      <c r="C293" s="7"/>
      <c r="D293" s="32"/>
      <c r="E293" s="96"/>
      <c r="F293" s="32"/>
      <c r="G293" s="96"/>
      <c r="H293" s="96"/>
      <c r="I293" s="133"/>
      <c r="J293" s="74"/>
      <c r="K293" s="113"/>
      <c r="L293" s="32"/>
      <c r="M293" s="97"/>
      <c r="N293" s="144"/>
    </row>
    <row r="294" spans="1:14" s="85" customFormat="1" ht="15.75" customHeight="1" x14ac:dyDescent="0.25">
      <c r="A294" s="7"/>
      <c r="B294" s="7"/>
      <c r="C294" s="7"/>
      <c r="D294" s="32"/>
      <c r="E294" s="96"/>
      <c r="F294" s="32"/>
      <c r="G294" s="96"/>
      <c r="H294" s="96"/>
      <c r="I294" s="133"/>
      <c r="J294" s="74"/>
      <c r="K294" s="113"/>
      <c r="L294" s="32"/>
      <c r="M294" s="97"/>
      <c r="N294" s="98"/>
    </row>
    <row r="295" spans="1:14" s="85" customFormat="1" ht="15.75" customHeight="1" x14ac:dyDescent="0.25">
      <c r="A295" s="7"/>
      <c r="B295" s="7"/>
      <c r="C295" s="7"/>
      <c r="D295" s="32"/>
      <c r="E295" s="96"/>
      <c r="F295" s="32"/>
      <c r="G295" s="96"/>
      <c r="H295" s="96"/>
      <c r="I295" s="133"/>
      <c r="J295" s="74"/>
      <c r="K295" s="113"/>
      <c r="L295" s="32"/>
      <c r="M295" s="97"/>
      <c r="N295" s="144"/>
    </row>
    <row r="296" spans="1:14" s="7" customFormat="1" ht="15.75" customHeight="1" x14ac:dyDescent="0.25">
      <c r="A296" s="6"/>
      <c r="B296" s="6"/>
      <c r="C296" s="6"/>
      <c r="D296" s="32"/>
      <c r="E296" s="60"/>
      <c r="F296" s="32"/>
      <c r="G296" s="32"/>
      <c r="H296" s="32"/>
      <c r="I296" s="32"/>
      <c r="J296" s="74"/>
      <c r="K296" s="74"/>
      <c r="L296" s="75"/>
      <c r="M296" s="76"/>
      <c r="N296" s="77"/>
    </row>
    <row r="297" spans="1:14" s="85" customFormat="1" ht="15.75" customHeight="1" x14ac:dyDescent="0.25">
      <c r="A297" s="7"/>
      <c r="B297" s="7"/>
      <c r="C297" s="7"/>
      <c r="D297" s="32"/>
      <c r="E297" s="60"/>
      <c r="F297" s="32"/>
      <c r="G297" s="32"/>
      <c r="H297" s="32"/>
      <c r="I297" s="32"/>
      <c r="J297" s="74"/>
      <c r="K297" s="74"/>
      <c r="L297" s="75"/>
      <c r="M297" s="76"/>
      <c r="N297" s="77"/>
    </row>
    <row r="298" spans="1:14" s="85" customFormat="1" ht="15.75" customHeight="1" x14ac:dyDescent="0.25">
      <c r="A298" s="7"/>
      <c r="B298" s="7"/>
      <c r="C298" s="7"/>
      <c r="D298" s="80" t="s">
        <v>347</v>
      </c>
      <c r="E298" s="22" t="s">
        <v>13</v>
      </c>
      <c r="F298" s="19" t="s">
        <v>1004</v>
      </c>
      <c r="G298" s="19" t="s">
        <v>1005</v>
      </c>
      <c r="H298" s="19" t="s">
        <v>616</v>
      </c>
      <c r="I298" s="19" t="s">
        <v>362</v>
      </c>
      <c r="J298" s="31">
        <v>42057</v>
      </c>
      <c r="K298" s="31">
        <v>42068</v>
      </c>
      <c r="L298" s="31" t="s">
        <v>508</v>
      </c>
      <c r="M298" s="63" t="s">
        <v>1006</v>
      </c>
      <c r="N298" s="22" t="s">
        <v>1007</v>
      </c>
    </row>
    <row r="299" spans="1:14" s="85" customFormat="1" ht="15.75" customHeight="1" x14ac:dyDescent="0.25">
      <c r="A299" s="7"/>
      <c r="B299" s="7"/>
      <c r="C299" s="7"/>
      <c r="D299" s="32"/>
      <c r="E299" s="60"/>
      <c r="F299" s="32"/>
      <c r="G299" s="32"/>
      <c r="H299" s="32"/>
      <c r="I299" s="32"/>
      <c r="J299" s="74"/>
      <c r="K299" s="74"/>
      <c r="L299" s="75"/>
      <c r="M299" s="76"/>
      <c r="N299" s="77"/>
    </row>
    <row r="300" spans="1:14" s="7" customFormat="1" ht="15.75" customHeight="1" x14ac:dyDescent="0.25">
      <c r="D300" s="32"/>
      <c r="E300" s="60"/>
      <c r="F300" s="32"/>
      <c r="G300" s="96"/>
      <c r="H300" s="32"/>
      <c r="I300" s="32"/>
      <c r="J300" s="113"/>
      <c r="K300" s="113"/>
      <c r="L300" s="32"/>
      <c r="M300" s="114"/>
      <c r="N300" s="144"/>
    </row>
    <row r="301" spans="1:14" s="7" customFormat="1" ht="15.75" customHeight="1" x14ac:dyDescent="0.25">
      <c r="D301" s="32"/>
      <c r="E301" s="60"/>
      <c r="F301" s="32"/>
      <c r="G301" s="32"/>
      <c r="H301" s="32"/>
      <c r="I301" s="32"/>
      <c r="J301" s="74"/>
      <c r="K301" s="74"/>
      <c r="L301" s="74"/>
      <c r="M301" s="97"/>
      <c r="N301" s="60"/>
    </row>
    <row r="302" spans="1:14" s="7" customFormat="1" ht="15.75" customHeight="1" x14ac:dyDescent="0.25">
      <c r="D302" s="60"/>
      <c r="E302" s="60"/>
      <c r="F302" s="32"/>
      <c r="G302" s="96"/>
      <c r="H302" s="96"/>
      <c r="I302" s="32"/>
      <c r="J302" s="113"/>
      <c r="K302" s="113"/>
      <c r="L302" s="32"/>
      <c r="M302" s="97"/>
      <c r="N302" s="98"/>
    </row>
    <row r="303" spans="1:14" s="7" customFormat="1" ht="15.75" customHeight="1" x14ac:dyDescent="0.25">
      <c r="D303" s="32"/>
      <c r="E303" s="60"/>
      <c r="F303" s="32"/>
      <c r="G303" s="32"/>
      <c r="H303" s="32"/>
      <c r="I303" s="32"/>
      <c r="J303" s="74"/>
      <c r="K303" s="74"/>
      <c r="L303" s="75"/>
      <c r="M303" s="128"/>
      <c r="N303" s="77"/>
    </row>
    <row r="304" spans="1:14" s="85" customFormat="1" ht="15.75" customHeight="1" x14ac:dyDescent="0.25">
      <c r="A304" s="7"/>
      <c r="B304" s="7"/>
      <c r="C304" s="7"/>
      <c r="D304" s="96"/>
      <c r="E304" s="60"/>
      <c r="F304" s="32"/>
      <c r="G304" s="32"/>
      <c r="H304" s="32"/>
      <c r="I304" s="32"/>
      <c r="J304" s="74"/>
      <c r="K304" s="74"/>
      <c r="L304" s="75"/>
      <c r="M304" s="76"/>
      <c r="N304" s="77"/>
    </row>
    <row r="305" spans="1:14" s="85" customFormat="1" ht="15.75" customHeight="1" x14ac:dyDescent="0.25">
      <c r="A305" s="7"/>
      <c r="B305" s="7"/>
      <c r="C305" s="7"/>
      <c r="D305" s="32"/>
      <c r="E305" s="60"/>
      <c r="F305" s="143"/>
      <c r="G305" s="96"/>
      <c r="H305" s="32"/>
      <c r="I305" s="133"/>
      <c r="J305" s="113"/>
      <c r="K305" s="113"/>
      <c r="L305" s="75"/>
      <c r="M305" s="131"/>
      <c r="N305" s="98"/>
    </row>
    <row r="306" spans="1:14" s="85" customFormat="1" ht="15.75" customHeight="1" x14ac:dyDescent="0.25">
      <c r="A306" s="35"/>
      <c r="B306" s="35"/>
      <c r="C306" s="35"/>
      <c r="D306" s="32"/>
      <c r="E306" s="60"/>
      <c r="F306" s="32"/>
      <c r="G306" s="32"/>
      <c r="H306" s="32"/>
      <c r="I306" s="32"/>
      <c r="J306" s="74"/>
      <c r="K306" s="74"/>
      <c r="L306" s="75"/>
      <c r="M306" s="76"/>
      <c r="N306" s="77"/>
    </row>
    <row r="307" spans="1:14" s="85" customFormat="1" ht="15.75" customHeight="1" x14ac:dyDescent="0.25">
      <c r="A307" s="7"/>
      <c r="B307" s="7"/>
      <c r="C307" s="7"/>
      <c r="D307" s="32"/>
      <c r="E307" s="60"/>
      <c r="F307" s="32"/>
      <c r="G307" s="32"/>
      <c r="H307" s="32"/>
      <c r="I307" s="32"/>
      <c r="J307" s="74"/>
      <c r="K307" s="74"/>
      <c r="L307" s="75"/>
      <c r="M307" s="76"/>
      <c r="N307" s="77"/>
    </row>
    <row r="308" spans="1:14" s="7" customFormat="1" ht="15.75" customHeight="1" x14ac:dyDescent="0.25">
      <c r="D308" s="32"/>
      <c r="E308" s="60"/>
      <c r="F308" s="32"/>
      <c r="G308" s="32"/>
      <c r="H308" s="32"/>
      <c r="I308" s="32"/>
      <c r="J308" s="74"/>
      <c r="K308" s="74"/>
      <c r="L308" s="75"/>
      <c r="M308" s="76"/>
      <c r="N308" s="77"/>
    </row>
    <row r="309" spans="1:14" s="7" customFormat="1" ht="15.75" customHeight="1" x14ac:dyDescent="0.25">
      <c r="D309" s="32"/>
      <c r="E309" s="60"/>
      <c r="F309" s="32"/>
      <c r="G309" s="32"/>
      <c r="H309" s="32"/>
      <c r="I309" s="32"/>
      <c r="J309" s="74"/>
      <c r="K309" s="74"/>
      <c r="L309" s="74"/>
      <c r="M309" s="97"/>
      <c r="N309" s="60"/>
    </row>
    <row r="310" spans="1:14" s="7" customFormat="1" ht="15.75" customHeight="1" x14ac:dyDescent="0.25">
      <c r="D310" s="32"/>
      <c r="E310" s="60"/>
      <c r="F310" s="32"/>
      <c r="G310" s="32"/>
      <c r="H310" s="32"/>
      <c r="I310" s="32"/>
      <c r="J310" s="74"/>
      <c r="K310" s="74"/>
      <c r="L310" s="74"/>
      <c r="M310" s="97"/>
      <c r="N310" s="60"/>
    </row>
    <row r="311" spans="1:14" s="7" customFormat="1" ht="15.75" customHeight="1" x14ac:dyDescent="0.25">
      <c r="D311" s="26" t="s">
        <v>863</v>
      </c>
      <c r="E311" s="22" t="s">
        <v>80</v>
      </c>
      <c r="F311" s="19" t="s">
        <v>180</v>
      </c>
      <c r="G311" s="19" t="s">
        <v>77</v>
      </c>
      <c r="H311" s="19" t="s">
        <v>616</v>
      </c>
      <c r="I311" s="19" t="s">
        <v>76</v>
      </c>
      <c r="J311" s="31" t="s">
        <v>86</v>
      </c>
      <c r="K311" s="31" t="s">
        <v>87</v>
      </c>
      <c r="L311" s="23" t="s">
        <v>508</v>
      </c>
      <c r="M311" s="24" t="s">
        <v>82</v>
      </c>
      <c r="N311" s="25" t="s">
        <v>84</v>
      </c>
    </row>
    <row r="312" spans="1:14" s="7" customFormat="1" ht="15.75" customHeight="1" x14ac:dyDescent="0.25">
      <c r="D312" s="32"/>
      <c r="E312" s="60"/>
      <c r="F312" s="32"/>
      <c r="G312" s="32"/>
      <c r="H312" s="32"/>
      <c r="I312" s="32"/>
      <c r="J312" s="74"/>
      <c r="K312" s="74"/>
      <c r="L312" s="75"/>
      <c r="M312" s="76"/>
      <c r="N312" s="77"/>
    </row>
    <row r="313" spans="1:14" s="7" customFormat="1" ht="15.75" customHeight="1" x14ac:dyDescent="0.25">
      <c r="D313" s="32"/>
      <c r="E313" s="60"/>
      <c r="F313" s="32"/>
      <c r="G313" s="32"/>
      <c r="H313" s="32"/>
      <c r="I313" s="32"/>
      <c r="J313" s="74"/>
      <c r="K313" s="74"/>
      <c r="L313" s="75"/>
      <c r="M313" s="76"/>
      <c r="N313" s="77"/>
    </row>
    <row r="314" spans="1:14" s="7" customFormat="1" ht="15.75" customHeight="1" x14ac:dyDescent="0.25">
      <c r="D314" s="132"/>
      <c r="E314" s="60"/>
      <c r="F314" s="32"/>
      <c r="G314" s="32"/>
      <c r="H314" s="32"/>
      <c r="I314" s="32"/>
      <c r="J314" s="74"/>
      <c r="K314" s="74"/>
      <c r="L314" s="75"/>
      <c r="M314" s="128"/>
      <c r="N314" s="77"/>
    </row>
    <row r="315" spans="1:14" s="7" customFormat="1" ht="15.75" customHeight="1" x14ac:dyDescent="0.25">
      <c r="D315" s="132"/>
      <c r="E315" s="60"/>
      <c r="F315" s="143"/>
      <c r="G315" s="96"/>
      <c r="H315" s="32"/>
      <c r="I315" s="133"/>
      <c r="J315" s="113"/>
      <c r="K315" s="113"/>
      <c r="L315" s="75"/>
      <c r="M315" s="131"/>
      <c r="N315" s="98"/>
    </row>
    <row r="316" spans="1:14" s="7" customFormat="1" ht="15.75" customHeight="1" x14ac:dyDescent="0.25">
      <c r="D316" s="32"/>
      <c r="E316" s="60"/>
      <c r="F316" s="32"/>
      <c r="G316" s="96"/>
      <c r="H316" s="32"/>
      <c r="I316" s="133"/>
      <c r="J316" s="113"/>
      <c r="K316" s="113"/>
      <c r="L316" s="32"/>
      <c r="M316" s="131"/>
      <c r="N316" s="98"/>
    </row>
    <row r="317" spans="1:14" s="7" customFormat="1" ht="15.75" customHeight="1" x14ac:dyDescent="0.25">
      <c r="A317" s="6"/>
      <c r="B317" s="6"/>
      <c r="C317" s="6"/>
      <c r="D317" s="32"/>
      <c r="E317" s="60"/>
      <c r="F317" s="32"/>
      <c r="G317" s="96"/>
      <c r="H317" s="32"/>
      <c r="I317" s="133"/>
      <c r="J317" s="113"/>
      <c r="K317" s="113"/>
      <c r="L317" s="32"/>
      <c r="M317" s="131"/>
      <c r="N317" s="98"/>
    </row>
    <row r="318" spans="1:14" s="7" customFormat="1" ht="15.75" customHeight="1" x14ac:dyDescent="0.25">
      <c r="A318" s="6"/>
      <c r="B318" s="6"/>
      <c r="C318" s="6"/>
      <c r="D318" s="80" t="s">
        <v>347</v>
      </c>
      <c r="E318" s="22" t="s">
        <v>15</v>
      </c>
      <c r="F318" s="19" t="s">
        <v>235</v>
      </c>
      <c r="G318" s="19" t="s">
        <v>234</v>
      </c>
      <c r="H318" s="19" t="s">
        <v>616</v>
      </c>
      <c r="I318" s="19" t="s">
        <v>362</v>
      </c>
      <c r="J318" s="31">
        <v>41980</v>
      </c>
      <c r="K318" s="31">
        <v>42014</v>
      </c>
      <c r="L318" s="23" t="s">
        <v>508</v>
      </c>
      <c r="M318" s="24" t="s">
        <v>434</v>
      </c>
      <c r="N318" s="25" t="s">
        <v>581</v>
      </c>
    </row>
    <row r="319" spans="1:14" s="85" customFormat="1" ht="15.75" customHeight="1" x14ac:dyDescent="0.25">
      <c r="A319" s="7"/>
      <c r="B319" s="7"/>
      <c r="C319" s="7"/>
      <c r="D319" s="32"/>
      <c r="E319" s="60"/>
      <c r="F319" s="32"/>
      <c r="G319" s="32"/>
      <c r="H319" s="32"/>
      <c r="I319" s="133"/>
      <c r="J319" s="74"/>
      <c r="K319" s="74"/>
      <c r="L319" s="75"/>
      <c r="M319" s="76"/>
      <c r="N319" s="77"/>
    </row>
    <row r="320" spans="1:14" s="7" customFormat="1" ht="15.75" customHeight="1" x14ac:dyDescent="0.25">
      <c r="D320" s="32"/>
      <c r="E320" s="60"/>
      <c r="F320" s="32"/>
      <c r="G320" s="96"/>
      <c r="H320" s="32"/>
      <c r="I320" s="133"/>
      <c r="J320" s="113"/>
      <c r="K320" s="113"/>
      <c r="L320" s="32"/>
      <c r="M320" s="131"/>
      <c r="N320" s="98"/>
    </row>
    <row r="321" spans="1:14" s="7" customFormat="1" ht="15.75" customHeight="1" x14ac:dyDescent="0.25">
      <c r="D321" s="32"/>
      <c r="E321" s="60"/>
      <c r="F321" s="32"/>
      <c r="G321" s="32"/>
      <c r="H321" s="32"/>
      <c r="I321" s="133"/>
      <c r="J321" s="74"/>
      <c r="K321" s="74"/>
      <c r="L321" s="75"/>
      <c r="M321" s="146"/>
      <c r="N321" s="77"/>
    </row>
    <row r="322" spans="1:14" s="7" customFormat="1" ht="15.75" customHeight="1" x14ac:dyDescent="0.25">
      <c r="D322" s="96"/>
      <c r="E322" s="60"/>
      <c r="F322" s="32"/>
      <c r="G322" s="96"/>
      <c r="H322" s="32"/>
      <c r="I322" s="133"/>
      <c r="J322" s="113"/>
      <c r="K322" s="113"/>
      <c r="L322" s="32"/>
      <c r="M322" s="114"/>
      <c r="N322" s="98"/>
    </row>
    <row r="323" spans="1:14" s="7" customFormat="1" ht="15.75" customHeight="1" x14ac:dyDescent="0.25">
      <c r="D323" s="26" t="s">
        <v>863</v>
      </c>
      <c r="E323" s="22" t="s">
        <v>39</v>
      </c>
      <c r="F323" s="19" t="s">
        <v>157</v>
      </c>
      <c r="G323" s="19" t="s">
        <v>154</v>
      </c>
      <c r="H323" s="19" t="s">
        <v>616</v>
      </c>
      <c r="I323" s="19" t="s">
        <v>362</v>
      </c>
      <c r="J323" s="31">
        <v>41937</v>
      </c>
      <c r="K323" s="31">
        <v>41966</v>
      </c>
      <c r="L323" s="23" t="s">
        <v>508</v>
      </c>
      <c r="M323" s="24" t="s">
        <v>301</v>
      </c>
      <c r="N323" s="25" t="s">
        <v>302</v>
      </c>
    </row>
    <row r="324" spans="1:14" s="7" customFormat="1" ht="15.75" customHeight="1" x14ac:dyDescent="0.25">
      <c r="D324" s="32"/>
      <c r="E324" s="60"/>
      <c r="F324" s="32"/>
      <c r="G324" s="32"/>
      <c r="H324" s="32"/>
      <c r="I324" s="32"/>
      <c r="J324" s="74"/>
      <c r="K324" s="74"/>
      <c r="L324" s="75"/>
      <c r="M324" s="76"/>
      <c r="N324" s="77"/>
    </row>
    <row r="325" spans="1:14" s="7" customFormat="1" ht="15.75" customHeight="1" x14ac:dyDescent="0.25">
      <c r="A325" s="6"/>
      <c r="B325" s="6"/>
      <c r="C325" s="6"/>
      <c r="D325" s="32"/>
      <c r="E325" s="60"/>
      <c r="F325" s="32"/>
      <c r="G325" s="32"/>
      <c r="H325" s="32"/>
      <c r="I325" s="32"/>
      <c r="J325" s="74"/>
      <c r="K325" s="74"/>
      <c r="L325" s="75"/>
      <c r="M325" s="76"/>
      <c r="N325" s="77"/>
    </row>
    <row r="326" spans="1:14" s="7" customFormat="1" ht="15.75" customHeight="1" x14ac:dyDescent="0.25">
      <c r="D326" s="26" t="s">
        <v>863</v>
      </c>
      <c r="E326" s="22" t="s">
        <v>10</v>
      </c>
      <c r="F326" s="19" t="s">
        <v>573</v>
      </c>
      <c r="G326" s="19" t="s">
        <v>574</v>
      </c>
      <c r="H326" s="19" t="s">
        <v>616</v>
      </c>
      <c r="I326" s="19" t="s">
        <v>362</v>
      </c>
      <c r="J326" s="31">
        <v>41986</v>
      </c>
      <c r="K326" s="31">
        <v>41989</v>
      </c>
      <c r="L326" s="23" t="s">
        <v>508</v>
      </c>
      <c r="M326" s="24"/>
      <c r="N326" s="25"/>
    </row>
    <row r="327" spans="1:14" s="7" customFormat="1" ht="15.75" customHeight="1" x14ac:dyDescent="0.25">
      <c r="D327" s="32"/>
      <c r="E327" s="60"/>
      <c r="F327" s="32"/>
      <c r="G327" s="96"/>
      <c r="H327" s="96"/>
      <c r="I327" s="32"/>
      <c r="J327" s="74"/>
      <c r="K327" s="113"/>
      <c r="L327" s="32"/>
      <c r="M327" s="114"/>
      <c r="N327" s="144"/>
    </row>
    <row r="328" spans="1:14" s="7" customFormat="1" ht="15.75" customHeight="1" x14ac:dyDescent="0.25">
      <c r="D328" s="32"/>
      <c r="E328" s="60"/>
      <c r="F328" s="32"/>
      <c r="G328" s="96"/>
      <c r="H328" s="96"/>
      <c r="I328" s="32"/>
      <c r="J328" s="113"/>
      <c r="K328" s="113"/>
      <c r="L328" s="32"/>
      <c r="M328" s="97"/>
      <c r="N328" s="98"/>
    </row>
    <row r="329" spans="1:14" s="7" customFormat="1" ht="15.75" customHeight="1" x14ac:dyDescent="0.25">
      <c r="D329" s="19" t="s">
        <v>38</v>
      </c>
      <c r="E329" s="22" t="s">
        <v>13</v>
      </c>
      <c r="F329" s="19" t="s">
        <v>615</v>
      </c>
      <c r="G329" s="19" t="s">
        <v>767</v>
      </c>
      <c r="H329" s="19" t="s">
        <v>616</v>
      </c>
      <c r="I329" s="19" t="s">
        <v>381</v>
      </c>
      <c r="J329" s="31">
        <v>41994</v>
      </c>
      <c r="K329" s="31">
        <v>42035</v>
      </c>
      <c r="L329" s="23" t="s">
        <v>508</v>
      </c>
      <c r="M329" s="72" t="s">
        <v>768</v>
      </c>
      <c r="N329" s="25" t="s">
        <v>769</v>
      </c>
    </row>
    <row r="330" spans="1:14" s="7" customFormat="1" ht="15.75" customHeight="1" x14ac:dyDescent="0.25">
      <c r="D330" s="32"/>
      <c r="E330" s="60"/>
      <c r="F330" s="32"/>
      <c r="G330" s="32"/>
      <c r="H330" s="32"/>
      <c r="I330" s="32"/>
      <c r="J330" s="74"/>
      <c r="K330" s="74"/>
      <c r="L330" s="75"/>
      <c r="M330" s="128"/>
      <c r="N330" s="77"/>
    </row>
    <row r="331" spans="1:14" s="7" customFormat="1" ht="15.75" customHeight="1" x14ac:dyDescent="0.25">
      <c r="D331" s="32"/>
      <c r="E331" s="60"/>
      <c r="F331" s="32"/>
      <c r="G331" s="32"/>
      <c r="H331" s="32"/>
      <c r="I331" s="32"/>
      <c r="J331" s="74"/>
      <c r="K331" s="74"/>
      <c r="L331" s="75"/>
      <c r="M331" s="76"/>
      <c r="N331" s="77"/>
    </row>
    <row r="332" spans="1:14" s="7" customFormat="1" ht="15.75" customHeight="1" x14ac:dyDescent="0.25">
      <c r="D332" s="32"/>
      <c r="E332" s="60"/>
      <c r="F332" s="32"/>
      <c r="G332" s="32"/>
      <c r="H332" s="32"/>
      <c r="I332" s="32"/>
      <c r="J332" s="74"/>
      <c r="K332" s="74"/>
      <c r="L332" s="75"/>
      <c r="M332" s="76"/>
      <c r="N332" s="77"/>
    </row>
    <row r="333" spans="1:14" s="7" customFormat="1" ht="15.75" customHeight="1" x14ac:dyDescent="0.25">
      <c r="D333" s="32"/>
      <c r="E333" s="60"/>
      <c r="F333" s="32"/>
      <c r="G333" s="32"/>
      <c r="H333" s="32"/>
      <c r="I333" s="32"/>
      <c r="J333" s="74"/>
      <c r="K333" s="74"/>
      <c r="L333" s="75"/>
      <c r="M333" s="76"/>
      <c r="N333" s="77"/>
    </row>
    <row r="334" spans="1:14" s="7" customFormat="1" ht="15.75" customHeight="1" x14ac:dyDescent="0.25">
      <c r="D334" s="32"/>
      <c r="E334" s="60"/>
      <c r="F334" s="32"/>
      <c r="G334" s="32"/>
      <c r="H334" s="32"/>
      <c r="I334" s="32"/>
      <c r="J334" s="74"/>
      <c r="K334" s="74"/>
      <c r="L334" s="75"/>
      <c r="M334" s="76"/>
      <c r="N334" s="77"/>
    </row>
    <row r="335" spans="1:14" s="9" customFormat="1" ht="15.75" customHeight="1" x14ac:dyDescent="0.25">
      <c r="A335" s="7"/>
      <c r="B335" s="7"/>
      <c r="C335" s="7"/>
      <c r="D335" s="60"/>
      <c r="E335" s="60"/>
      <c r="F335" s="32"/>
      <c r="G335" s="32"/>
      <c r="H335" s="32"/>
      <c r="I335" s="32"/>
      <c r="J335" s="74"/>
      <c r="K335" s="74"/>
      <c r="L335" s="74"/>
      <c r="M335" s="114"/>
      <c r="N335" s="60"/>
    </row>
    <row r="336" spans="1:14" s="7" customFormat="1" ht="15.75" customHeight="1" x14ac:dyDescent="0.25">
      <c r="D336" s="32"/>
      <c r="E336" s="60"/>
      <c r="F336" s="32"/>
      <c r="G336" s="32"/>
      <c r="H336" s="32"/>
      <c r="I336" s="32"/>
      <c r="J336" s="74"/>
      <c r="K336" s="74"/>
      <c r="L336" s="74"/>
      <c r="M336" s="97"/>
      <c r="N336" s="60"/>
    </row>
    <row r="337" spans="1:14" s="7" customFormat="1" ht="15.75" customHeight="1" x14ac:dyDescent="0.25">
      <c r="D337" s="32"/>
      <c r="E337" s="60"/>
      <c r="F337" s="32"/>
      <c r="G337" s="32"/>
      <c r="H337" s="32"/>
      <c r="I337" s="32"/>
      <c r="J337" s="74"/>
      <c r="K337" s="74"/>
      <c r="L337" s="75"/>
      <c r="M337" s="76"/>
      <c r="N337" s="77"/>
    </row>
    <row r="338" spans="1:14" s="7" customFormat="1" ht="15.75" customHeight="1" x14ac:dyDescent="0.25">
      <c r="D338" s="96"/>
      <c r="E338" s="60"/>
      <c r="F338" s="32"/>
      <c r="G338" s="96"/>
      <c r="H338" s="96"/>
      <c r="I338" s="60"/>
      <c r="J338" s="96"/>
      <c r="K338" s="154"/>
      <c r="L338" s="32"/>
      <c r="M338" s="114"/>
      <c r="N338" s="98"/>
    </row>
    <row r="339" spans="1:14" s="7" customFormat="1" ht="15.75" customHeight="1" x14ac:dyDescent="0.25">
      <c r="D339" s="32"/>
      <c r="E339" s="60"/>
      <c r="F339" s="32"/>
      <c r="G339" s="32"/>
      <c r="H339" s="32"/>
      <c r="I339" s="32"/>
      <c r="J339" s="74"/>
      <c r="K339" s="74"/>
      <c r="L339" s="75"/>
      <c r="M339" s="76"/>
      <c r="N339" s="77"/>
    </row>
    <row r="340" spans="1:14" s="7" customFormat="1" ht="15.75" customHeight="1" x14ac:dyDescent="0.25">
      <c r="D340" s="32"/>
      <c r="E340" s="60"/>
      <c r="F340" s="32"/>
      <c r="G340" s="32"/>
      <c r="H340" s="32"/>
      <c r="I340" s="32"/>
      <c r="J340" s="74"/>
      <c r="K340" s="74"/>
      <c r="L340" s="75"/>
      <c r="M340" s="76"/>
      <c r="N340" s="77"/>
    </row>
    <row r="341" spans="1:14" s="7" customFormat="1" ht="15.75" customHeight="1" x14ac:dyDescent="0.25">
      <c r="A341" s="6"/>
      <c r="B341" s="6"/>
      <c r="C341" s="6"/>
      <c r="D341" s="80" t="s">
        <v>347</v>
      </c>
      <c r="E341" s="22" t="s">
        <v>15</v>
      </c>
      <c r="F341" s="19" t="s">
        <v>544</v>
      </c>
      <c r="G341" s="19" t="s">
        <v>543</v>
      </c>
      <c r="H341" s="19" t="s">
        <v>616</v>
      </c>
      <c r="I341" s="19" t="s">
        <v>362</v>
      </c>
      <c r="J341" s="31">
        <v>41987</v>
      </c>
      <c r="K341" s="31">
        <v>42015</v>
      </c>
      <c r="L341" s="23" t="s">
        <v>508</v>
      </c>
      <c r="M341" s="24" t="s">
        <v>542</v>
      </c>
      <c r="N341" s="25" t="s">
        <v>433</v>
      </c>
    </row>
    <row r="342" spans="1:14" s="7" customFormat="1" ht="15.75" customHeight="1" x14ac:dyDescent="0.25">
      <c r="D342" s="32"/>
      <c r="E342" s="60"/>
      <c r="F342" s="32"/>
      <c r="G342" s="32"/>
      <c r="H342" s="32"/>
      <c r="I342" s="32"/>
      <c r="J342" s="74"/>
      <c r="K342" s="74"/>
      <c r="L342" s="75"/>
      <c r="M342" s="76"/>
      <c r="N342" s="77"/>
    </row>
    <row r="343" spans="1:14" s="7" customFormat="1" ht="15.75" customHeight="1" x14ac:dyDescent="0.25">
      <c r="D343" s="80" t="s">
        <v>347</v>
      </c>
      <c r="E343" s="22" t="s">
        <v>17</v>
      </c>
      <c r="F343" s="19" t="s">
        <v>519</v>
      </c>
      <c r="G343" s="19" t="s">
        <v>520</v>
      </c>
      <c r="H343" s="19" t="s">
        <v>616</v>
      </c>
      <c r="I343" s="19" t="s">
        <v>381</v>
      </c>
      <c r="J343" s="31">
        <v>41980</v>
      </c>
      <c r="K343" s="31">
        <v>41985</v>
      </c>
      <c r="L343" s="23" t="s">
        <v>508</v>
      </c>
      <c r="M343" s="24" t="s">
        <v>521</v>
      </c>
      <c r="N343" s="25"/>
    </row>
    <row r="344" spans="1:14" s="7" customFormat="1" ht="15.75" customHeight="1" x14ac:dyDescent="0.25">
      <c r="D344" s="32"/>
      <c r="E344" s="60"/>
      <c r="F344" s="32"/>
      <c r="G344" s="32"/>
      <c r="H344" s="32"/>
      <c r="I344" s="32"/>
      <c r="J344" s="74"/>
      <c r="K344" s="74"/>
      <c r="L344" s="75"/>
      <c r="M344" s="76"/>
      <c r="N344" s="77"/>
    </row>
    <row r="345" spans="1:14" s="7" customFormat="1" ht="15.75" customHeight="1" x14ac:dyDescent="0.25">
      <c r="D345" s="32"/>
      <c r="E345" s="60"/>
      <c r="F345" s="32"/>
      <c r="G345" s="96"/>
      <c r="H345" s="96"/>
      <c r="I345" s="133"/>
      <c r="J345" s="74"/>
      <c r="K345" s="113"/>
      <c r="L345" s="75"/>
      <c r="M345" s="97"/>
      <c r="N345" s="98"/>
    </row>
    <row r="346" spans="1:14" s="7" customFormat="1" ht="15.75" customHeight="1" x14ac:dyDescent="0.25">
      <c r="A346" s="6"/>
      <c r="B346" s="6"/>
      <c r="C346" s="6"/>
      <c r="D346" s="32"/>
      <c r="E346" s="60"/>
      <c r="F346" s="32"/>
      <c r="G346" s="32"/>
      <c r="H346" s="32"/>
      <c r="I346" s="32"/>
      <c r="J346" s="74"/>
      <c r="K346" s="74"/>
      <c r="L346" s="32"/>
      <c r="M346" s="76"/>
      <c r="N346" s="77"/>
    </row>
    <row r="347" spans="1:14" s="7" customFormat="1" ht="15.75" customHeight="1" x14ac:dyDescent="0.25">
      <c r="D347" s="41" t="s">
        <v>325</v>
      </c>
      <c r="E347" s="27" t="s">
        <v>828</v>
      </c>
      <c r="F347" s="29" t="s">
        <v>816</v>
      </c>
      <c r="G347" s="27" t="s">
        <v>817</v>
      </c>
      <c r="H347" s="27" t="s">
        <v>616</v>
      </c>
      <c r="I347" s="28" t="s">
        <v>381</v>
      </c>
      <c r="J347" s="37">
        <v>42015</v>
      </c>
      <c r="K347" s="37">
        <v>42051</v>
      </c>
      <c r="L347" s="29" t="s">
        <v>508</v>
      </c>
      <c r="M347" s="63" t="s">
        <v>833</v>
      </c>
      <c r="N347" s="30" t="s">
        <v>847</v>
      </c>
    </row>
    <row r="348" spans="1:14" s="7" customFormat="1" ht="15.75" customHeight="1" x14ac:dyDescent="0.25">
      <c r="A348" s="6"/>
      <c r="B348" s="6"/>
      <c r="C348" s="6"/>
      <c r="D348" s="32"/>
      <c r="E348" s="60"/>
      <c r="F348" s="32"/>
      <c r="G348" s="32"/>
      <c r="H348" s="32"/>
      <c r="I348" s="32"/>
      <c r="J348" s="74"/>
      <c r="K348" s="74"/>
      <c r="L348" s="75"/>
      <c r="M348" s="128"/>
      <c r="N348" s="77"/>
    </row>
    <row r="349" spans="1:14" s="7" customFormat="1" ht="15.75" customHeight="1" x14ac:dyDescent="0.25">
      <c r="D349" s="32"/>
      <c r="E349" s="60"/>
      <c r="F349" s="32"/>
      <c r="G349" s="32"/>
      <c r="H349" s="32"/>
      <c r="I349" s="32"/>
      <c r="J349" s="74"/>
      <c r="K349" s="74"/>
      <c r="L349" s="74"/>
      <c r="M349" s="114"/>
      <c r="N349" s="60"/>
    </row>
    <row r="350" spans="1:14" s="7" customFormat="1" ht="15.75" customHeight="1" x14ac:dyDescent="0.25">
      <c r="A350" s="6"/>
      <c r="B350" s="6"/>
      <c r="C350" s="6"/>
      <c r="D350" s="32"/>
      <c r="E350" s="60"/>
      <c r="F350" s="143"/>
      <c r="G350" s="96"/>
      <c r="H350" s="32"/>
      <c r="I350" s="133"/>
      <c r="J350" s="113"/>
      <c r="K350" s="113"/>
      <c r="L350" s="75"/>
      <c r="M350" s="114"/>
      <c r="N350" s="144"/>
    </row>
    <row r="351" spans="1:14" s="85" customFormat="1" ht="15.75" customHeight="1" x14ac:dyDescent="0.25">
      <c r="A351" s="6"/>
      <c r="B351" s="6"/>
      <c r="C351" s="6"/>
      <c r="D351" s="32"/>
      <c r="E351" s="60"/>
      <c r="F351" s="32"/>
      <c r="G351" s="32"/>
      <c r="H351" s="32"/>
      <c r="I351" s="32"/>
      <c r="J351" s="74"/>
      <c r="K351" s="74"/>
      <c r="L351" s="75"/>
      <c r="M351" s="76"/>
      <c r="N351" s="77"/>
    </row>
    <row r="352" spans="1:14" s="7" customFormat="1" ht="15.75" customHeight="1" x14ac:dyDescent="0.25">
      <c r="A352" s="6"/>
      <c r="B352" s="6"/>
      <c r="C352" s="6"/>
      <c r="D352" s="32"/>
      <c r="E352" s="60"/>
      <c r="F352" s="32"/>
      <c r="G352" s="32"/>
      <c r="H352" s="32"/>
      <c r="I352" s="32"/>
      <c r="J352" s="74"/>
      <c r="K352" s="74"/>
      <c r="L352" s="75"/>
      <c r="M352" s="76"/>
      <c r="N352" s="77"/>
    </row>
    <row r="353" spans="1:14" s="7" customFormat="1" ht="15.75" customHeight="1" x14ac:dyDescent="0.25">
      <c r="A353" s="6"/>
      <c r="B353" s="6"/>
      <c r="C353" s="6"/>
      <c r="D353" s="32"/>
      <c r="E353" s="60"/>
      <c r="F353" s="32"/>
      <c r="G353" s="32"/>
      <c r="H353" s="32"/>
      <c r="I353" s="32"/>
      <c r="J353" s="74"/>
      <c r="K353" s="74"/>
      <c r="L353" s="75"/>
      <c r="M353" s="76"/>
      <c r="N353" s="77"/>
    </row>
    <row r="354" spans="1:14" s="7" customFormat="1" ht="15.75" customHeight="1" x14ac:dyDescent="0.25">
      <c r="D354" s="32"/>
      <c r="E354" s="60"/>
      <c r="F354" s="32"/>
      <c r="G354" s="32"/>
      <c r="H354" s="32"/>
      <c r="I354" s="32"/>
      <c r="J354" s="74"/>
      <c r="K354" s="74"/>
      <c r="L354" s="75"/>
      <c r="M354" s="76"/>
      <c r="N354" s="77"/>
    </row>
    <row r="355" spans="1:14" s="7" customFormat="1" ht="15.75" customHeight="1" x14ac:dyDescent="0.25">
      <c r="D355" s="32"/>
      <c r="E355" s="60"/>
      <c r="F355" s="32"/>
      <c r="G355" s="96"/>
      <c r="H355" s="96"/>
      <c r="I355" s="133"/>
      <c r="J355" s="74"/>
      <c r="K355" s="113"/>
      <c r="L355" s="32"/>
      <c r="M355" s="97"/>
      <c r="N355" s="98"/>
    </row>
    <row r="356" spans="1:14" s="7" customFormat="1" ht="15.75" customHeight="1" x14ac:dyDescent="0.25">
      <c r="D356" s="96"/>
      <c r="E356" s="60"/>
      <c r="F356" s="32"/>
      <c r="G356" s="96"/>
      <c r="H356" s="96"/>
      <c r="I356" s="133"/>
      <c r="J356" s="74"/>
      <c r="K356" s="113"/>
      <c r="L356" s="32"/>
      <c r="M356" s="97"/>
      <c r="N356" s="98"/>
    </row>
    <row r="357" spans="1:14" s="7" customFormat="1" ht="15.75" customHeight="1" x14ac:dyDescent="0.25">
      <c r="D357" s="80" t="s">
        <v>347</v>
      </c>
      <c r="E357" s="22" t="s">
        <v>396</v>
      </c>
      <c r="F357" s="19" t="s">
        <v>290</v>
      </c>
      <c r="G357" s="19" t="s">
        <v>291</v>
      </c>
      <c r="H357" s="19" t="s">
        <v>616</v>
      </c>
      <c r="I357" s="19" t="s">
        <v>362</v>
      </c>
      <c r="J357" s="31">
        <v>41934</v>
      </c>
      <c r="K357" s="31">
        <v>41962</v>
      </c>
      <c r="L357" s="23" t="s">
        <v>508</v>
      </c>
      <c r="M357" s="24" t="s">
        <v>305</v>
      </c>
      <c r="N357" s="25" t="s">
        <v>306</v>
      </c>
    </row>
    <row r="358" spans="1:14" s="7" customFormat="1" ht="15.75" customHeight="1" x14ac:dyDescent="0.25">
      <c r="D358" s="96"/>
      <c r="E358" s="96"/>
      <c r="F358" s="32"/>
      <c r="G358" s="96"/>
      <c r="H358" s="96"/>
      <c r="I358" s="133"/>
      <c r="J358" s="113"/>
      <c r="K358" s="113"/>
      <c r="L358" s="32"/>
      <c r="M358" s="97"/>
      <c r="N358" s="98"/>
    </row>
    <row r="359" spans="1:14" s="7" customFormat="1" ht="15.75" customHeight="1" x14ac:dyDescent="0.25">
      <c r="D359" s="26" t="s">
        <v>863</v>
      </c>
      <c r="E359" s="22" t="s">
        <v>81</v>
      </c>
      <c r="F359" s="19" t="s">
        <v>179</v>
      </c>
      <c r="G359" s="19" t="s">
        <v>78</v>
      </c>
      <c r="H359" s="19" t="s">
        <v>616</v>
      </c>
      <c r="I359" s="19" t="s">
        <v>76</v>
      </c>
      <c r="J359" s="31"/>
      <c r="K359" s="31"/>
      <c r="L359" s="23" t="s">
        <v>508</v>
      </c>
      <c r="M359" s="24" t="s">
        <v>83</v>
      </c>
      <c r="N359" s="25" t="s">
        <v>85</v>
      </c>
    </row>
    <row r="360" spans="1:14" s="85" customFormat="1" ht="15.75" customHeight="1" x14ac:dyDescent="0.25">
      <c r="A360" s="7"/>
      <c r="B360" s="7"/>
      <c r="C360" s="7"/>
      <c r="D360" s="32"/>
      <c r="E360" s="60"/>
      <c r="F360" s="32"/>
      <c r="G360" s="32"/>
      <c r="H360" s="32"/>
      <c r="I360" s="32"/>
      <c r="J360" s="74"/>
      <c r="K360" s="74"/>
      <c r="L360" s="75"/>
      <c r="M360" s="76"/>
      <c r="N360" s="77"/>
    </row>
    <row r="361" spans="1:14" s="85" customFormat="1" ht="15.75" customHeight="1" x14ac:dyDescent="0.25">
      <c r="A361" s="7"/>
      <c r="B361" s="7"/>
      <c r="C361" s="7"/>
      <c r="D361" s="96"/>
      <c r="E361" s="60"/>
      <c r="F361" s="32"/>
      <c r="G361" s="96"/>
      <c r="H361" s="96"/>
      <c r="I361" s="133"/>
      <c r="J361" s="113"/>
      <c r="K361" s="113"/>
      <c r="L361" s="32"/>
      <c r="M361" s="97"/>
      <c r="N361" s="98"/>
    </row>
    <row r="362" spans="1:14" s="7" customFormat="1" ht="15.75" customHeight="1" x14ac:dyDescent="0.25">
      <c r="A362" s="7" t="s">
        <v>6</v>
      </c>
      <c r="B362" s="7" t="s">
        <v>7</v>
      </c>
      <c r="C362" s="7" t="s">
        <v>11</v>
      </c>
      <c r="D362" s="32"/>
      <c r="E362" s="60"/>
      <c r="F362" s="32"/>
      <c r="G362" s="32"/>
      <c r="H362" s="32"/>
      <c r="I362" s="32"/>
      <c r="J362" s="74"/>
      <c r="K362" s="74"/>
      <c r="L362" s="75"/>
      <c r="M362" s="76"/>
      <c r="N362" s="77"/>
    </row>
    <row r="363" spans="1:14" s="85" customFormat="1" ht="15.75" customHeight="1" x14ac:dyDescent="0.25">
      <c r="A363" s="6"/>
      <c r="B363" s="6"/>
      <c r="C363" s="6"/>
      <c r="D363" s="26" t="s">
        <v>863</v>
      </c>
      <c r="E363" s="27" t="s">
        <v>901</v>
      </c>
      <c r="F363" s="29" t="s">
        <v>902</v>
      </c>
      <c r="G363" s="27" t="s">
        <v>903</v>
      </c>
      <c r="H363" s="27" t="s">
        <v>616</v>
      </c>
      <c r="I363" s="28" t="s">
        <v>362</v>
      </c>
      <c r="J363" s="31">
        <v>42030</v>
      </c>
      <c r="K363" s="37">
        <v>42066</v>
      </c>
      <c r="L363" s="29" t="s">
        <v>508</v>
      </c>
      <c r="M363" s="63" t="s">
        <v>904</v>
      </c>
      <c r="N363" s="30" t="s">
        <v>923</v>
      </c>
    </row>
    <row r="364" spans="1:14" s="7" customFormat="1" ht="15.75" customHeight="1" x14ac:dyDescent="0.25">
      <c r="D364" s="32"/>
      <c r="E364" s="60"/>
      <c r="F364" s="32"/>
      <c r="G364" s="32"/>
      <c r="H364" s="32"/>
      <c r="I364" s="32"/>
      <c r="J364" s="74"/>
      <c r="K364" s="74"/>
      <c r="L364" s="75"/>
      <c r="M364" s="76"/>
      <c r="N364" s="77"/>
    </row>
    <row r="365" spans="1:14" s="7" customFormat="1" ht="15.75" customHeight="1" x14ac:dyDescent="0.25">
      <c r="D365" s="32"/>
      <c r="E365" s="60"/>
      <c r="F365" s="32"/>
      <c r="G365" s="32"/>
      <c r="H365" s="32"/>
      <c r="I365" s="32"/>
      <c r="J365" s="74"/>
      <c r="K365" s="74"/>
      <c r="L365" s="75"/>
      <c r="M365" s="76"/>
      <c r="N365" s="77"/>
    </row>
    <row r="366" spans="1:14" s="7" customFormat="1" ht="15.75" customHeight="1" x14ac:dyDescent="0.25">
      <c r="D366" s="32"/>
      <c r="E366" s="60"/>
      <c r="F366" s="32"/>
      <c r="G366" s="32"/>
      <c r="H366" s="32"/>
      <c r="I366" s="32"/>
      <c r="J366" s="74"/>
      <c r="K366" s="74"/>
      <c r="L366" s="75"/>
      <c r="M366" s="128"/>
      <c r="N366" s="77"/>
    </row>
    <row r="367" spans="1:14" s="7" customFormat="1" ht="15.75" customHeight="1" x14ac:dyDescent="0.25">
      <c r="D367" s="80" t="s">
        <v>347</v>
      </c>
      <c r="E367" s="22" t="s">
        <v>536</v>
      </c>
      <c r="F367" s="19" t="s">
        <v>259</v>
      </c>
      <c r="G367" s="19" t="s">
        <v>211</v>
      </c>
      <c r="H367" s="19" t="s">
        <v>616</v>
      </c>
      <c r="I367" s="19" t="s">
        <v>381</v>
      </c>
      <c r="J367" s="31">
        <v>41929</v>
      </c>
      <c r="K367" s="31">
        <v>41988</v>
      </c>
      <c r="L367" s="23" t="s">
        <v>508</v>
      </c>
      <c r="M367" s="24" t="s">
        <v>277</v>
      </c>
      <c r="N367" s="25" t="s">
        <v>43</v>
      </c>
    </row>
    <row r="368" spans="1:14" s="7" customFormat="1" ht="15.75" customHeight="1" x14ac:dyDescent="0.25">
      <c r="D368" s="32"/>
      <c r="E368" s="60"/>
      <c r="F368" s="32"/>
      <c r="G368" s="32"/>
      <c r="H368" s="32"/>
      <c r="I368" s="32"/>
      <c r="J368" s="74"/>
      <c r="K368" s="74"/>
      <c r="L368" s="32"/>
      <c r="M368" s="76"/>
      <c r="N368" s="77"/>
    </row>
    <row r="369" spans="1:15" s="7" customFormat="1" ht="15.75" customHeight="1" x14ac:dyDescent="0.25">
      <c r="A369" s="6"/>
      <c r="B369" s="6"/>
      <c r="C369" s="6"/>
      <c r="D369" s="32"/>
      <c r="E369" s="60"/>
      <c r="F369" s="32"/>
      <c r="G369" s="96"/>
      <c r="H369" s="96"/>
      <c r="I369" s="136"/>
      <c r="J369" s="74"/>
      <c r="K369" s="74"/>
      <c r="L369" s="32"/>
      <c r="M369" s="97"/>
      <c r="N369" s="98"/>
    </row>
    <row r="370" spans="1:15" s="7" customFormat="1" ht="15.75" customHeight="1" x14ac:dyDescent="0.25">
      <c r="D370" s="96"/>
      <c r="E370" s="32"/>
      <c r="F370" s="32"/>
      <c r="G370" s="32"/>
      <c r="H370" s="32"/>
      <c r="I370" s="84"/>
      <c r="J370" s="74"/>
      <c r="K370" s="74"/>
      <c r="L370" s="75"/>
      <c r="M370" s="128"/>
      <c r="N370" s="77"/>
    </row>
    <row r="371" spans="1:15" s="7" customFormat="1" ht="15.75" customHeight="1" x14ac:dyDescent="0.25">
      <c r="D371" s="32"/>
      <c r="E371" s="60"/>
      <c r="F371" s="32"/>
      <c r="G371" s="32"/>
      <c r="H371" s="32"/>
      <c r="I371" s="32"/>
      <c r="J371" s="74"/>
      <c r="K371" s="74"/>
      <c r="L371" s="75"/>
      <c r="M371" s="128"/>
      <c r="N371" s="77"/>
    </row>
    <row r="372" spans="1:15" s="7" customFormat="1" ht="15.75" customHeight="1" x14ac:dyDescent="0.25">
      <c r="A372" s="1"/>
      <c r="B372" s="1"/>
      <c r="C372" s="1"/>
      <c r="D372" s="96"/>
      <c r="E372" s="60"/>
      <c r="F372" s="32"/>
      <c r="G372" s="32"/>
      <c r="H372" s="32"/>
      <c r="I372" s="32"/>
      <c r="J372" s="74"/>
      <c r="K372" s="74"/>
      <c r="L372" s="130"/>
      <c r="M372" s="137"/>
      <c r="N372" s="98"/>
    </row>
    <row r="373" spans="1:15" s="7" customFormat="1" ht="15.75" customHeight="1" x14ac:dyDescent="0.25">
      <c r="D373" s="32"/>
      <c r="E373" s="60"/>
      <c r="F373" s="32"/>
      <c r="G373" s="32"/>
      <c r="H373" s="32"/>
      <c r="I373" s="32"/>
      <c r="J373" s="74"/>
      <c r="K373" s="74"/>
      <c r="L373" s="75"/>
      <c r="M373" s="76"/>
      <c r="N373" s="77"/>
    </row>
    <row r="374" spans="1:15" s="7" customFormat="1" ht="15.75" customHeight="1" x14ac:dyDescent="0.25">
      <c r="D374" s="32"/>
      <c r="E374" s="60"/>
      <c r="F374" s="32"/>
      <c r="G374" s="32"/>
      <c r="H374" s="32"/>
      <c r="I374" s="32"/>
      <c r="J374" s="74"/>
      <c r="K374" s="74"/>
      <c r="L374" s="75"/>
      <c r="M374" s="76"/>
      <c r="N374" s="77"/>
    </row>
    <row r="375" spans="1:15" s="7" customFormat="1" ht="15.75" customHeight="1" x14ac:dyDescent="0.25">
      <c r="D375" s="26" t="s">
        <v>863</v>
      </c>
      <c r="E375" s="22" t="s">
        <v>39</v>
      </c>
      <c r="F375" s="19" t="s">
        <v>161</v>
      </c>
      <c r="G375" s="19" t="s">
        <v>160</v>
      </c>
      <c r="H375" s="19" t="s">
        <v>616</v>
      </c>
      <c r="I375" s="19" t="s">
        <v>362</v>
      </c>
      <c r="J375" s="31">
        <v>41874</v>
      </c>
      <c r="K375" s="31">
        <v>41896</v>
      </c>
      <c r="L375" s="23" t="s">
        <v>508</v>
      </c>
      <c r="M375" s="24"/>
      <c r="N375" s="25"/>
    </row>
    <row r="376" spans="1:15" s="7" customFormat="1" ht="15.75" customHeight="1" x14ac:dyDescent="0.25">
      <c r="A376" s="1"/>
      <c r="B376" s="1"/>
      <c r="C376" s="1"/>
      <c r="D376" s="32"/>
      <c r="E376" s="60"/>
      <c r="F376" s="32"/>
      <c r="G376" s="32"/>
      <c r="H376" s="32"/>
      <c r="I376" s="32"/>
      <c r="J376" s="74"/>
      <c r="K376" s="74"/>
      <c r="L376" s="75"/>
      <c r="M376" s="76"/>
      <c r="N376" s="77"/>
    </row>
    <row r="377" spans="1:15" s="7" customFormat="1" ht="15.75" customHeight="1" x14ac:dyDescent="0.25">
      <c r="A377" s="6"/>
      <c r="B377" s="6"/>
      <c r="C377" s="6"/>
      <c r="D377" s="32"/>
      <c r="E377" s="60"/>
      <c r="F377" s="32"/>
      <c r="G377" s="32"/>
      <c r="H377" s="32"/>
      <c r="I377" s="32"/>
      <c r="J377" s="74"/>
      <c r="K377" s="74"/>
      <c r="L377" s="75"/>
      <c r="M377" s="76"/>
      <c r="N377" s="77"/>
    </row>
    <row r="378" spans="1:15" s="7" customFormat="1" ht="15.75" customHeight="1" x14ac:dyDescent="0.25">
      <c r="A378" s="6"/>
      <c r="B378" s="6"/>
      <c r="C378" s="6"/>
      <c r="D378" s="32"/>
      <c r="E378" s="60"/>
      <c r="F378" s="32"/>
      <c r="G378" s="32"/>
      <c r="H378" s="32"/>
      <c r="I378" s="32"/>
      <c r="J378" s="74"/>
      <c r="K378" s="74"/>
      <c r="L378" s="75"/>
      <c r="M378" s="76"/>
      <c r="N378" s="77"/>
    </row>
    <row r="379" spans="1:15" s="7" customFormat="1" ht="15.75" customHeight="1" x14ac:dyDescent="0.25">
      <c r="A379" s="1"/>
      <c r="B379" s="1"/>
      <c r="C379" s="1"/>
      <c r="D379" s="92"/>
      <c r="E379" s="60"/>
      <c r="F379" s="92"/>
      <c r="G379" s="92"/>
      <c r="H379" s="92"/>
      <c r="I379" s="32"/>
      <c r="J379" s="93"/>
      <c r="K379" s="74"/>
      <c r="L379" s="94"/>
      <c r="M379" s="76"/>
      <c r="N379" s="95"/>
    </row>
    <row r="380" spans="1:15" s="7" customFormat="1" ht="15.75" customHeight="1" x14ac:dyDescent="0.25">
      <c r="A380" s="1"/>
      <c r="B380" s="1"/>
      <c r="C380" s="1"/>
      <c r="D380" s="32"/>
      <c r="E380" s="60"/>
      <c r="F380" s="32"/>
      <c r="G380" s="32"/>
      <c r="H380" s="32"/>
      <c r="I380" s="32"/>
      <c r="J380" s="74"/>
      <c r="K380" s="74"/>
      <c r="L380" s="75"/>
      <c r="M380" s="76"/>
      <c r="N380" s="77"/>
    </row>
    <row r="381" spans="1:15" s="7" customFormat="1" ht="15.75" customHeight="1" x14ac:dyDescent="0.25">
      <c r="A381" s="1"/>
      <c r="B381" s="1"/>
      <c r="C381" s="1"/>
      <c r="D381" s="19" t="s">
        <v>187</v>
      </c>
      <c r="E381" s="22" t="s">
        <v>698</v>
      </c>
      <c r="F381" s="19" t="s">
        <v>335</v>
      </c>
      <c r="G381" s="19" t="s">
        <v>336</v>
      </c>
      <c r="H381" s="19" t="s">
        <v>616</v>
      </c>
      <c r="I381" s="19" t="s">
        <v>381</v>
      </c>
      <c r="J381" s="31">
        <v>41943</v>
      </c>
      <c r="K381" s="31">
        <v>41980</v>
      </c>
      <c r="L381" s="23" t="s">
        <v>508</v>
      </c>
      <c r="M381" s="24" t="s">
        <v>471</v>
      </c>
      <c r="N381" s="25"/>
    </row>
    <row r="382" spans="1:15" s="7" customFormat="1" ht="15.75" customHeight="1" x14ac:dyDescent="0.25">
      <c r="A382" s="1"/>
      <c r="B382" s="1"/>
      <c r="C382" s="1"/>
      <c r="D382" s="26" t="s">
        <v>863</v>
      </c>
      <c r="E382" s="22" t="s">
        <v>19</v>
      </c>
      <c r="F382" s="19" t="s">
        <v>292</v>
      </c>
      <c r="G382" s="19" t="s">
        <v>131</v>
      </c>
      <c r="H382" s="19" t="s">
        <v>616</v>
      </c>
      <c r="I382" s="19" t="s">
        <v>381</v>
      </c>
      <c r="J382" s="31">
        <v>41845</v>
      </c>
      <c r="K382" s="31">
        <v>41875</v>
      </c>
      <c r="L382" s="23" t="s">
        <v>508</v>
      </c>
      <c r="M382" s="24"/>
      <c r="N382" s="25"/>
    </row>
    <row r="383" spans="1:15" s="7" customFormat="1" ht="15.75" customHeight="1" x14ac:dyDescent="0.25">
      <c r="D383" s="32"/>
      <c r="E383" s="60"/>
      <c r="F383" s="32"/>
      <c r="G383" s="32"/>
      <c r="H383" s="32"/>
      <c r="I383" s="32"/>
      <c r="J383" s="74"/>
      <c r="K383" s="74"/>
      <c r="L383" s="75"/>
      <c r="M383" s="76"/>
      <c r="N383" s="77"/>
      <c r="O383" s="102"/>
    </row>
    <row r="384" spans="1:15" s="7" customFormat="1" ht="15.75" customHeight="1" x14ac:dyDescent="0.25">
      <c r="A384" s="20"/>
      <c r="B384" s="20"/>
      <c r="C384" s="20"/>
      <c r="D384" s="32"/>
      <c r="E384" s="60"/>
      <c r="F384" s="32"/>
      <c r="G384" s="32"/>
      <c r="H384" s="32"/>
      <c r="I384" s="32"/>
      <c r="J384" s="74"/>
      <c r="K384" s="74"/>
      <c r="L384" s="75"/>
      <c r="M384" s="76"/>
      <c r="N384" s="77"/>
    </row>
    <row r="385" spans="1:14" s="7" customFormat="1" ht="15.75" customHeight="1" x14ac:dyDescent="0.25">
      <c r="D385" s="32"/>
      <c r="E385" s="60"/>
      <c r="F385" s="32"/>
      <c r="G385" s="32"/>
      <c r="H385" s="32"/>
      <c r="I385" s="32"/>
      <c r="J385" s="74"/>
      <c r="K385" s="74"/>
      <c r="L385" s="75"/>
      <c r="M385" s="76"/>
      <c r="N385" s="77"/>
    </row>
    <row r="386" spans="1:14" s="7" customFormat="1" ht="15.75" customHeight="1" x14ac:dyDescent="0.25">
      <c r="D386" s="26" t="s">
        <v>2</v>
      </c>
      <c r="E386" s="22" t="s">
        <v>13</v>
      </c>
      <c r="F386" s="19" t="s">
        <v>105</v>
      </c>
      <c r="G386" s="19" t="s">
        <v>104</v>
      </c>
      <c r="H386" s="19" t="s">
        <v>616</v>
      </c>
      <c r="I386" s="19" t="s">
        <v>381</v>
      </c>
      <c r="J386" s="31">
        <v>41890</v>
      </c>
      <c r="K386" s="31">
        <v>41910</v>
      </c>
      <c r="L386" s="23" t="s">
        <v>508</v>
      </c>
      <c r="M386" s="24"/>
      <c r="N386" s="25"/>
    </row>
    <row r="387" spans="1:14" s="7" customFormat="1" ht="15.75" customHeight="1" x14ac:dyDescent="0.25">
      <c r="D387" s="32"/>
      <c r="E387" s="60"/>
      <c r="F387" s="32"/>
      <c r="G387" s="32"/>
      <c r="H387" s="32"/>
      <c r="I387" s="32"/>
      <c r="J387" s="74"/>
      <c r="K387" s="74"/>
      <c r="L387" s="75"/>
      <c r="M387" s="76"/>
      <c r="N387" s="77"/>
    </row>
    <row r="388" spans="1:14" s="7" customFormat="1" ht="15.75" customHeight="1" x14ac:dyDescent="0.25">
      <c r="D388" s="32"/>
      <c r="E388" s="60"/>
      <c r="F388" s="32"/>
      <c r="G388" s="32"/>
      <c r="H388" s="32"/>
      <c r="I388" s="32"/>
      <c r="J388" s="74"/>
      <c r="K388" s="74"/>
      <c r="L388" s="75"/>
      <c r="M388" s="76"/>
      <c r="N388" s="77"/>
    </row>
    <row r="389" spans="1:14" s="7" customFormat="1" ht="15.75" customHeight="1" x14ac:dyDescent="0.25">
      <c r="D389" s="26" t="s">
        <v>863</v>
      </c>
      <c r="E389" s="22" t="s">
        <v>757</v>
      </c>
      <c r="F389" s="19" t="s">
        <v>260</v>
      </c>
      <c r="G389" s="19" t="s">
        <v>108</v>
      </c>
      <c r="H389" s="19" t="s">
        <v>617</v>
      </c>
      <c r="I389" s="19" t="s">
        <v>381</v>
      </c>
      <c r="J389" s="31">
        <v>41871</v>
      </c>
      <c r="K389" s="31">
        <v>41947</v>
      </c>
      <c r="L389" s="23" t="s">
        <v>508</v>
      </c>
      <c r="M389" s="24" t="s">
        <v>0</v>
      </c>
      <c r="N389" s="25"/>
    </row>
    <row r="390" spans="1:14" s="7" customFormat="1" ht="15.75" customHeight="1" x14ac:dyDescent="0.25">
      <c r="A390" s="6"/>
      <c r="B390" s="6"/>
      <c r="C390" s="6"/>
      <c r="D390" s="32"/>
      <c r="E390" s="60"/>
      <c r="F390" s="32"/>
      <c r="G390" s="32"/>
      <c r="H390" s="32"/>
      <c r="I390" s="32"/>
      <c r="J390" s="74"/>
      <c r="K390" s="74"/>
      <c r="L390" s="75"/>
      <c r="M390" s="76"/>
      <c r="N390" s="77"/>
    </row>
    <row r="391" spans="1:14" s="7" customFormat="1" ht="15.75" customHeight="1" x14ac:dyDescent="0.25">
      <c r="A391" s="6"/>
      <c r="B391" s="6"/>
      <c r="C391" s="6"/>
      <c r="D391" s="32"/>
      <c r="E391" s="60"/>
      <c r="F391" s="32"/>
      <c r="G391" s="32"/>
      <c r="H391" s="32"/>
      <c r="I391" s="32"/>
      <c r="J391" s="113"/>
      <c r="K391" s="74"/>
      <c r="L391" s="75"/>
      <c r="M391" s="128"/>
      <c r="N391" s="77"/>
    </row>
    <row r="392" spans="1:14" s="7" customFormat="1" ht="15.75" customHeight="1" x14ac:dyDescent="0.25">
      <c r="A392" s="6"/>
      <c r="B392" s="6"/>
      <c r="C392" s="6"/>
      <c r="D392" s="32"/>
      <c r="E392" s="60"/>
      <c r="F392" s="32"/>
      <c r="G392" s="32"/>
      <c r="H392" s="32"/>
      <c r="I392" s="32"/>
      <c r="J392" s="74"/>
      <c r="K392" s="74"/>
      <c r="L392" s="75"/>
      <c r="M392" s="128"/>
      <c r="N392" s="77"/>
    </row>
    <row r="393" spans="1:14" s="7" customFormat="1" ht="15.75" customHeight="1" x14ac:dyDescent="0.25">
      <c r="A393" s="6"/>
      <c r="B393" s="6"/>
      <c r="C393" s="6"/>
      <c r="D393" s="32"/>
      <c r="E393" s="60"/>
      <c r="F393" s="32"/>
      <c r="G393" s="32"/>
      <c r="H393" s="32"/>
      <c r="I393" s="32"/>
      <c r="J393" s="74"/>
      <c r="K393" s="74"/>
      <c r="L393" s="75"/>
      <c r="M393" s="128"/>
      <c r="N393" s="77"/>
    </row>
    <row r="394" spans="1:14" s="7" customFormat="1" ht="15.75" customHeight="1" x14ac:dyDescent="0.25">
      <c r="D394" s="32"/>
      <c r="E394" s="60"/>
      <c r="F394" s="32"/>
      <c r="G394" s="32"/>
      <c r="H394" s="32"/>
      <c r="I394" s="32"/>
      <c r="J394" s="74"/>
      <c r="K394" s="74"/>
      <c r="L394" s="75"/>
      <c r="M394" s="128"/>
      <c r="N394" s="77"/>
    </row>
    <row r="395" spans="1:14" s="7" customFormat="1" ht="15.75" customHeight="1" x14ac:dyDescent="0.25">
      <c r="A395" s="6"/>
      <c r="B395" s="6"/>
      <c r="C395" s="6"/>
      <c r="D395" s="32"/>
      <c r="E395" s="60"/>
      <c r="F395" s="32"/>
      <c r="G395" s="32"/>
      <c r="H395" s="32"/>
      <c r="I395" s="32"/>
      <c r="J395" s="74"/>
      <c r="K395" s="74"/>
      <c r="L395" s="75"/>
      <c r="M395" s="76"/>
      <c r="N395" s="77"/>
    </row>
    <row r="396" spans="1:14" s="7" customFormat="1" ht="15.75" customHeight="1" x14ac:dyDescent="0.25">
      <c r="A396" s="6"/>
      <c r="B396" s="6"/>
      <c r="C396" s="6"/>
      <c r="D396" s="26" t="s">
        <v>863</v>
      </c>
      <c r="E396" s="22" t="s">
        <v>36</v>
      </c>
      <c r="F396" s="19" t="s">
        <v>241</v>
      </c>
      <c r="G396" s="19" t="s">
        <v>240</v>
      </c>
      <c r="H396" s="19" t="s">
        <v>616</v>
      </c>
      <c r="I396" s="19" t="s">
        <v>362</v>
      </c>
      <c r="J396" s="31">
        <v>41872</v>
      </c>
      <c r="K396" s="31">
        <v>41943</v>
      </c>
      <c r="L396" s="23" t="s">
        <v>508</v>
      </c>
      <c r="M396" s="24"/>
      <c r="N396" s="25" t="s">
        <v>603</v>
      </c>
    </row>
    <row r="397" spans="1:14" s="7" customFormat="1" ht="15.75" customHeight="1" x14ac:dyDescent="0.25">
      <c r="A397" s="1"/>
      <c r="B397" s="1"/>
      <c r="C397" s="1"/>
      <c r="D397" s="32"/>
      <c r="E397" s="60"/>
      <c r="F397" s="92"/>
      <c r="G397" s="92"/>
      <c r="H397" s="92"/>
      <c r="I397" s="32"/>
      <c r="J397" s="93"/>
      <c r="K397" s="74"/>
      <c r="L397" s="94"/>
      <c r="M397" s="76"/>
      <c r="N397" s="95"/>
    </row>
    <row r="398" spans="1:14" s="7" customFormat="1" ht="15.75" customHeight="1" x14ac:dyDescent="0.25">
      <c r="D398" s="32"/>
      <c r="E398" s="60"/>
      <c r="F398" s="32"/>
      <c r="G398" s="32"/>
      <c r="H398" s="32"/>
      <c r="I398" s="32"/>
      <c r="J398" s="74"/>
      <c r="K398" s="74"/>
      <c r="L398" s="75"/>
      <c r="M398" s="76"/>
      <c r="N398" s="77"/>
    </row>
    <row r="399" spans="1:14" s="7" customFormat="1" ht="15.75" customHeight="1" x14ac:dyDescent="0.25">
      <c r="D399" s="32"/>
      <c r="E399" s="60"/>
      <c r="F399" s="32"/>
      <c r="G399" s="32"/>
      <c r="H399" s="32"/>
      <c r="I399" s="32"/>
      <c r="J399" s="74"/>
      <c r="K399" s="74"/>
      <c r="L399" s="75"/>
      <c r="M399" s="76"/>
      <c r="N399" s="77"/>
    </row>
    <row r="400" spans="1:14" s="7" customFormat="1" ht="15.75" customHeight="1" x14ac:dyDescent="0.25">
      <c r="D400" s="26" t="s">
        <v>863</v>
      </c>
      <c r="E400" s="22" t="s">
        <v>678</v>
      </c>
      <c r="F400" s="19" t="s">
        <v>673</v>
      </c>
      <c r="G400" s="19" t="s">
        <v>630</v>
      </c>
      <c r="H400" s="19" t="s">
        <v>616</v>
      </c>
      <c r="I400" s="19" t="s">
        <v>381</v>
      </c>
      <c r="J400" s="31">
        <v>41997</v>
      </c>
      <c r="K400" s="31">
        <v>42036</v>
      </c>
      <c r="L400" s="23" t="s">
        <v>508</v>
      </c>
      <c r="M400" s="24" t="s">
        <v>618</v>
      </c>
      <c r="N400" s="30" t="s">
        <v>713</v>
      </c>
    </row>
    <row r="401" spans="1:14" s="7" customFormat="1" ht="15.75" customHeight="1" x14ac:dyDescent="0.25">
      <c r="D401" s="26" t="s">
        <v>2</v>
      </c>
      <c r="E401" s="22" t="s">
        <v>36</v>
      </c>
      <c r="F401" s="19" t="s">
        <v>253</v>
      </c>
      <c r="G401" s="19" t="s">
        <v>109</v>
      </c>
      <c r="H401" s="19" t="s">
        <v>616</v>
      </c>
      <c r="I401" s="19" t="s">
        <v>362</v>
      </c>
      <c r="J401" s="31">
        <v>41872</v>
      </c>
      <c r="K401" s="31">
        <v>41943</v>
      </c>
      <c r="L401" s="23" t="s">
        <v>508</v>
      </c>
      <c r="M401" s="24"/>
      <c r="N401" s="25" t="s">
        <v>604</v>
      </c>
    </row>
    <row r="402" spans="1:14" s="7" customFormat="1" ht="15.75" customHeight="1" x14ac:dyDescent="0.25">
      <c r="D402" s="32"/>
      <c r="E402" s="60"/>
      <c r="F402" s="32"/>
      <c r="G402" s="32"/>
      <c r="H402" s="32"/>
      <c r="I402" s="32"/>
      <c r="J402" s="74"/>
      <c r="K402" s="74"/>
      <c r="L402" s="75"/>
      <c r="M402" s="76"/>
      <c r="N402" s="77"/>
    </row>
    <row r="403" spans="1:14" s="7" customFormat="1" ht="15.75" customHeight="1" x14ac:dyDescent="0.25">
      <c r="D403" s="32"/>
      <c r="E403" s="60"/>
      <c r="F403" s="32"/>
      <c r="G403" s="32"/>
      <c r="H403" s="32"/>
      <c r="I403" s="32"/>
      <c r="J403" s="74"/>
      <c r="K403" s="74"/>
      <c r="L403" s="75"/>
      <c r="M403" s="76"/>
      <c r="N403" s="77"/>
    </row>
    <row r="404" spans="1:14" s="7" customFormat="1" ht="15.75" customHeight="1" x14ac:dyDescent="0.25">
      <c r="D404" s="32"/>
      <c r="E404" s="60"/>
      <c r="F404" s="32"/>
      <c r="G404" s="32"/>
      <c r="H404" s="32"/>
      <c r="I404" s="32"/>
      <c r="J404" s="74"/>
      <c r="K404" s="74"/>
      <c r="L404" s="75"/>
      <c r="M404" s="76"/>
      <c r="N404" s="77"/>
    </row>
    <row r="405" spans="1:14" s="7" customFormat="1" ht="15.75" customHeight="1" x14ac:dyDescent="0.25">
      <c r="D405" s="32"/>
      <c r="E405" s="60"/>
      <c r="F405" s="32"/>
      <c r="G405" s="32"/>
      <c r="H405" s="32"/>
      <c r="I405" s="32"/>
      <c r="J405" s="74"/>
      <c r="K405" s="74"/>
      <c r="L405" s="75"/>
      <c r="M405" s="76"/>
      <c r="N405" s="77"/>
    </row>
    <row r="406" spans="1:14" s="7" customFormat="1" ht="15.75" customHeight="1" x14ac:dyDescent="0.25">
      <c r="D406" s="96"/>
      <c r="E406" s="60"/>
      <c r="F406" s="32"/>
      <c r="G406" s="32"/>
      <c r="H406" s="32"/>
      <c r="I406" s="32"/>
      <c r="J406" s="74"/>
      <c r="K406" s="74"/>
      <c r="L406" s="32"/>
      <c r="M406" s="76"/>
      <c r="N406" s="77"/>
    </row>
    <row r="407" spans="1:14" s="7" customFormat="1" ht="15.75" customHeight="1" x14ac:dyDescent="0.25">
      <c r="D407" s="60"/>
      <c r="E407" s="60"/>
      <c r="F407" s="32"/>
      <c r="G407" s="32"/>
      <c r="H407" s="32"/>
      <c r="I407" s="32"/>
      <c r="J407" s="74"/>
      <c r="K407" s="74"/>
      <c r="L407" s="74"/>
      <c r="M407" s="97"/>
      <c r="N407" s="60"/>
    </row>
    <row r="408" spans="1:14" s="7" customFormat="1" ht="15.75" customHeight="1" x14ac:dyDescent="0.25">
      <c r="A408" s="35"/>
      <c r="B408" s="35"/>
      <c r="C408" s="35"/>
      <c r="D408" s="32"/>
      <c r="E408" s="60"/>
      <c r="F408" s="32"/>
      <c r="G408" s="32"/>
      <c r="H408" s="32"/>
      <c r="I408" s="32"/>
      <c r="J408" s="74"/>
      <c r="K408" s="74"/>
      <c r="L408" s="75"/>
      <c r="M408" s="128"/>
      <c r="N408" s="77"/>
    </row>
    <row r="409" spans="1:14" s="7" customFormat="1" ht="15.75" customHeight="1" x14ac:dyDescent="0.25">
      <c r="D409" s="32"/>
      <c r="E409" s="60"/>
      <c r="F409" s="32"/>
      <c r="G409" s="96"/>
      <c r="H409" s="96"/>
      <c r="I409" s="133"/>
      <c r="J409" s="74"/>
      <c r="K409" s="74"/>
      <c r="L409" s="32"/>
      <c r="M409" s="97"/>
      <c r="N409" s="98"/>
    </row>
    <row r="410" spans="1:14" s="7" customFormat="1" ht="15.75" customHeight="1" x14ac:dyDescent="0.25">
      <c r="A410" s="7" t="s">
        <v>6</v>
      </c>
      <c r="B410" s="7" t="s">
        <v>7</v>
      </c>
      <c r="C410" s="7" t="s">
        <v>16</v>
      </c>
      <c r="D410" s="32"/>
      <c r="E410" s="60"/>
      <c r="F410" s="32"/>
      <c r="G410" s="32"/>
      <c r="H410" s="32"/>
      <c r="I410" s="32"/>
      <c r="J410" s="74"/>
      <c r="K410" s="74"/>
      <c r="L410" s="75"/>
      <c r="M410" s="76"/>
      <c r="N410" s="77"/>
    </row>
    <row r="411" spans="1:14" s="7" customFormat="1" ht="15.75" customHeight="1" x14ac:dyDescent="0.25">
      <c r="D411" s="32"/>
      <c r="E411" s="60"/>
      <c r="F411" s="32"/>
      <c r="G411" s="96"/>
      <c r="H411" s="96"/>
      <c r="I411" s="133"/>
      <c r="J411" s="74"/>
      <c r="K411" s="74"/>
      <c r="L411" s="32"/>
      <c r="M411" s="114"/>
      <c r="N411" s="98"/>
    </row>
    <row r="412" spans="1:14" s="7" customFormat="1" ht="15.75" customHeight="1" x14ac:dyDescent="0.25">
      <c r="D412" s="32"/>
      <c r="E412" s="60"/>
      <c r="F412" s="32"/>
      <c r="G412" s="32"/>
      <c r="H412" s="32"/>
      <c r="I412" s="32"/>
      <c r="J412" s="74"/>
      <c r="K412" s="74"/>
      <c r="L412" s="75"/>
      <c r="M412" s="128"/>
      <c r="N412" s="77"/>
    </row>
    <row r="413" spans="1:14" s="7" customFormat="1" ht="15.75" customHeight="1" x14ac:dyDescent="0.25">
      <c r="D413" s="32"/>
      <c r="E413" s="60"/>
      <c r="F413" s="32"/>
      <c r="G413" s="32"/>
      <c r="H413" s="32"/>
      <c r="I413" s="32"/>
      <c r="J413" s="74"/>
      <c r="K413" s="74"/>
      <c r="L413" s="75"/>
      <c r="M413" s="76"/>
      <c r="N413" s="77"/>
    </row>
    <row r="414" spans="1:14" s="7" customFormat="1" ht="15.75" customHeight="1" x14ac:dyDescent="0.25">
      <c r="D414" s="32"/>
      <c r="E414" s="60"/>
      <c r="F414" s="32"/>
      <c r="G414" s="96"/>
      <c r="H414" s="96"/>
      <c r="I414" s="133"/>
      <c r="J414" s="74"/>
      <c r="K414" s="74"/>
      <c r="L414" s="32"/>
      <c r="M414" s="114"/>
      <c r="N414" s="98"/>
    </row>
    <row r="415" spans="1:14" s="7" customFormat="1" ht="15.75" customHeight="1" x14ac:dyDescent="0.25">
      <c r="D415" s="32"/>
      <c r="E415" s="60"/>
      <c r="F415" s="32"/>
      <c r="G415" s="96"/>
      <c r="H415" s="32"/>
      <c r="I415" s="32"/>
      <c r="J415" s="113"/>
      <c r="K415" s="74"/>
      <c r="L415" s="32"/>
      <c r="M415" s="97"/>
      <c r="N415" s="98"/>
    </row>
    <row r="416" spans="1:14" s="7" customFormat="1" ht="15.75" customHeight="1" x14ac:dyDescent="0.25">
      <c r="D416" s="92"/>
      <c r="E416" s="60"/>
      <c r="F416" s="92"/>
      <c r="G416" s="92"/>
      <c r="H416" s="92"/>
      <c r="I416" s="32"/>
      <c r="J416" s="93"/>
      <c r="K416" s="74"/>
      <c r="L416" s="94"/>
      <c r="M416" s="76"/>
      <c r="N416" s="95"/>
    </row>
    <row r="417" spans="1:14" s="7" customFormat="1" ht="15.75" customHeight="1" x14ac:dyDescent="0.25">
      <c r="D417" s="32"/>
      <c r="E417" s="60"/>
      <c r="F417" s="32"/>
      <c r="G417" s="32"/>
      <c r="H417" s="32"/>
      <c r="I417" s="32"/>
      <c r="J417" s="74"/>
      <c r="K417" s="74"/>
      <c r="L417" s="75"/>
      <c r="M417" s="76"/>
      <c r="N417" s="77"/>
    </row>
    <row r="418" spans="1:14" s="7" customFormat="1" ht="15.75" customHeight="1" x14ac:dyDescent="0.25">
      <c r="D418" s="32"/>
      <c r="E418" s="60"/>
      <c r="F418" s="32"/>
      <c r="G418" s="32"/>
      <c r="H418" s="32"/>
      <c r="I418" s="32"/>
      <c r="J418" s="74"/>
      <c r="K418" s="74"/>
      <c r="L418" s="130"/>
      <c r="M418" s="139"/>
      <c r="N418" s="98"/>
    </row>
    <row r="419" spans="1:14" s="7" customFormat="1" ht="15.75" customHeight="1" x14ac:dyDescent="0.25">
      <c r="D419" s="80" t="s">
        <v>184</v>
      </c>
      <c r="E419" s="22" t="s">
        <v>980</v>
      </c>
      <c r="F419" s="29" t="s">
        <v>996</v>
      </c>
      <c r="G419" s="27" t="s">
        <v>106</v>
      </c>
      <c r="H419" s="19" t="s">
        <v>616</v>
      </c>
      <c r="I419" s="28" t="s">
        <v>381</v>
      </c>
      <c r="J419" s="31">
        <v>42040</v>
      </c>
      <c r="K419" s="31">
        <v>42067</v>
      </c>
      <c r="L419" s="29" t="s">
        <v>508</v>
      </c>
      <c r="M419" s="63" t="s">
        <v>997</v>
      </c>
      <c r="N419" s="30" t="s">
        <v>998</v>
      </c>
    </row>
    <row r="420" spans="1:14" s="7" customFormat="1" ht="15.75" customHeight="1" x14ac:dyDescent="0.25">
      <c r="D420" s="32"/>
      <c r="E420" s="60"/>
      <c r="F420" s="32"/>
      <c r="G420" s="32"/>
      <c r="H420" s="32"/>
      <c r="I420" s="32"/>
      <c r="J420" s="74"/>
      <c r="K420" s="74"/>
      <c r="L420" s="75"/>
      <c r="M420" s="76"/>
      <c r="N420" s="77"/>
    </row>
    <row r="421" spans="1:14" s="7" customFormat="1" ht="15.75" customHeight="1" x14ac:dyDescent="0.25">
      <c r="D421" s="32"/>
      <c r="E421" s="60"/>
      <c r="F421" s="32"/>
      <c r="G421" s="32"/>
      <c r="H421" s="32"/>
      <c r="I421" s="32"/>
      <c r="J421" s="74"/>
      <c r="K421" s="74"/>
      <c r="L421" s="75"/>
      <c r="M421" s="76"/>
      <c r="N421" s="77"/>
    </row>
    <row r="422" spans="1:14" s="7" customFormat="1" ht="15.75" customHeight="1" x14ac:dyDescent="0.25">
      <c r="D422" s="32"/>
      <c r="E422" s="60"/>
      <c r="F422" s="32"/>
      <c r="G422" s="32"/>
      <c r="H422" s="32"/>
      <c r="I422" s="32"/>
      <c r="J422" s="74"/>
      <c r="K422" s="74"/>
      <c r="L422" s="75"/>
      <c r="M422" s="76"/>
      <c r="N422" s="77"/>
    </row>
    <row r="423" spans="1:14" s="85" customFormat="1" ht="15.75" customHeight="1" x14ac:dyDescent="0.25">
      <c r="A423" s="7"/>
      <c r="B423" s="7"/>
      <c r="C423" s="7"/>
      <c r="D423" s="32"/>
      <c r="E423" s="60"/>
      <c r="F423" s="32"/>
      <c r="G423" s="32"/>
      <c r="H423" s="32"/>
      <c r="I423" s="32"/>
      <c r="J423" s="74"/>
      <c r="K423" s="74"/>
      <c r="L423" s="75"/>
      <c r="M423" s="76"/>
      <c r="N423" s="77"/>
    </row>
    <row r="424" spans="1:14" s="85" customFormat="1" ht="15.75" customHeight="1" x14ac:dyDescent="0.25">
      <c r="A424" s="7"/>
      <c r="B424" s="7"/>
      <c r="C424" s="7"/>
      <c r="D424" s="32"/>
      <c r="E424" s="60"/>
      <c r="F424" s="155"/>
      <c r="G424" s="32"/>
      <c r="H424" s="32"/>
      <c r="I424" s="32"/>
      <c r="J424" s="74"/>
      <c r="K424" s="74"/>
      <c r="L424" s="75"/>
      <c r="M424" s="76"/>
      <c r="N424" s="77"/>
    </row>
    <row r="425" spans="1:14" s="7" customFormat="1" ht="15.75" customHeight="1" x14ac:dyDescent="0.25">
      <c r="D425" s="80" t="s">
        <v>347</v>
      </c>
      <c r="E425" s="22" t="s">
        <v>720</v>
      </c>
      <c r="F425" s="19" t="s">
        <v>656</v>
      </c>
      <c r="G425" s="19" t="s">
        <v>575</v>
      </c>
      <c r="H425" s="19" t="s">
        <v>616</v>
      </c>
      <c r="I425" s="19" t="s">
        <v>362</v>
      </c>
      <c r="J425" s="31">
        <v>42010</v>
      </c>
      <c r="K425" s="31">
        <v>42040</v>
      </c>
      <c r="L425" s="23" t="s">
        <v>508</v>
      </c>
      <c r="M425" s="24" t="s">
        <v>786</v>
      </c>
      <c r="N425" s="25" t="s">
        <v>317</v>
      </c>
    </row>
    <row r="426" spans="1:14" s="7" customFormat="1" ht="15.75" customHeight="1" x14ac:dyDescent="0.25">
      <c r="D426" s="32"/>
      <c r="E426" s="60"/>
      <c r="F426" s="32"/>
      <c r="G426" s="32"/>
      <c r="H426" s="32"/>
      <c r="I426" s="32"/>
      <c r="J426" s="74"/>
      <c r="K426" s="74"/>
      <c r="L426" s="75"/>
      <c r="M426" s="76"/>
      <c r="N426" s="77"/>
    </row>
    <row r="427" spans="1:14" s="7" customFormat="1" ht="15.75" customHeight="1" x14ac:dyDescent="0.25">
      <c r="D427" s="80" t="s">
        <v>347</v>
      </c>
      <c r="E427" s="22" t="s">
        <v>37</v>
      </c>
      <c r="F427" s="19" t="s">
        <v>288</v>
      </c>
      <c r="G427" s="19" t="s">
        <v>243</v>
      </c>
      <c r="H427" s="19" t="s">
        <v>616</v>
      </c>
      <c r="I427" s="19" t="s">
        <v>362</v>
      </c>
      <c r="J427" s="31">
        <v>41935</v>
      </c>
      <c r="K427" s="31">
        <v>41978</v>
      </c>
      <c r="L427" s="23" t="s">
        <v>508</v>
      </c>
      <c r="M427" s="24" t="s">
        <v>289</v>
      </c>
      <c r="N427" s="25" t="s">
        <v>580</v>
      </c>
    </row>
    <row r="428" spans="1:14" s="7" customFormat="1" ht="15.75" customHeight="1" x14ac:dyDescent="0.25">
      <c r="D428" s="80" t="s">
        <v>347</v>
      </c>
      <c r="E428" s="22" t="s">
        <v>284</v>
      </c>
      <c r="F428" s="19" t="s">
        <v>348</v>
      </c>
      <c r="G428" s="19" t="s">
        <v>418</v>
      </c>
      <c r="H428" s="19" t="s">
        <v>616</v>
      </c>
      <c r="I428" s="19" t="s">
        <v>362</v>
      </c>
      <c r="J428" s="31">
        <v>41947</v>
      </c>
      <c r="K428" s="31">
        <v>41974</v>
      </c>
      <c r="L428" s="23" t="s">
        <v>508</v>
      </c>
      <c r="M428" s="24" t="s">
        <v>419</v>
      </c>
      <c r="N428" s="25" t="s">
        <v>605</v>
      </c>
    </row>
    <row r="429" spans="1:14" s="7" customFormat="1" ht="15.75" customHeight="1" x14ac:dyDescent="0.25">
      <c r="A429" s="6"/>
      <c r="B429" s="6"/>
      <c r="C429" s="6"/>
      <c r="D429" s="96"/>
      <c r="E429" s="60"/>
      <c r="F429" s="32"/>
      <c r="G429" s="96"/>
      <c r="H429" s="96"/>
      <c r="I429" s="133"/>
      <c r="J429" s="74"/>
      <c r="K429" s="113"/>
      <c r="L429" s="32"/>
      <c r="M429" s="97"/>
      <c r="N429" s="98"/>
    </row>
    <row r="430" spans="1:14" s="7" customFormat="1" ht="15.75" customHeight="1" x14ac:dyDescent="0.25">
      <c r="D430" s="32"/>
      <c r="E430" s="60"/>
      <c r="F430" s="32"/>
      <c r="G430" s="32"/>
      <c r="H430" s="32"/>
      <c r="I430" s="32"/>
      <c r="J430" s="74"/>
      <c r="K430" s="74"/>
      <c r="L430" s="75"/>
      <c r="M430" s="76"/>
      <c r="N430" s="77"/>
    </row>
    <row r="431" spans="1:14" s="7" customFormat="1" ht="15.75" customHeight="1" x14ac:dyDescent="0.25">
      <c r="A431" s="6"/>
      <c r="B431" s="6"/>
      <c r="C431" s="6"/>
      <c r="D431" s="32"/>
      <c r="E431" s="60"/>
      <c r="F431" s="32"/>
      <c r="G431" s="32"/>
      <c r="H431" s="32"/>
      <c r="I431" s="32"/>
      <c r="J431" s="74"/>
      <c r="K431" s="74"/>
      <c r="L431" s="75"/>
      <c r="M431" s="128"/>
      <c r="N431" s="77"/>
    </row>
    <row r="432" spans="1:14" s="7" customFormat="1" ht="15.75" customHeight="1" x14ac:dyDescent="0.25">
      <c r="A432" s="6"/>
      <c r="B432" s="6"/>
      <c r="C432" s="6"/>
      <c r="D432" s="32"/>
      <c r="E432" s="60"/>
      <c r="F432" s="32"/>
      <c r="G432" s="32"/>
      <c r="H432" s="32"/>
      <c r="I432" s="32"/>
      <c r="J432" s="74"/>
      <c r="K432" s="74"/>
      <c r="L432" s="75"/>
      <c r="M432" s="76"/>
      <c r="N432" s="77"/>
    </row>
    <row r="433" spans="1:14" s="7" customFormat="1" ht="15.75" customHeight="1" x14ac:dyDescent="0.25">
      <c r="D433" s="32"/>
      <c r="E433" s="60"/>
      <c r="F433" s="32"/>
      <c r="G433" s="32"/>
      <c r="H433" s="32"/>
      <c r="I433" s="32"/>
      <c r="J433" s="74"/>
      <c r="K433" s="74"/>
      <c r="L433" s="75"/>
      <c r="M433" s="76"/>
      <c r="N433" s="77"/>
    </row>
    <row r="434" spans="1:14" s="7" customFormat="1" ht="15.75" customHeight="1" x14ac:dyDescent="0.25">
      <c r="A434" s="1"/>
      <c r="B434" s="1"/>
      <c r="C434" s="1"/>
      <c r="D434" s="32"/>
      <c r="E434" s="60"/>
      <c r="F434" s="32"/>
      <c r="G434" s="32"/>
      <c r="H434" s="32"/>
      <c r="I434" s="32"/>
      <c r="J434" s="74"/>
      <c r="K434" s="74"/>
      <c r="L434" s="75"/>
      <c r="M434" s="76"/>
      <c r="N434" s="77"/>
    </row>
    <row r="435" spans="1:14" s="7" customFormat="1" ht="15.75" customHeight="1" x14ac:dyDescent="0.25">
      <c r="A435" s="1"/>
      <c r="B435" s="1"/>
      <c r="C435" s="1"/>
      <c r="D435" s="32"/>
      <c r="E435" s="60"/>
      <c r="F435" s="32"/>
      <c r="G435" s="32"/>
      <c r="H435" s="32"/>
      <c r="I435" s="32"/>
      <c r="J435" s="74"/>
      <c r="K435" s="74"/>
      <c r="L435" s="75"/>
      <c r="M435" s="76"/>
      <c r="N435" s="77"/>
    </row>
    <row r="436" spans="1:14" s="7" customFormat="1" ht="15.75" customHeight="1" x14ac:dyDescent="0.25">
      <c r="A436" s="1"/>
      <c r="B436" s="1"/>
      <c r="C436" s="1"/>
      <c r="D436" s="32"/>
      <c r="E436" s="60"/>
      <c r="F436" s="32"/>
      <c r="G436" s="32"/>
      <c r="H436" s="32"/>
      <c r="I436" s="32"/>
      <c r="J436" s="74"/>
      <c r="K436" s="74"/>
      <c r="L436" s="75"/>
      <c r="M436" s="76"/>
      <c r="N436" s="77"/>
    </row>
    <row r="437" spans="1:14" s="85" customFormat="1" ht="15.75" customHeight="1" x14ac:dyDescent="0.25">
      <c r="A437" s="7"/>
      <c r="B437" s="7"/>
      <c r="C437" s="7"/>
      <c r="D437" s="32"/>
      <c r="E437" s="60"/>
      <c r="F437" s="32"/>
      <c r="G437" s="32"/>
      <c r="H437" s="32"/>
      <c r="I437" s="32"/>
      <c r="J437" s="74"/>
      <c r="K437" s="74"/>
      <c r="L437" s="75"/>
      <c r="M437" s="76"/>
      <c r="N437" s="77"/>
    </row>
    <row r="438" spans="1:14" s="85" customFormat="1" ht="15.75" customHeight="1" x14ac:dyDescent="0.25">
      <c r="A438" s="7"/>
      <c r="B438" s="7"/>
      <c r="C438" s="7"/>
      <c r="D438" s="32"/>
      <c r="E438" s="60"/>
      <c r="F438" s="32"/>
      <c r="G438" s="32"/>
      <c r="H438" s="32"/>
      <c r="I438" s="32"/>
      <c r="J438" s="74"/>
      <c r="K438" s="74"/>
      <c r="L438" s="75"/>
      <c r="M438" s="76"/>
      <c r="N438" s="77"/>
    </row>
    <row r="439" spans="1:14" s="85" customFormat="1" ht="15.75" customHeight="1" x14ac:dyDescent="0.25">
      <c r="A439" s="7"/>
      <c r="B439" s="7"/>
      <c r="C439" s="7"/>
      <c r="D439" s="32"/>
      <c r="E439" s="60"/>
      <c r="F439" s="32"/>
      <c r="G439" s="32"/>
      <c r="H439" s="32"/>
      <c r="I439" s="32"/>
      <c r="J439" s="74"/>
      <c r="K439" s="74"/>
      <c r="L439" s="75"/>
      <c r="M439" s="76"/>
      <c r="N439" s="77"/>
    </row>
    <row r="440" spans="1:14" s="10" customFormat="1" ht="15.75" customHeight="1" x14ac:dyDescent="0.25">
      <c r="A440" s="7"/>
      <c r="B440" s="7"/>
      <c r="C440" s="7"/>
      <c r="D440" s="32"/>
      <c r="E440" s="60"/>
      <c r="F440" s="32"/>
      <c r="G440" s="32"/>
      <c r="H440" s="32"/>
      <c r="I440" s="32"/>
      <c r="J440" s="74"/>
      <c r="K440" s="74"/>
      <c r="L440" s="75"/>
      <c r="M440" s="76"/>
      <c r="N440" s="77"/>
    </row>
    <row r="441" spans="1:14" s="7" customFormat="1" ht="15.75" customHeight="1" x14ac:dyDescent="0.25">
      <c r="D441" s="60"/>
      <c r="E441" s="60"/>
      <c r="F441" s="32"/>
      <c r="G441" s="32"/>
      <c r="H441" s="32"/>
      <c r="I441" s="32"/>
      <c r="J441" s="74"/>
      <c r="K441" s="74"/>
      <c r="L441" s="74"/>
      <c r="M441" s="97"/>
      <c r="N441" s="60"/>
    </row>
    <row r="442" spans="1:14" s="7" customFormat="1" ht="15.75" customHeight="1" x14ac:dyDescent="0.25">
      <c r="D442" s="32"/>
      <c r="E442" s="60"/>
      <c r="F442" s="32"/>
      <c r="G442" s="32"/>
      <c r="H442" s="32"/>
      <c r="I442" s="32"/>
      <c r="J442" s="74"/>
      <c r="K442" s="74"/>
      <c r="L442" s="75"/>
      <c r="M442" s="128"/>
      <c r="N442" s="77"/>
    </row>
    <row r="443" spans="1:14" s="7" customFormat="1" ht="15.75" customHeight="1" x14ac:dyDescent="0.25">
      <c r="D443" s="60"/>
      <c r="E443" s="60"/>
      <c r="F443" s="143"/>
      <c r="G443" s="96"/>
      <c r="H443" s="32"/>
      <c r="I443" s="133"/>
      <c r="J443" s="113"/>
      <c r="K443" s="113"/>
      <c r="L443" s="75"/>
      <c r="M443" s="114"/>
      <c r="N443" s="144"/>
    </row>
    <row r="444" spans="1:14" s="7" customFormat="1" ht="15.75" customHeight="1" x14ac:dyDescent="0.25">
      <c r="D444" s="32"/>
      <c r="E444" s="60"/>
      <c r="F444" s="32"/>
      <c r="G444" s="32"/>
      <c r="H444" s="32"/>
      <c r="I444" s="32"/>
      <c r="J444" s="74"/>
      <c r="K444" s="74"/>
      <c r="L444" s="75"/>
      <c r="M444" s="76"/>
      <c r="N444" s="77"/>
    </row>
    <row r="445" spans="1:14" s="7" customFormat="1" ht="15.75" customHeight="1" x14ac:dyDescent="0.25">
      <c r="D445" s="32"/>
      <c r="E445" s="60"/>
      <c r="F445" s="32"/>
      <c r="G445" s="32"/>
      <c r="H445" s="96"/>
      <c r="I445" s="133"/>
      <c r="J445" s="74"/>
      <c r="K445" s="74"/>
      <c r="L445" s="32"/>
      <c r="M445" s="76"/>
      <c r="N445" s="77"/>
    </row>
    <row r="446" spans="1:14" s="7" customFormat="1" ht="15.75" customHeight="1" x14ac:dyDescent="0.25">
      <c r="A446" s="20"/>
      <c r="B446" s="20"/>
      <c r="C446" s="20"/>
      <c r="D446" s="32"/>
      <c r="E446" s="60"/>
      <c r="F446" s="32"/>
      <c r="G446" s="96"/>
      <c r="H446" s="96"/>
      <c r="I446" s="133"/>
      <c r="J446" s="74"/>
      <c r="K446" s="74"/>
      <c r="L446" s="32"/>
      <c r="M446" s="97"/>
      <c r="N446" s="98"/>
    </row>
    <row r="447" spans="1:14" s="7" customFormat="1" ht="15.75" customHeight="1" x14ac:dyDescent="0.25">
      <c r="D447" s="32"/>
      <c r="E447" s="60"/>
      <c r="F447" s="32"/>
      <c r="G447" s="32"/>
      <c r="H447" s="32"/>
      <c r="I447" s="32"/>
      <c r="J447" s="74"/>
      <c r="K447" s="74"/>
      <c r="L447" s="75"/>
      <c r="M447" s="76"/>
      <c r="N447" s="77"/>
    </row>
    <row r="448" spans="1:14" s="7" customFormat="1" ht="15.75" customHeight="1" x14ac:dyDescent="0.25">
      <c r="D448" s="32"/>
      <c r="E448" s="60"/>
      <c r="F448" s="32"/>
      <c r="G448" s="32"/>
      <c r="H448" s="32"/>
      <c r="I448" s="32"/>
      <c r="J448" s="74"/>
      <c r="K448" s="74"/>
      <c r="L448" s="75"/>
      <c r="M448" s="76"/>
      <c r="N448" s="77"/>
    </row>
    <row r="449" spans="1:14" s="7" customFormat="1" ht="15.75" customHeight="1" x14ac:dyDescent="0.25">
      <c r="D449" s="32"/>
      <c r="E449" s="60"/>
      <c r="F449" s="32"/>
      <c r="G449" s="96"/>
      <c r="H449" s="96"/>
      <c r="I449" s="133"/>
      <c r="J449" s="113"/>
      <c r="K449" s="113"/>
      <c r="L449" s="32"/>
      <c r="M449" s="156"/>
      <c r="N449" s="98"/>
    </row>
    <row r="450" spans="1:14" s="7" customFormat="1" ht="15.75" customHeight="1" x14ac:dyDescent="0.25">
      <c r="D450" s="32"/>
      <c r="E450" s="60"/>
      <c r="F450" s="32"/>
      <c r="G450" s="96"/>
      <c r="H450" s="96"/>
      <c r="I450" s="133"/>
      <c r="J450" s="74"/>
      <c r="K450" s="74"/>
      <c r="L450" s="32"/>
      <c r="M450" s="97"/>
      <c r="N450" s="98"/>
    </row>
    <row r="451" spans="1:14" s="7" customFormat="1" ht="15.75" customHeight="1" x14ac:dyDescent="0.25">
      <c r="D451" s="32"/>
      <c r="E451" s="60"/>
      <c r="F451" s="32"/>
      <c r="G451" s="32"/>
      <c r="H451" s="32"/>
      <c r="I451" s="32"/>
      <c r="J451" s="74"/>
      <c r="K451" s="74"/>
      <c r="L451" s="75"/>
      <c r="M451" s="128"/>
      <c r="N451" s="77"/>
    </row>
    <row r="452" spans="1:14" s="7" customFormat="1" ht="15.75" customHeight="1" x14ac:dyDescent="0.25">
      <c r="D452" s="32"/>
      <c r="E452" s="60"/>
      <c r="F452" s="143"/>
      <c r="G452" s="96"/>
      <c r="H452" s="32"/>
      <c r="I452" s="133"/>
      <c r="J452" s="113"/>
      <c r="K452" s="113"/>
      <c r="L452" s="75"/>
      <c r="M452" s="114"/>
      <c r="N452" s="98"/>
    </row>
    <row r="453" spans="1:14" s="7" customFormat="1" ht="15.75" customHeight="1" x14ac:dyDescent="0.25">
      <c r="D453" s="32"/>
      <c r="E453" s="60"/>
      <c r="F453" s="32"/>
      <c r="G453" s="32"/>
      <c r="H453" s="32"/>
      <c r="I453" s="32"/>
      <c r="J453" s="74"/>
      <c r="K453" s="74"/>
      <c r="L453" s="75"/>
      <c r="M453" s="76"/>
      <c r="N453" s="77"/>
    </row>
    <row r="454" spans="1:14" s="7" customFormat="1" ht="15.75" customHeight="1" x14ac:dyDescent="0.25">
      <c r="A454" s="1"/>
      <c r="B454" s="1"/>
      <c r="C454" s="1"/>
      <c r="D454" s="32"/>
      <c r="E454" s="60"/>
      <c r="F454" s="32"/>
      <c r="G454" s="32"/>
      <c r="H454" s="32"/>
      <c r="I454" s="32"/>
      <c r="J454" s="74"/>
      <c r="K454" s="74"/>
      <c r="L454" s="75"/>
      <c r="M454" s="76"/>
      <c r="N454" s="77"/>
    </row>
    <row r="455" spans="1:14" s="7" customFormat="1" ht="15.75" customHeight="1" x14ac:dyDescent="0.25">
      <c r="A455" s="17"/>
      <c r="B455" s="18"/>
      <c r="C455" s="17"/>
      <c r="D455" s="32"/>
      <c r="E455" s="60"/>
      <c r="F455" s="32"/>
      <c r="G455" s="32"/>
      <c r="H455" s="32"/>
      <c r="I455" s="32"/>
      <c r="J455" s="74"/>
      <c r="K455" s="74"/>
      <c r="L455" s="75"/>
      <c r="M455" s="76"/>
      <c r="N455" s="77"/>
    </row>
    <row r="456" spans="1:14" s="7" customFormat="1" ht="15.75" customHeight="1" x14ac:dyDescent="0.25">
      <c r="D456" s="32"/>
      <c r="E456" s="60"/>
      <c r="F456" s="32"/>
      <c r="G456" s="32"/>
      <c r="H456" s="32"/>
      <c r="I456" s="32"/>
      <c r="J456" s="74"/>
      <c r="K456" s="74"/>
      <c r="L456" s="75"/>
      <c r="M456" s="76"/>
      <c r="N456" s="77"/>
    </row>
    <row r="457" spans="1:14" s="7" customFormat="1" ht="15.75" customHeight="1" x14ac:dyDescent="0.25">
      <c r="A457" s="6"/>
      <c r="B457" s="6"/>
      <c r="C457" s="6"/>
      <c r="D457" s="32"/>
      <c r="E457" s="60"/>
      <c r="F457" s="32"/>
      <c r="G457" s="32"/>
      <c r="H457" s="32"/>
      <c r="I457" s="32"/>
      <c r="J457" s="74"/>
      <c r="K457" s="74"/>
      <c r="L457" s="75"/>
      <c r="M457" s="76"/>
      <c r="N457" s="77"/>
    </row>
    <row r="458" spans="1:14" s="7" customFormat="1" ht="15.75" customHeight="1" x14ac:dyDescent="0.25">
      <c r="A458" s="7" t="s">
        <v>6</v>
      </c>
      <c r="B458" s="10" t="s">
        <v>7</v>
      </c>
      <c r="C458" s="10" t="s">
        <v>16</v>
      </c>
      <c r="D458" s="32"/>
      <c r="E458" s="60"/>
      <c r="F458" s="32"/>
      <c r="G458" s="32"/>
      <c r="H458" s="32"/>
      <c r="I458" s="32"/>
      <c r="J458" s="74"/>
      <c r="K458" s="74"/>
      <c r="L458" s="75"/>
      <c r="M458" s="76"/>
      <c r="N458" s="77"/>
    </row>
    <row r="459" spans="1:14" s="7" customFormat="1" ht="15.75" customHeight="1" x14ac:dyDescent="0.25">
      <c r="D459" s="32"/>
      <c r="E459" s="60"/>
      <c r="F459" s="32"/>
      <c r="G459" s="32"/>
      <c r="H459" s="32"/>
      <c r="I459" s="32"/>
      <c r="J459" s="74"/>
      <c r="K459" s="74"/>
      <c r="L459" s="75"/>
      <c r="M459" s="76"/>
      <c r="N459" s="77"/>
    </row>
    <row r="460" spans="1:14" s="7" customFormat="1" ht="15.75" customHeight="1" x14ac:dyDescent="0.25">
      <c r="D460" s="32"/>
      <c r="E460" s="60"/>
      <c r="F460" s="32"/>
      <c r="G460" s="32"/>
      <c r="H460" s="32"/>
      <c r="I460" s="32"/>
      <c r="J460" s="74"/>
      <c r="K460" s="74"/>
      <c r="L460" s="75"/>
      <c r="M460" s="76"/>
      <c r="N460" s="77"/>
    </row>
    <row r="461" spans="1:14" s="7" customFormat="1" ht="15.75" customHeight="1" x14ac:dyDescent="0.25">
      <c r="D461" s="32"/>
      <c r="E461" s="60"/>
      <c r="F461" s="32"/>
      <c r="G461" s="32"/>
      <c r="H461" s="32"/>
      <c r="I461" s="32"/>
      <c r="J461" s="74"/>
      <c r="K461" s="74"/>
      <c r="L461" s="75"/>
      <c r="M461" s="76"/>
      <c r="N461" s="77"/>
    </row>
    <row r="462" spans="1:14" s="7" customFormat="1" ht="15.75" customHeight="1" x14ac:dyDescent="0.25">
      <c r="D462" s="32"/>
      <c r="E462" s="60"/>
      <c r="F462" s="32"/>
      <c r="G462" s="32"/>
      <c r="H462" s="32"/>
      <c r="I462" s="32"/>
      <c r="J462" s="74"/>
      <c r="K462" s="74"/>
      <c r="L462" s="75"/>
      <c r="M462" s="76"/>
      <c r="N462" s="77"/>
    </row>
    <row r="463" spans="1:14" s="7" customFormat="1" ht="15.75" customHeight="1" x14ac:dyDescent="0.25">
      <c r="D463" s="19" t="s">
        <v>187</v>
      </c>
      <c r="E463" s="22" t="s">
        <v>13</v>
      </c>
      <c r="F463" s="19" t="s">
        <v>635</v>
      </c>
      <c r="G463" s="19" t="s">
        <v>636</v>
      </c>
      <c r="H463" s="19" t="s">
        <v>616</v>
      </c>
      <c r="I463" s="19" t="s">
        <v>381</v>
      </c>
      <c r="J463" s="31">
        <v>41993</v>
      </c>
      <c r="K463" s="31">
        <v>42036</v>
      </c>
      <c r="L463" s="23" t="s">
        <v>508</v>
      </c>
      <c r="M463" s="24" t="s">
        <v>622</v>
      </c>
      <c r="N463" s="25" t="s">
        <v>708</v>
      </c>
    </row>
    <row r="464" spans="1:14" s="7" customFormat="1" ht="15.75" customHeight="1" x14ac:dyDescent="0.25">
      <c r="A464" s="20"/>
      <c r="B464" s="20"/>
      <c r="C464" s="20"/>
      <c r="D464" s="32"/>
      <c r="E464" s="60"/>
      <c r="F464" s="32"/>
      <c r="G464" s="32"/>
      <c r="H464" s="32"/>
      <c r="I464" s="32"/>
      <c r="J464" s="74"/>
      <c r="K464" s="74"/>
      <c r="L464" s="75"/>
      <c r="M464" s="76"/>
      <c r="N464" s="77"/>
    </row>
    <row r="465" spans="1:14" s="85" customFormat="1" ht="15.75" customHeight="1" x14ac:dyDescent="0.25">
      <c r="A465" s="7"/>
      <c r="B465" s="7"/>
      <c r="C465" s="7"/>
      <c r="D465" s="32"/>
      <c r="E465" s="60"/>
      <c r="F465" s="32"/>
      <c r="G465" s="32"/>
      <c r="H465" s="32"/>
      <c r="I465" s="32"/>
      <c r="J465" s="74"/>
      <c r="K465" s="74"/>
      <c r="L465" s="75"/>
      <c r="M465" s="76"/>
      <c r="N465" s="77"/>
    </row>
    <row r="466" spans="1:14" s="85" customFormat="1" ht="15.75" customHeight="1" x14ac:dyDescent="0.25">
      <c r="A466" s="6"/>
      <c r="B466" s="6"/>
      <c r="C466" s="6"/>
      <c r="D466" s="32"/>
      <c r="E466" s="60"/>
      <c r="F466" s="32"/>
      <c r="G466" s="32"/>
      <c r="H466" s="32"/>
      <c r="I466" s="32"/>
      <c r="J466" s="74"/>
      <c r="K466" s="74"/>
      <c r="L466" s="75"/>
      <c r="M466" s="76"/>
      <c r="N466" s="77"/>
    </row>
    <row r="467" spans="1:14" s="85" customFormat="1" ht="15.75" customHeight="1" x14ac:dyDescent="0.25">
      <c r="A467" s="7"/>
      <c r="B467" s="7"/>
      <c r="C467" s="7"/>
      <c r="D467" s="26" t="s">
        <v>2</v>
      </c>
      <c r="E467" s="22" t="s">
        <v>753</v>
      </c>
      <c r="F467" s="19" t="s">
        <v>398</v>
      </c>
      <c r="G467" s="19" t="s">
        <v>399</v>
      </c>
      <c r="H467" s="19" t="s">
        <v>616</v>
      </c>
      <c r="I467" s="19" t="s">
        <v>381</v>
      </c>
      <c r="J467" s="31">
        <v>41959</v>
      </c>
      <c r="K467" s="31">
        <v>42020</v>
      </c>
      <c r="L467" s="23" t="s">
        <v>508</v>
      </c>
      <c r="M467" s="24"/>
      <c r="N467" s="25"/>
    </row>
    <row r="468" spans="1:14" s="85" customFormat="1" ht="15.75" customHeight="1" x14ac:dyDescent="0.25">
      <c r="A468" s="7"/>
      <c r="B468" s="7"/>
      <c r="C468" s="7"/>
      <c r="D468" s="26" t="s">
        <v>2</v>
      </c>
      <c r="E468" s="22" t="s">
        <v>17</v>
      </c>
      <c r="F468" s="19" t="s">
        <v>225</v>
      </c>
      <c r="G468" s="19" t="s">
        <v>224</v>
      </c>
      <c r="H468" s="19" t="s">
        <v>616</v>
      </c>
      <c r="I468" s="19" t="s">
        <v>381</v>
      </c>
      <c r="J468" s="31">
        <v>41952</v>
      </c>
      <c r="K468" s="31">
        <v>41986</v>
      </c>
      <c r="L468" s="23" t="s">
        <v>508</v>
      </c>
      <c r="M468" s="24" t="s">
        <v>466</v>
      </c>
      <c r="N468" s="25"/>
    </row>
    <row r="469" spans="1:14" s="85" customFormat="1" ht="15.75" customHeight="1" x14ac:dyDescent="0.25">
      <c r="A469" s="7"/>
      <c r="B469" s="7"/>
      <c r="C469" s="7"/>
      <c r="D469" s="80" t="s">
        <v>347</v>
      </c>
      <c r="E469" s="22" t="s">
        <v>40</v>
      </c>
      <c r="F469" s="19" t="s">
        <v>254</v>
      </c>
      <c r="G469" s="19" t="s">
        <v>245</v>
      </c>
      <c r="H469" s="19" t="s">
        <v>616</v>
      </c>
      <c r="I469" s="19" t="s">
        <v>362</v>
      </c>
      <c r="J469" s="31">
        <v>42026</v>
      </c>
      <c r="K469" s="37">
        <v>42053</v>
      </c>
      <c r="L469" s="23" t="s">
        <v>508</v>
      </c>
      <c r="M469" s="24" t="s">
        <v>65</v>
      </c>
      <c r="N469" s="25" t="s">
        <v>476</v>
      </c>
    </row>
    <row r="470" spans="1:14" s="85" customFormat="1" ht="15.75" customHeight="1" x14ac:dyDescent="0.25">
      <c r="A470" s="7"/>
      <c r="B470" s="7"/>
      <c r="C470" s="7"/>
      <c r="D470" s="26" t="s">
        <v>2</v>
      </c>
      <c r="E470" s="22" t="s">
        <v>17</v>
      </c>
      <c r="F470" s="19" t="s">
        <v>206</v>
      </c>
      <c r="G470" s="19" t="s">
        <v>205</v>
      </c>
      <c r="H470" s="19" t="s">
        <v>616</v>
      </c>
      <c r="I470" s="19" t="s">
        <v>381</v>
      </c>
      <c r="J470" s="31">
        <v>41931</v>
      </c>
      <c r="K470" s="31">
        <v>41958</v>
      </c>
      <c r="L470" s="23" t="s">
        <v>508</v>
      </c>
      <c r="M470" s="24" t="s">
        <v>531</v>
      </c>
      <c r="N470" s="25"/>
    </row>
    <row r="471" spans="1:14" s="7" customFormat="1" ht="15.75" customHeight="1" x14ac:dyDescent="0.25">
      <c r="A471" s="6"/>
      <c r="B471" s="6"/>
      <c r="C471" s="6"/>
      <c r="D471" s="19" t="s">
        <v>185</v>
      </c>
      <c r="E471" s="60" t="s">
        <v>1025</v>
      </c>
      <c r="F471" s="19" t="s">
        <v>197</v>
      </c>
      <c r="G471" s="19" t="s">
        <v>152</v>
      </c>
      <c r="H471" s="19" t="s">
        <v>616</v>
      </c>
      <c r="I471" s="19" t="s">
        <v>381</v>
      </c>
      <c r="J471" s="31">
        <v>41935</v>
      </c>
      <c r="K471" s="31">
        <v>42075</v>
      </c>
      <c r="L471" s="124" t="s">
        <v>508</v>
      </c>
      <c r="M471" s="24" t="s">
        <v>49</v>
      </c>
      <c r="N471" s="25" t="s">
        <v>45</v>
      </c>
    </row>
    <row r="472" spans="1:14" s="7" customFormat="1" ht="16.5" customHeight="1" x14ac:dyDescent="0.25">
      <c r="D472" s="32"/>
      <c r="E472" s="60"/>
      <c r="F472" s="32"/>
      <c r="G472" s="32"/>
      <c r="H472" s="32"/>
      <c r="I472" s="32"/>
      <c r="J472" s="74"/>
      <c r="K472" s="74"/>
      <c r="L472" s="75"/>
      <c r="M472" s="76"/>
      <c r="N472" s="77"/>
    </row>
    <row r="473" spans="1:14" s="7" customFormat="1" ht="15.75" customHeight="1" x14ac:dyDescent="0.25">
      <c r="D473" s="80" t="s">
        <v>347</v>
      </c>
      <c r="E473" s="22" t="s">
        <v>516</v>
      </c>
      <c r="F473" s="19" t="s">
        <v>512</v>
      </c>
      <c r="G473" s="19" t="s">
        <v>513</v>
      </c>
      <c r="H473" s="19" t="s">
        <v>616</v>
      </c>
      <c r="I473" s="19" t="s">
        <v>275</v>
      </c>
      <c r="J473" s="31"/>
      <c r="K473" s="31">
        <v>42063</v>
      </c>
      <c r="L473" s="23" t="s">
        <v>508</v>
      </c>
      <c r="M473" s="24" t="s">
        <v>514</v>
      </c>
      <c r="N473" s="25" t="s">
        <v>515</v>
      </c>
    </row>
    <row r="474" spans="1:14" s="7" customFormat="1" ht="15.75" customHeight="1" x14ac:dyDescent="0.25">
      <c r="D474" s="32"/>
      <c r="E474" s="60"/>
      <c r="F474" s="32"/>
      <c r="G474" s="96"/>
      <c r="H474" s="32"/>
      <c r="I474" s="32"/>
      <c r="J474" s="113"/>
      <c r="K474" s="74"/>
      <c r="L474" s="75"/>
      <c r="M474" s="114"/>
      <c r="N474" s="98"/>
    </row>
    <row r="475" spans="1:14" s="7" customFormat="1" ht="15.75" customHeight="1" x14ac:dyDescent="0.25">
      <c r="D475" s="32"/>
      <c r="E475" s="60"/>
      <c r="F475" s="32"/>
      <c r="G475" s="96"/>
      <c r="H475" s="32"/>
      <c r="I475" s="32"/>
      <c r="J475" s="113"/>
      <c r="K475" s="74"/>
      <c r="L475" s="75"/>
      <c r="M475" s="114"/>
      <c r="N475" s="98"/>
    </row>
    <row r="476" spans="1:14" s="7" customFormat="1" ht="15.75" customHeight="1" x14ac:dyDescent="0.25">
      <c r="D476" s="96"/>
      <c r="E476" s="60"/>
      <c r="F476" s="32"/>
      <c r="G476" s="96"/>
      <c r="H476" s="32"/>
      <c r="I476" s="32"/>
      <c r="J476" s="113"/>
      <c r="K476" s="74"/>
      <c r="L476" s="75"/>
      <c r="M476" s="114"/>
      <c r="N476" s="98"/>
    </row>
    <row r="477" spans="1:14" s="7" customFormat="1" ht="15.75" customHeight="1" x14ac:dyDescent="0.25">
      <c r="D477" s="96"/>
      <c r="E477" s="60"/>
      <c r="F477" s="32"/>
      <c r="G477" s="96"/>
      <c r="H477" s="32"/>
      <c r="I477" s="32"/>
      <c r="J477" s="113"/>
      <c r="K477" s="74"/>
      <c r="L477" s="75"/>
      <c r="M477" s="114"/>
      <c r="N477" s="98"/>
    </row>
    <row r="478" spans="1:14" s="7" customFormat="1" ht="15.75" customHeight="1" x14ac:dyDescent="0.25">
      <c r="D478" s="96"/>
      <c r="E478" s="60"/>
      <c r="F478" s="32"/>
      <c r="G478" s="96"/>
      <c r="H478" s="32"/>
      <c r="I478" s="32"/>
      <c r="J478" s="113"/>
      <c r="K478" s="74"/>
      <c r="L478" s="75"/>
      <c r="M478" s="114"/>
      <c r="N478" s="98"/>
    </row>
    <row r="479" spans="1:14" s="7" customFormat="1" ht="15.75" customHeight="1" x14ac:dyDescent="0.25">
      <c r="D479" s="32"/>
      <c r="E479" s="60"/>
      <c r="F479" s="32"/>
      <c r="G479" s="32"/>
      <c r="H479" s="32"/>
      <c r="I479" s="32"/>
      <c r="J479" s="74"/>
      <c r="K479" s="74"/>
      <c r="L479" s="75"/>
      <c r="M479" s="76"/>
      <c r="N479" s="77"/>
    </row>
    <row r="480" spans="1:14" s="7" customFormat="1" ht="15.75" customHeight="1" x14ac:dyDescent="0.25">
      <c r="D480" s="32"/>
      <c r="E480" s="60"/>
      <c r="F480" s="32"/>
      <c r="G480" s="32"/>
      <c r="H480" s="32"/>
      <c r="I480" s="32"/>
      <c r="J480" s="74"/>
      <c r="K480" s="74"/>
      <c r="L480" s="75"/>
      <c r="M480" s="76"/>
      <c r="N480" s="77"/>
    </row>
    <row r="481" spans="1:14" s="7" customFormat="1" ht="15.75" customHeight="1" x14ac:dyDescent="0.25">
      <c r="D481" s="26" t="s">
        <v>863</v>
      </c>
      <c r="E481" s="22" t="s">
        <v>15</v>
      </c>
      <c r="F481" s="19" t="s">
        <v>435</v>
      </c>
      <c r="G481" s="19" t="s">
        <v>436</v>
      </c>
      <c r="H481" s="19" t="s">
        <v>616</v>
      </c>
      <c r="I481" s="19" t="s">
        <v>362</v>
      </c>
      <c r="J481" s="31">
        <v>41980</v>
      </c>
      <c r="K481" s="31">
        <v>42008</v>
      </c>
      <c r="L481" s="23" t="s">
        <v>508</v>
      </c>
      <c r="M481" s="24" t="s">
        <v>437</v>
      </c>
      <c r="N481" s="25" t="s">
        <v>582</v>
      </c>
    </row>
    <row r="482" spans="1:14" s="7" customFormat="1" ht="15.75" customHeight="1" x14ac:dyDescent="0.25">
      <c r="D482" s="19" t="s">
        <v>325</v>
      </c>
      <c r="E482" s="22" t="s">
        <v>684</v>
      </c>
      <c r="F482" s="19" t="s">
        <v>661</v>
      </c>
      <c r="G482" s="19" t="s">
        <v>730</v>
      </c>
      <c r="H482" s="19" t="s">
        <v>616</v>
      </c>
      <c r="I482" s="19" t="s">
        <v>381</v>
      </c>
      <c r="J482" s="31">
        <v>41997</v>
      </c>
      <c r="K482" s="31">
        <v>42021</v>
      </c>
      <c r="L482" s="23" t="s">
        <v>508</v>
      </c>
      <c r="M482" s="24" t="s">
        <v>729</v>
      </c>
      <c r="N482" s="25"/>
    </row>
    <row r="483" spans="1:14" s="7" customFormat="1" ht="15.75" customHeight="1" x14ac:dyDescent="0.25">
      <c r="A483" s="6"/>
      <c r="B483" s="6"/>
      <c r="C483" s="6"/>
      <c r="D483" s="32"/>
      <c r="E483" s="60"/>
      <c r="F483" s="32"/>
      <c r="G483" s="32"/>
      <c r="H483" s="32"/>
      <c r="I483" s="32"/>
      <c r="J483" s="74"/>
      <c r="K483" s="74"/>
      <c r="L483" s="75"/>
      <c r="M483" s="76"/>
      <c r="N483" s="77"/>
    </row>
    <row r="484" spans="1:14" s="7" customFormat="1" ht="15.75" customHeight="1" x14ac:dyDescent="0.25">
      <c r="D484" s="32"/>
      <c r="E484" s="60"/>
      <c r="F484" s="32"/>
      <c r="G484" s="32"/>
      <c r="H484" s="32"/>
      <c r="I484" s="32"/>
      <c r="J484" s="74"/>
      <c r="K484" s="74"/>
      <c r="L484" s="75"/>
      <c r="M484" s="76"/>
      <c r="N484" s="77"/>
    </row>
    <row r="485" spans="1:14" s="7" customFormat="1" ht="15.75" customHeight="1" x14ac:dyDescent="0.25">
      <c r="A485" s="7" t="s">
        <v>6</v>
      </c>
      <c r="B485" s="7" t="s">
        <v>7</v>
      </c>
      <c r="C485" s="7" t="s">
        <v>16</v>
      </c>
      <c r="D485" s="32"/>
      <c r="E485" s="60"/>
      <c r="F485" s="32"/>
      <c r="G485" s="32"/>
      <c r="H485" s="32"/>
      <c r="I485" s="32"/>
      <c r="J485" s="74"/>
      <c r="K485" s="74"/>
      <c r="L485" s="75"/>
      <c r="M485" s="76"/>
      <c r="N485" s="77"/>
    </row>
    <row r="486" spans="1:14" s="85" customFormat="1" ht="15.75" customHeight="1" x14ac:dyDescent="0.25">
      <c r="A486" s="7"/>
      <c r="B486" s="7"/>
      <c r="C486" s="7"/>
      <c r="D486" s="26" t="s">
        <v>863</v>
      </c>
      <c r="E486" s="22" t="s">
        <v>39</v>
      </c>
      <c r="F486" s="19" t="s">
        <v>361</v>
      </c>
      <c r="G486" s="19" t="s">
        <v>358</v>
      </c>
      <c r="H486" s="19" t="s">
        <v>616</v>
      </c>
      <c r="I486" s="19" t="s">
        <v>359</v>
      </c>
      <c r="J486" s="31">
        <v>41919</v>
      </c>
      <c r="K486" s="31">
        <v>41939</v>
      </c>
      <c r="L486" s="23" t="s">
        <v>508</v>
      </c>
      <c r="M486" s="24" t="s">
        <v>390</v>
      </c>
      <c r="N486" s="25" t="s">
        <v>360</v>
      </c>
    </row>
    <row r="487" spans="1:14" s="7" customFormat="1" ht="15.75" customHeight="1" x14ac:dyDescent="0.25">
      <c r="D487" s="19" t="s">
        <v>185</v>
      </c>
      <c r="E487" s="22" t="s">
        <v>10</v>
      </c>
      <c r="F487" s="19" t="s">
        <v>194</v>
      </c>
      <c r="G487" s="19" t="s">
        <v>151</v>
      </c>
      <c r="H487" s="19" t="s">
        <v>616</v>
      </c>
      <c r="I487" s="19" t="s">
        <v>381</v>
      </c>
      <c r="J487" s="31">
        <v>41883</v>
      </c>
      <c r="K487" s="31">
        <v>42005</v>
      </c>
      <c r="L487" s="23" t="s">
        <v>508</v>
      </c>
      <c r="M487" s="24" t="s">
        <v>868</v>
      </c>
      <c r="N487" s="25" t="s">
        <v>540</v>
      </c>
    </row>
    <row r="488" spans="1:14" s="7" customFormat="1" ht="15.75" customHeight="1" x14ac:dyDescent="0.25">
      <c r="D488" s="26" t="s">
        <v>2</v>
      </c>
      <c r="E488" s="22" t="s">
        <v>17</v>
      </c>
      <c r="F488" s="19" t="s">
        <v>227</v>
      </c>
      <c r="G488" s="19" t="s">
        <v>226</v>
      </c>
      <c r="H488" s="19" t="s">
        <v>616</v>
      </c>
      <c r="I488" s="19" t="s">
        <v>381</v>
      </c>
      <c r="J488" s="31">
        <v>41952</v>
      </c>
      <c r="K488" s="31">
        <v>41986</v>
      </c>
      <c r="L488" s="23" t="s">
        <v>508</v>
      </c>
      <c r="M488" s="24" t="s">
        <v>467</v>
      </c>
      <c r="N488" s="25" t="s">
        <v>529</v>
      </c>
    </row>
    <row r="489" spans="1:14" s="101" customFormat="1" ht="15.75" customHeight="1" x14ac:dyDescent="0.25">
      <c r="A489" s="7"/>
      <c r="B489" s="7"/>
      <c r="C489" s="7"/>
      <c r="D489" s="26" t="s">
        <v>863</v>
      </c>
      <c r="E489" s="22" t="s">
        <v>665</v>
      </c>
      <c r="F489" s="19" t="s">
        <v>223</v>
      </c>
      <c r="G489" s="19" t="s">
        <v>222</v>
      </c>
      <c r="H489" s="19" t="s">
        <v>616</v>
      </c>
      <c r="I489" s="19" t="s">
        <v>381</v>
      </c>
      <c r="J489" s="31">
        <v>41941</v>
      </c>
      <c r="K489" s="31">
        <v>41983</v>
      </c>
      <c r="L489" s="23" t="s">
        <v>508</v>
      </c>
      <c r="M489" s="24" t="s">
        <v>53</v>
      </c>
      <c r="N489" s="25" t="s">
        <v>54</v>
      </c>
    </row>
    <row r="490" spans="1:14" s="7" customFormat="1" ht="15.75" customHeight="1" x14ac:dyDescent="0.25">
      <c r="D490" s="32"/>
      <c r="E490" s="60"/>
      <c r="F490" s="32"/>
      <c r="G490" s="32"/>
      <c r="H490" s="32"/>
      <c r="I490" s="32"/>
      <c r="J490" s="74"/>
      <c r="K490" s="74"/>
      <c r="L490" s="75"/>
      <c r="M490" s="76"/>
      <c r="N490" s="77"/>
    </row>
    <row r="491" spans="1:14" s="7" customFormat="1" ht="15.75" customHeight="1" x14ac:dyDescent="0.25">
      <c r="D491" s="80" t="s">
        <v>347</v>
      </c>
      <c r="E491" s="22" t="s">
        <v>13</v>
      </c>
      <c r="F491" s="19" t="s">
        <v>209</v>
      </c>
      <c r="G491" s="19" t="s">
        <v>208</v>
      </c>
      <c r="H491" s="19" t="s">
        <v>616</v>
      </c>
      <c r="I491" s="19" t="s">
        <v>381</v>
      </c>
      <c r="J491" s="31">
        <v>41926</v>
      </c>
      <c r="K491" s="31">
        <v>41973</v>
      </c>
      <c r="L491" s="23" t="s">
        <v>508</v>
      </c>
      <c r="M491" s="24" t="s">
        <v>297</v>
      </c>
      <c r="N491" s="25" t="s">
        <v>44</v>
      </c>
    </row>
    <row r="492" spans="1:14" s="7" customFormat="1" ht="15.75" customHeight="1" x14ac:dyDescent="0.25">
      <c r="D492" s="32"/>
      <c r="E492" s="96"/>
      <c r="F492" s="32"/>
      <c r="G492" s="96"/>
      <c r="H492" s="96"/>
      <c r="I492" s="133"/>
      <c r="J492" s="74"/>
      <c r="K492" s="113"/>
      <c r="L492" s="32"/>
      <c r="M492" s="97"/>
      <c r="N492" s="98"/>
    </row>
    <row r="493" spans="1:14" s="7" customFormat="1" ht="15.75" customHeight="1" x14ac:dyDescent="0.25">
      <c r="D493" s="80" t="s">
        <v>347</v>
      </c>
      <c r="E493" s="22" t="s">
        <v>753</v>
      </c>
      <c r="F493" s="19" t="s">
        <v>509</v>
      </c>
      <c r="G493" s="19" t="s">
        <v>243</v>
      </c>
      <c r="H493" s="19" t="s">
        <v>616</v>
      </c>
      <c r="I493" s="19" t="s">
        <v>355</v>
      </c>
      <c r="J493" s="31"/>
      <c r="K493" s="31"/>
      <c r="L493" s="23" t="s">
        <v>508</v>
      </c>
      <c r="M493" s="24"/>
      <c r="N493" s="25"/>
    </row>
    <row r="494" spans="1:14" s="7" customFormat="1" ht="15.75" customHeight="1" x14ac:dyDescent="0.25">
      <c r="D494" s="32"/>
      <c r="E494" s="60"/>
      <c r="F494" s="32"/>
      <c r="G494" s="32"/>
      <c r="H494" s="32"/>
      <c r="I494" s="32"/>
      <c r="J494" s="74"/>
      <c r="K494" s="74"/>
      <c r="L494" s="75"/>
      <c r="M494" s="76"/>
      <c r="N494" s="77"/>
    </row>
    <row r="495" spans="1:14" s="7" customFormat="1" ht="15.75" customHeight="1" x14ac:dyDescent="0.25">
      <c r="D495" s="32"/>
      <c r="E495" s="60"/>
      <c r="F495" s="32"/>
      <c r="G495" s="32"/>
      <c r="H495" s="32"/>
      <c r="I495" s="32"/>
      <c r="J495" s="74"/>
      <c r="K495" s="74"/>
      <c r="L495" s="75"/>
      <c r="M495" s="76"/>
      <c r="N495" s="77"/>
    </row>
    <row r="496" spans="1:14" s="7" customFormat="1" ht="15.75" customHeight="1" x14ac:dyDescent="0.25">
      <c r="D496" s="32"/>
      <c r="E496" s="60"/>
      <c r="F496" s="32"/>
      <c r="G496" s="32"/>
      <c r="H496" s="32"/>
      <c r="I496" s="32"/>
      <c r="J496" s="74"/>
      <c r="K496" s="74"/>
      <c r="L496" s="75"/>
      <c r="M496" s="76"/>
      <c r="N496" s="77"/>
    </row>
    <row r="497" spans="1:14" s="7" customFormat="1" ht="15.75" customHeight="1" x14ac:dyDescent="0.25">
      <c r="D497" s="32"/>
      <c r="E497" s="60"/>
      <c r="F497" s="32"/>
      <c r="G497" s="32"/>
      <c r="H497" s="32"/>
      <c r="I497" s="32"/>
      <c r="J497" s="74"/>
      <c r="K497" s="74"/>
      <c r="L497" s="75"/>
      <c r="M497" s="76"/>
      <c r="N497" s="77"/>
    </row>
    <row r="498" spans="1:14" s="7" customFormat="1" ht="15.75" customHeight="1" x14ac:dyDescent="0.25">
      <c r="A498" s="7" t="s">
        <v>6</v>
      </c>
      <c r="B498" s="7" t="s">
        <v>7</v>
      </c>
      <c r="C498" s="7" t="s">
        <v>11</v>
      </c>
      <c r="D498" s="96"/>
      <c r="E498" s="60"/>
      <c r="F498" s="32"/>
      <c r="G498" s="32"/>
      <c r="H498" s="32"/>
      <c r="I498" s="32"/>
      <c r="J498" s="74"/>
      <c r="K498" s="74"/>
      <c r="L498" s="74"/>
      <c r="M498" s="97"/>
      <c r="N498" s="60"/>
    </row>
    <row r="499" spans="1:14" s="7" customFormat="1" ht="15.75" customHeight="1" x14ac:dyDescent="0.25">
      <c r="D499" s="96"/>
      <c r="E499" s="60"/>
      <c r="F499" s="32"/>
      <c r="G499" s="32"/>
      <c r="H499" s="32"/>
      <c r="I499" s="32"/>
      <c r="J499" s="74"/>
      <c r="K499" s="74"/>
      <c r="L499" s="74"/>
      <c r="M499" s="157"/>
      <c r="N499" s="60"/>
    </row>
    <row r="500" spans="1:14" s="7" customFormat="1" ht="15.75" customHeight="1" x14ac:dyDescent="0.25">
      <c r="D500" s="26" t="s">
        <v>863</v>
      </c>
      <c r="E500" s="27" t="s">
        <v>944</v>
      </c>
      <c r="F500" s="29" t="s">
        <v>945</v>
      </c>
      <c r="G500" s="27" t="s">
        <v>946</v>
      </c>
      <c r="H500" s="27" t="s">
        <v>616</v>
      </c>
      <c r="I500" s="28" t="s">
        <v>381</v>
      </c>
      <c r="J500" s="31">
        <v>42033</v>
      </c>
      <c r="K500" s="31">
        <v>42061</v>
      </c>
      <c r="L500" s="29" t="s">
        <v>508</v>
      </c>
      <c r="M500" s="63" t="s">
        <v>947</v>
      </c>
      <c r="N500" s="30" t="s">
        <v>948</v>
      </c>
    </row>
    <row r="501" spans="1:14" s="7" customFormat="1" ht="15.75" customHeight="1" x14ac:dyDescent="0.25">
      <c r="A501" s="6"/>
      <c r="B501" s="6"/>
      <c r="C501" s="6"/>
      <c r="D501" s="32"/>
      <c r="E501" s="60"/>
      <c r="F501" s="32"/>
      <c r="G501" s="32"/>
      <c r="H501" s="32"/>
      <c r="I501" s="32"/>
      <c r="J501" s="74"/>
      <c r="K501" s="74"/>
      <c r="L501" s="75"/>
      <c r="M501" s="76"/>
      <c r="N501" s="77"/>
    </row>
    <row r="502" spans="1:14" s="7" customFormat="1" ht="15.75" customHeight="1" x14ac:dyDescent="0.25">
      <c r="D502" s="26" t="s">
        <v>2</v>
      </c>
      <c r="E502" s="22" t="s">
        <v>753</v>
      </c>
      <c r="F502" s="54" t="s">
        <v>680</v>
      </c>
      <c r="G502" s="19" t="s">
        <v>679</v>
      </c>
      <c r="H502" s="19" t="s">
        <v>616</v>
      </c>
      <c r="I502" s="19" t="s">
        <v>381</v>
      </c>
      <c r="J502" s="31">
        <v>42000</v>
      </c>
      <c r="K502" s="31">
        <v>42039</v>
      </c>
      <c r="L502" s="23" t="s">
        <v>508</v>
      </c>
      <c r="M502" s="24" t="s">
        <v>624</v>
      </c>
      <c r="N502" s="25" t="s">
        <v>715</v>
      </c>
    </row>
    <row r="503" spans="1:14" s="7" customFormat="1" ht="15.75" customHeight="1" x14ac:dyDescent="0.25">
      <c r="A503" s="7" t="s">
        <v>6</v>
      </c>
      <c r="B503" s="7" t="s">
        <v>7</v>
      </c>
      <c r="C503" s="7" t="s">
        <v>16</v>
      </c>
      <c r="D503" s="32"/>
      <c r="E503" s="60"/>
      <c r="F503" s="32"/>
      <c r="G503" s="32"/>
      <c r="H503" s="32"/>
      <c r="I503" s="32"/>
      <c r="J503" s="74"/>
      <c r="K503" s="74"/>
      <c r="L503" s="75"/>
      <c r="M503" s="76"/>
      <c r="N503" s="77"/>
    </row>
    <row r="504" spans="1:14" s="7" customFormat="1" ht="15.75" customHeight="1" x14ac:dyDescent="0.25">
      <c r="D504" s="32"/>
      <c r="E504" s="60"/>
      <c r="F504" s="32"/>
      <c r="G504" s="32"/>
      <c r="H504" s="32"/>
      <c r="I504" s="32"/>
      <c r="J504" s="74"/>
      <c r="K504" s="74"/>
      <c r="L504" s="75"/>
      <c r="M504" s="128"/>
      <c r="N504" s="77"/>
    </row>
    <row r="505" spans="1:14" s="7" customFormat="1" ht="15.75" customHeight="1" x14ac:dyDescent="0.25">
      <c r="D505" s="26" t="s">
        <v>594</v>
      </c>
      <c r="E505" s="22" t="s">
        <v>735</v>
      </c>
      <c r="F505" s="19" t="s">
        <v>610</v>
      </c>
      <c r="G505" s="19" t="s">
        <v>160</v>
      </c>
      <c r="H505" s="19" t="s">
        <v>616</v>
      </c>
      <c r="I505" s="19" t="s">
        <v>381</v>
      </c>
      <c r="J505" s="31">
        <v>41992</v>
      </c>
      <c r="K505" s="31">
        <v>42034</v>
      </c>
      <c r="L505" s="23" t="s">
        <v>508</v>
      </c>
      <c r="M505" s="24" t="s">
        <v>875</v>
      </c>
      <c r="N505" s="25"/>
    </row>
    <row r="506" spans="1:14" s="7" customFormat="1" ht="15.75" customHeight="1" x14ac:dyDescent="0.25">
      <c r="D506" s="32"/>
      <c r="E506" s="60"/>
      <c r="F506" s="32"/>
      <c r="G506" s="32"/>
      <c r="H506" s="32"/>
      <c r="I506" s="32"/>
      <c r="J506" s="74"/>
      <c r="K506" s="74"/>
      <c r="L506" s="75"/>
      <c r="M506" s="128"/>
      <c r="N506" s="77"/>
    </row>
    <row r="507" spans="1:14" s="7" customFormat="1" ht="15.75" customHeight="1" x14ac:dyDescent="0.25">
      <c r="A507" s="6"/>
      <c r="B507" s="6"/>
      <c r="C507" s="6"/>
      <c r="D507" s="26" t="s">
        <v>2</v>
      </c>
      <c r="E507" s="22" t="s">
        <v>697</v>
      </c>
      <c r="F507" s="19" t="s">
        <v>498</v>
      </c>
      <c r="G507" s="19" t="s">
        <v>499</v>
      </c>
      <c r="H507" s="19" t="s">
        <v>616</v>
      </c>
      <c r="I507" s="19" t="s">
        <v>381</v>
      </c>
      <c r="J507" s="31">
        <v>41980</v>
      </c>
      <c r="K507" s="31">
        <v>42014</v>
      </c>
      <c r="L507" s="23" t="s">
        <v>508</v>
      </c>
      <c r="M507" s="24" t="s">
        <v>500</v>
      </c>
      <c r="N507" s="25"/>
    </row>
    <row r="508" spans="1:14" s="7" customFormat="1" ht="15.75" customHeight="1" x14ac:dyDescent="0.25">
      <c r="D508" s="32"/>
      <c r="E508" s="60"/>
      <c r="F508" s="32"/>
      <c r="G508" s="32"/>
      <c r="H508" s="32"/>
      <c r="I508" s="32"/>
      <c r="J508" s="74"/>
      <c r="K508" s="74"/>
      <c r="L508" s="75"/>
      <c r="M508" s="128"/>
      <c r="N508" s="77"/>
    </row>
    <row r="509" spans="1:14" s="7" customFormat="1" ht="15.75" customHeight="1" x14ac:dyDescent="0.25">
      <c r="D509" s="32"/>
      <c r="E509" s="60"/>
      <c r="F509" s="32"/>
      <c r="G509" s="32"/>
      <c r="H509" s="32"/>
      <c r="I509" s="32"/>
      <c r="J509" s="74"/>
      <c r="K509" s="74"/>
      <c r="L509" s="75"/>
      <c r="M509" s="76"/>
      <c r="N509" s="77"/>
    </row>
    <row r="510" spans="1:14" s="7" customFormat="1" ht="15.75" customHeight="1" x14ac:dyDescent="0.25">
      <c r="D510" s="32"/>
      <c r="E510" s="60"/>
      <c r="F510" s="32"/>
      <c r="G510" s="32"/>
      <c r="H510" s="32"/>
      <c r="I510" s="32"/>
      <c r="J510" s="74"/>
      <c r="K510" s="74"/>
      <c r="L510" s="75"/>
      <c r="M510" s="76"/>
      <c r="N510" s="77"/>
    </row>
    <row r="511" spans="1:14" s="7" customFormat="1" ht="15.75" customHeight="1" x14ac:dyDescent="0.25">
      <c r="D511" s="32"/>
      <c r="E511" s="60"/>
      <c r="F511" s="32"/>
      <c r="G511" s="32"/>
      <c r="H511" s="32"/>
      <c r="I511" s="32"/>
      <c r="J511" s="74"/>
      <c r="K511" s="74"/>
      <c r="L511" s="75"/>
      <c r="M511" s="76"/>
      <c r="N511" s="77"/>
    </row>
    <row r="512" spans="1:14" s="7" customFormat="1" ht="15.75" customHeight="1" x14ac:dyDescent="0.25">
      <c r="D512" s="32"/>
      <c r="E512" s="60"/>
      <c r="F512" s="32"/>
      <c r="G512" s="32"/>
      <c r="H512" s="32"/>
      <c r="I512" s="32"/>
      <c r="J512" s="74"/>
      <c r="K512" s="74"/>
      <c r="L512" s="75"/>
      <c r="M512" s="76"/>
      <c r="N512" s="77"/>
    </row>
    <row r="513" spans="4:14" s="7" customFormat="1" ht="15.75" customHeight="1" x14ac:dyDescent="0.25">
      <c r="D513" s="32"/>
      <c r="E513" s="60"/>
      <c r="F513" s="32"/>
      <c r="G513" s="32"/>
      <c r="H513" s="32"/>
      <c r="I513" s="32"/>
      <c r="J513" s="74"/>
      <c r="K513" s="74"/>
      <c r="L513" s="75"/>
      <c r="M513" s="76"/>
      <c r="N513" s="77"/>
    </row>
    <row r="514" spans="4:14" s="7" customFormat="1" ht="15.75" customHeight="1" x14ac:dyDescent="0.25">
      <c r="D514" s="32"/>
      <c r="E514" s="60"/>
      <c r="F514" s="32"/>
      <c r="G514" s="32"/>
      <c r="H514" s="32"/>
      <c r="I514" s="32"/>
      <c r="J514" s="74"/>
      <c r="K514" s="74"/>
      <c r="L514" s="75"/>
      <c r="M514" s="76"/>
      <c r="N514" s="77"/>
    </row>
    <row r="515" spans="4:14" s="7" customFormat="1" ht="15.75" customHeight="1" x14ac:dyDescent="0.25">
      <c r="D515" s="32"/>
      <c r="E515" s="60"/>
      <c r="F515" s="32"/>
      <c r="G515" s="32"/>
      <c r="H515" s="32"/>
      <c r="I515" s="32"/>
      <c r="J515" s="74"/>
      <c r="K515" s="74"/>
      <c r="L515" s="75"/>
      <c r="M515" s="76"/>
      <c r="N515" s="77"/>
    </row>
    <row r="516" spans="4:14" s="7" customFormat="1" ht="15.75" customHeight="1" x14ac:dyDescent="0.25">
      <c r="D516" s="19" t="s">
        <v>324</v>
      </c>
      <c r="E516" s="60" t="s">
        <v>1025</v>
      </c>
      <c r="F516" s="19" t="s">
        <v>403</v>
      </c>
      <c r="G516" s="19" t="s">
        <v>402</v>
      </c>
      <c r="H516" s="19" t="s">
        <v>616</v>
      </c>
      <c r="I516" s="19" t="s">
        <v>362</v>
      </c>
      <c r="J516" s="31">
        <v>41959</v>
      </c>
      <c r="K516" s="31">
        <v>42074</v>
      </c>
      <c r="L516" s="23" t="s">
        <v>508</v>
      </c>
      <c r="M516" s="24" t="s">
        <v>446</v>
      </c>
      <c r="N516" s="25" t="s">
        <v>597</v>
      </c>
    </row>
    <row r="517" spans="4:14" s="7" customFormat="1" ht="15.75" customHeight="1" x14ac:dyDescent="0.25">
      <c r="D517" s="26" t="s">
        <v>863</v>
      </c>
      <c r="E517" s="27" t="s">
        <v>720</v>
      </c>
      <c r="F517" s="29" t="s">
        <v>898</v>
      </c>
      <c r="G517" s="27" t="s">
        <v>899</v>
      </c>
      <c r="H517" s="27" t="s">
        <v>616</v>
      </c>
      <c r="I517" s="28" t="s">
        <v>362</v>
      </c>
      <c r="J517" s="31">
        <v>42030</v>
      </c>
      <c r="K517" s="37">
        <v>42057</v>
      </c>
      <c r="L517" s="29" t="s">
        <v>508</v>
      </c>
      <c r="M517" s="63" t="s">
        <v>900</v>
      </c>
      <c r="N517" s="30" t="s">
        <v>578</v>
      </c>
    </row>
    <row r="518" spans="4:14" s="7" customFormat="1" ht="15.75" customHeight="1" x14ac:dyDescent="0.25">
      <c r="D518" s="32"/>
      <c r="E518" s="60"/>
      <c r="F518" s="32"/>
      <c r="G518" s="32"/>
      <c r="H518" s="32"/>
      <c r="I518" s="32"/>
      <c r="J518" s="74"/>
      <c r="K518" s="74"/>
      <c r="L518" s="75"/>
      <c r="M518" s="128"/>
      <c r="N518" s="77"/>
    </row>
    <row r="519" spans="4:14" s="7" customFormat="1" ht="15.75" customHeight="1" x14ac:dyDescent="0.25">
      <c r="D519" s="32"/>
      <c r="E519" s="60"/>
      <c r="F519" s="32"/>
      <c r="G519" s="32"/>
      <c r="H519" s="32"/>
      <c r="I519" s="32"/>
      <c r="J519" s="74"/>
      <c r="K519" s="74"/>
      <c r="L519" s="75"/>
      <c r="M519" s="76"/>
      <c r="N519" s="77"/>
    </row>
    <row r="520" spans="4:14" s="7" customFormat="1" ht="15.75" customHeight="1" x14ac:dyDescent="0.25">
      <c r="D520" s="32"/>
      <c r="E520" s="60"/>
      <c r="F520" s="32"/>
      <c r="G520" s="32"/>
      <c r="H520" s="32"/>
      <c r="I520" s="32"/>
      <c r="J520" s="74"/>
      <c r="K520" s="74"/>
      <c r="L520" s="75"/>
      <c r="M520" s="76"/>
      <c r="N520" s="77"/>
    </row>
    <row r="521" spans="4:14" s="7" customFormat="1" ht="15.75" customHeight="1" x14ac:dyDescent="0.25">
      <c r="D521" s="32"/>
      <c r="E521" s="60"/>
      <c r="F521" s="32"/>
      <c r="G521" s="32"/>
      <c r="H521" s="32"/>
      <c r="I521" s="32"/>
      <c r="J521" s="74"/>
      <c r="K521" s="74"/>
      <c r="L521" s="75"/>
      <c r="M521" s="76"/>
      <c r="N521" s="77"/>
    </row>
    <row r="522" spans="4:14" s="7" customFormat="1" ht="15.75" customHeight="1" x14ac:dyDescent="0.25">
      <c r="D522" s="32"/>
      <c r="E522" s="60"/>
      <c r="F522" s="32"/>
      <c r="G522" s="32"/>
      <c r="H522" s="32"/>
      <c r="I522" s="32"/>
      <c r="J522" s="74"/>
      <c r="K522" s="74"/>
      <c r="L522" s="75"/>
      <c r="M522" s="76"/>
      <c r="N522" s="77"/>
    </row>
    <row r="523" spans="4:14" s="7" customFormat="1" ht="15.75" customHeight="1" x14ac:dyDescent="0.25">
      <c r="D523" s="26" t="s">
        <v>863</v>
      </c>
      <c r="E523" s="22" t="s">
        <v>987</v>
      </c>
      <c r="F523" s="19" t="s">
        <v>255</v>
      </c>
      <c r="G523" s="19" t="s">
        <v>819</v>
      </c>
      <c r="H523" s="19" t="s">
        <v>616</v>
      </c>
      <c r="I523" s="19" t="s">
        <v>362</v>
      </c>
      <c r="J523" s="31">
        <v>42020</v>
      </c>
      <c r="K523" s="31">
        <v>42063</v>
      </c>
      <c r="L523" s="29" t="s">
        <v>508</v>
      </c>
      <c r="M523" s="24" t="s">
        <v>61</v>
      </c>
      <c r="N523" s="25" t="s">
        <v>606</v>
      </c>
    </row>
    <row r="524" spans="4:14" s="7" customFormat="1" ht="15.75" customHeight="1" x14ac:dyDescent="0.25">
      <c r="D524" s="26" t="s">
        <v>863</v>
      </c>
      <c r="E524" s="22" t="s">
        <v>36</v>
      </c>
      <c r="F524" s="19" t="s">
        <v>256</v>
      </c>
      <c r="G524" s="19" t="s">
        <v>243</v>
      </c>
      <c r="H524" s="19" t="s">
        <v>616</v>
      </c>
      <c r="I524" s="19" t="s">
        <v>362</v>
      </c>
      <c r="J524" s="31">
        <v>41906</v>
      </c>
      <c r="K524" s="31">
        <v>41937</v>
      </c>
      <c r="L524" s="23" t="s">
        <v>508</v>
      </c>
      <c r="M524" s="24" t="s">
        <v>63</v>
      </c>
      <c r="N524" s="25" t="s">
        <v>605</v>
      </c>
    </row>
    <row r="525" spans="4:14" s="7" customFormat="1" ht="15.75" customHeight="1" x14ac:dyDescent="0.25">
      <c r="D525" s="32"/>
      <c r="E525" s="60"/>
      <c r="F525" s="32"/>
      <c r="G525" s="32"/>
      <c r="H525" s="32"/>
      <c r="I525" s="32"/>
      <c r="J525" s="74"/>
      <c r="K525" s="74"/>
      <c r="L525" s="75"/>
      <c r="M525" s="76"/>
      <c r="N525" s="77"/>
    </row>
    <row r="526" spans="4:14" s="7" customFormat="1" ht="15.75" customHeight="1" x14ac:dyDescent="0.25">
      <c r="D526" s="32"/>
      <c r="E526" s="60"/>
      <c r="F526" s="32"/>
      <c r="G526" s="32"/>
      <c r="H526" s="32"/>
      <c r="I526" s="32"/>
      <c r="J526" s="74"/>
      <c r="K526" s="74"/>
      <c r="L526" s="75"/>
      <c r="M526" s="128"/>
      <c r="N526" s="77"/>
    </row>
    <row r="527" spans="4:14" s="7" customFormat="1" ht="15.75" customHeight="1" x14ac:dyDescent="0.25">
      <c r="D527" s="26" t="s">
        <v>863</v>
      </c>
      <c r="E527" s="22" t="s">
        <v>13</v>
      </c>
      <c r="F527" s="19" t="s">
        <v>175</v>
      </c>
      <c r="G527" s="19" t="s">
        <v>174</v>
      </c>
      <c r="H527" s="19" t="s">
        <v>616</v>
      </c>
      <c r="I527" s="19" t="s">
        <v>422</v>
      </c>
      <c r="J527" s="31">
        <v>41860</v>
      </c>
      <c r="K527" s="31">
        <v>41904</v>
      </c>
      <c r="L527" s="23" t="s">
        <v>508</v>
      </c>
      <c r="M527" s="24"/>
      <c r="N527" s="25"/>
    </row>
    <row r="528" spans="4:14" s="7" customFormat="1" ht="15.75" customHeight="1" x14ac:dyDescent="0.25">
      <c r="D528" s="32"/>
      <c r="E528" s="60"/>
      <c r="F528" s="32"/>
      <c r="G528" s="32"/>
      <c r="H528" s="32"/>
      <c r="I528" s="32"/>
      <c r="J528" s="74"/>
      <c r="K528" s="74"/>
      <c r="L528" s="75"/>
      <c r="M528" s="128"/>
      <c r="N528" s="77"/>
    </row>
    <row r="529" spans="1:14" s="7" customFormat="1" ht="15.75" customHeight="1" x14ac:dyDescent="0.25">
      <c r="D529" s="32"/>
      <c r="E529" s="60"/>
      <c r="F529" s="32"/>
      <c r="G529" s="32"/>
      <c r="H529" s="32"/>
      <c r="I529" s="32"/>
      <c r="J529" s="74"/>
      <c r="K529" s="74"/>
      <c r="L529" s="75"/>
      <c r="M529" s="76"/>
      <c r="N529" s="77"/>
    </row>
    <row r="530" spans="1:14" s="7" customFormat="1" ht="15.75" customHeight="1" x14ac:dyDescent="0.25">
      <c r="D530" s="60"/>
      <c r="E530" s="60"/>
      <c r="F530" s="32"/>
      <c r="G530" s="32"/>
      <c r="H530" s="32"/>
      <c r="I530" s="32"/>
      <c r="J530" s="74"/>
      <c r="K530" s="74"/>
      <c r="L530" s="74"/>
      <c r="M530" s="114"/>
      <c r="N530" s="60"/>
    </row>
    <row r="531" spans="1:14" s="7" customFormat="1" ht="15.75" customHeight="1" x14ac:dyDescent="0.25">
      <c r="D531" s="26" t="s">
        <v>863</v>
      </c>
      <c r="E531" s="22" t="s">
        <v>10</v>
      </c>
      <c r="F531" s="19" t="s">
        <v>124</v>
      </c>
      <c r="G531" s="19" t="s">
        <v>123</v>
      </c>
      <c r="H531" s="19" t="s">
        <v>616</v>
      </c>
      <c r="I531" s="19" t="s">
        <v>381</v>
      </c>
      <c r="J531" s="31">
        <v>41900</v>
      </c>
      <c r="K531" s="31">
        <v>41920</v>
      </c>
      <c r="L531" s="23" t="s">
        <v>508</v>
      </c>
      <c r="M531" s="24"/>
      <c r="N531" s="25"/>
    </row>
    <row r="532" spans="1:14" s="7" customFormat="1" ht="15.75" customHeight="1" x14ac:dyDescent="0.25">
      <c r="D532" s="26" t="s">
        <v>863</v>
      </c>
      <c r="E532" s="22" t="s">
        <v>13</v>
      </c>
      <c r="F532" s="19" t="s">
        <v>156</v>
      </c>
      <c r="G532" s="19" t="s">
        <v>155</v>
      </c>
      <c r="H532" s="19" t="s">
        <v>616</v>
      </c>
      <c r="I532" s="19" t="s">
        <v>381</v>
      </c>
      <c r="J532" s="31">
        <v>41866</v>
      </c>
      <c r="K532" s="31">
        <v>41912</v>
      </c>
      <c r="L532" s="23" t="s">
        <v>508</v>
      </c>
      <c r="M532" s="24"/>
      <c r="N532" s="25"/>
    </row>
    <row r="533" spans="1:14" s="7" customFormat="1" ht="15.75" customHeight="1" x14ac:dyDescent="0.25">
      <c r="A533" s="7" t="s">
        <v>6</v>
      </c>
      <c r="B533" s="7" t="s">
        <v>7</v>
      </c>
      <c r="C533" s="7" t="s">
        <v>11</v>
      </c>
      <c r="D533" s="32"/>
      <c r="E533" s="60"/>
      <c r="F533" s="32"/>
      <c r="G533" s="96"/>
      <c r="H533" s="96"/>
      <c r="I533" s="133"/>
      <c r="J533" s="74"/>
      <c r="K533" s="74"/>
      <c r="L533" s="32"/>
      <c r="M533" s="97"/>
      <c r="N533" s="98"/>
    </row>
    <row r="534" spans="1:14" s="7" customFormat="1" ht="15.75" customHeight="1" x14ac:dyDescent="0.25">
      <c r="D534" s="32"/>
      <c r="E534" s="60"/>
      <c r="F534" s="32"/>
      <c r="G534" s="96"/>
      <c r="H534" s="96"/>
      <c r="I534" s="133"/>
      <c r="J534" s="74"/>
      <c r="K534" s="74"/>
      <c r="L534" s="32"/>
      <c r="M534" s="97"/>
      <c r="N534" s="98"/>
    </row>
    <row r="535" spans="1:14" s="7" customFormat="1" ht="15.75" customHeight="1" x14ac:dyDescent="0.25">
      <c r="D535" s="32"/>
      <c r="E535" s="60"/>
      <c r="F535" s="32"/>
      <c r="G535" s="32"/>
      <c r="H535" s="32"/>
      <c r="I535" s="32"/>
      <c r="J535" s="74"/>
      <c r="K535" s="74"/>
      <c r="L535" s="75"/>
      <c r="M535" s="76"/>
      <c r="N535" s="77"/>
    </row>
    <row r="536" spans="1:14" s="7" customFormat="1" ht="15.75" customHeight="1" x14ac:dyDescent="0.25">
      <c r="A536" s="6"/>
      <c r="B536" s="6"/>
      <c r="C536" s="6"/>
      <c r="D536" s="26" t="s">
        <v>863</v>
      </c>
      <c r="E536" s="22" t="s">
        <v>974</v>
      </c>
      <c r="F536" s="19" t="s">
        <v>349</v>
      </c>
      <c r="G536" s="19" t="s">
        <v>350</v>
      </c>
      <c r="H536" s="19" t="s">
        <v>616</v>
      </c>
      <c r="I536" s="19" t="s">
        <v>362</v>
      </c>
      <c r="J536" s="31">
        <v>41947</v>
      </c>
      <c r="K536" s="31">
        <v>41990</v>
      </c>
      <c r="L536" s="23" t="s">
        <v>508</v>
      </c>
      <c r="M536" s="24" t="s">
        <v>420</v>
      </c>
      <c r="N536" s="25" t="s">
        <v>314</v>
      </c>
    </row>
    <row r="537" spans="1:14" s="7" customFormat="1" ht="15.75" customHeight="1" x14ac:dyDescent="0.25">
      <c r="D537" s="80" t="s">
        <v>347</v>
      </c>
      <c r="E537" s="22" t="s">
        <v>13</v>
      </c>
      <c r="F537" s="19" t="s">
        <v>177</v>
      </c>
      <c r="G537" s="19" t="s">
        <v>178</v>
      </c>
      <c r="H537" s="19" t="s">
        <v>616</v>
      </c>
      <c r="I537" s="19" t="s">
        <v>381</v>
      </c>
      <c r="J537" s="31">
        <v>41814</v>
      </c>
      <c r="K537" s="31">
        <v>42094</v>
      </c>
      <c r="L537" s="23" t="s">
        <v>508</v>
      </c>
      <c r="M537" s="24" t="s">
        <v>766</v>
      </c>
      <c r="N537" s="25" t="s">
        <v>850</v>
      </c>
    </row>
    <row r="538" spans="1:14" s="85" customFormat="1" ht="15.75" customHeight="1" x14ac:dyDescent="0.25">
      <c r="A538" s="7"/>
      <c r="B538" s="7"/>
      <c r="C538" s="7"/>
      <c r="D538" s="32"/>
      <c r="E538" s="60"/>
      <c r="F538" s="32"/>
      <c r="G538" s="32"/>
      <c r="H538" s="96"/>
      <c r="I538" s="133"/>
      <c r="J538" s="74"/>
      <c r="K538" s="74"/>
      <c r="L538" s="32"/>
      <c r="M538" s="76"/>
      <c r="N538" s="77"/>
    </row>
    <row r="539" spans="1:14" s="7" customFormat="1" ht="15.75" customHeight="1" x14ac:dyDescent="0.25">
      <c r="D539" s="32"/>
      <c r="E539" s="60"/>
      <c r="F539" s="32"/>
      <c r="G539" s="32"/>
      <c r="H539" s="32"/>
      <c r="I539" s="32"/>
      <c r="J539" s="74"/>
      <c r="K539" s="74"/>
      <c r="L539" s="75"/>
      <c r="M539" s="128"/>
      <c r="N539" s="77"/>
    </row>
    <row r="540" spans="1:14" s="7" customFormat="1" ht="15.75" customHeight="1" x14ac:dyDescent="0.25">
      <c r="D540" s="32"/>
      <c r="E540" s="60"/>
      <c r="F540" s="32"/>
      <c r="G540" s="32"/>
      <c r="H540" s="32"/>
      <c r="I540" s="32"/>
      <c r="J540" s="74"/>
      <c r="K540" s="74"/>
      <c r="L540" s="75"/>
      <c r="M540" s="76"/>
      <c r="N540" s="77"/>
    </row>
    <row r="541" spans="1:14" s="7" customFormat="1" ht="15.75" customHeight="1" x14ac:dyDescent="0.25">
      <c r="D541" s="32"/>
      <c r="E541" s="60"/>
      <c r="F541" s="32"/>
      <c r="G541" s="32"/>
      <c r="H541" s="32"/>
      <c r="I541" s="32"/>
      <c r="J541" s="74"/>
      <c r="K541" s="74"/>
      <c r="L541" s="75"/>
      <c r="M541" s="76"/>
      <c r="N541" s="77"/>
    </row>
    <row r="542" spans="1:14" s="7" customFormat="1" ht="15.75" customHeight="1" x14ac:dyDescent="0.25">
      <c r="D542" s="32"/>
      <c r="E542" s="60"/>
      <c r="F542" s="32"/>
      <c r="G542" s="32"/>
      <c r="H542" s="32"/>
      <c r="I542" s="32"/>
      <c r="J542" s="74"/>
      <c r="K542" s="74"/>
      <c r="L542" s="74"/>
      <c r="M542" s="114"/>
      <c r="N542" s="60"/>
    </row>
    <row r="543" spans="1:14" s="7" customFormat="1" ht="15.75" customHeight="1" x14ac:dyDescent="0.25">
      <c r="D543" s="80" t="s">
        <v>347</v>
      </c>
      <c r="E543" s="22" t="s">
        <v>678</v>
      </c>
      <c r="F543" s="19" t="s">
        <v>750</v>
      </c>
      <c r="G543" s="19" t="s">
        <v>109</v>
      </c>
      <c r="H543" s="19" t="s">
        <v>616</v>
      </c>
      <c r="I543" s="19" t="s">
        <v>362</v>
      </c>
      <c r="J543" s="31">
        <v>42032</v>
      </c>
      <c r="K543" s="31">
        <v>42060</v>
      </c>
      <c r="L543" s="29" t="s">
        <v>508</v>
      </c>
      <c r="M543" s="24" t="s">
        <v>791</v>
      </c>
      <c r="N543" s="25" t="s">
        <v>601</v>
      </c>
    </row>
    <row r="544" spans="1:14" s="7" customFormat="1" ht="15.75" customHeight="1" x14ac:dyDescent="0.25">
      <c r="A544" s="7" t="s">
        <v>6</v>
      </c>
      <c r="B544" s="7" t="s">
        <v>7</v>
      </c>
      <c r="C544" s="7" t="s">
        <v>11</v>
      </c>
      <c r="D544" s="32"/>
      <c r="E544" s="60"/>
      <c r="F544" s="32"/>
      <c r="G544" s="32"/>
      <c r="H544" s="32"/>
      <c r="I544" s="32"/>
      <c r="J544" s="74"/>
      <c r="K544" s="74"/>
      <c r="L544" s="75"/>
      <c r="M544" s="76"/>
      <c r="N544" s="77"/>
    </row>
    <row r="545" spans="1:14" s="7" customFormat="1" ht="15.75" customHeight="1" x14ac:dyDescent="0.25">
      <c r="D545" s="32"/>
      <c r="E545" s="60"/>
      <c r="F545" s="32"/>
      <c r="G545" s="32"/>
      <c r="H545" s="32"/>
      <c r="I545" s="32"/>
      <c r="J545" s="74"/>
      <c r="K545" s="74"/>
      <c r="L545" s="75"/>
      <c r="M545" s="76"/>
      <c r="N545" s="77"/>
    </row>
    <row r="546" spans="1:14" s="7" customFormat="1" ht="15.75" customHeight="1" x14ac:dyDescent="0.25">
      <c r="D546" s="32"/>
      <c r="E546" s="60"/>
      <c r="F546" s="32"/>
      <c r="G546" s="32"/>
      <c r="H546" s="32"/>
      <c r="I546" s="32"/>
      <c r="J546" s="74"/>
      <c r="K546" s="74"/>
      <c r="L546" s="75"/>
      <c r="M546" s="76"/>
      <c r="N546" s="77"/>
    </row>
    <row r="547" spans="1:14" s="7" customFormat="1" ht="15.75" customHeight="1" x14ac:dyDescent="0.25">
      <c r="D547" s="32"/>
      <c r="E547" s="60"/>
      <c r="F547" s="32"/>
      <c r="G547" s="32"/>
      <c r="H547" s="32"/>
      <c r="I547" s="32"/>
      <c r="J547" s="74"/>
      <c r="K547" s="74"/>
      <c r="L547" s="75"/>
      <c r="M547" s="76"/>
      <c r="N547" s="77"/>
    </row>
    <row r="548" spans="1:14" s="7" customFormat="1" ht="15.75" customHeight="1" x14ac:dyDescent="0.25">
      <c r="A548" s="7" t="s">
        <v>6</v>
      </c>
      <c r="B548" s="7" t="s">
        <v>7</v>
      </c>
      <c r="C548" s="7" t="s">
        <v>11</v>
      </c>
      <c r="D548" s="32"/>
      <c r="E548" s="60"/>
      <c r="F548" s="32"/>
      <c r="G548" s="32"/>
      <c r="H548" s="32"/>
      <c r="I548" s="32"/>
      <c r="J548" s="74"/>
      <c r="K548" s="74"/>
      <c r="L548" s="75"/>
      <c r="M548" s="76"/>
      <c r="N548" s="77"/>
    </row>
    <row r="549" spans="1:14" s="7" customFormat="1" ht="15.75" customHeight="1" x14ac:dyDescent="0.25">
      <c r="D549" s="32"/>
      <c r="E549" s="60"/>
      <c r="F549" s="32"/>
      <c r="G549" s="32"/>
      <c r="H549" s="32"/>
      <c r="I549" s="32"/>
      <c r="J549" s="74"/>
      <c r="K549" s="74"/>
      <c r="L549" s="75"/>
      <c r="M549" s="76"/>
      <c r="N549" s="77"/>
    </row>
    <row r="550" spans="1:14" s="7" customFormat="1" ht="15.75" customHeight="1" x14ac:dyDescent="0.25">
      <c r="D550" s="96"/>
      <c r="E550" s="60"/>
      <c r="F550" s="32"/>
      <c r="G550" s="96"/>
      <c r="H550" s="32"/>
      <c r="I550" s="32"/>
      <c r="J550" s="113"/>
      <c r="K550" s="74"/>
      <c r="L550" s="75"/>
      <c r="M550" s="114"/>
      <c r="N550" s="98"/>
    </row>
    <row r="551" spans="1:14" s="7" customFormat="1" ht="15.75" customHeight="1" x14ac:dyDescent="0.25">
      <c r="D551" s="96"/>
      <c r="E551" s="60"/>
      <c r="F551" s="32"/>
      <c r="G551" s="96"/>
      <c r="H551" s="32"/>
      <c r="I551" s="32"/>
      <c r="J551" s="113"/>
      <c r="K551" s="74"/>
      <c r="L551" s="75"/>
      <c r="M551" s="114"/>
      <c r="N551" s="98"/>
    </row>
    <row r="552" spans="1:14" s="7" customFormat="1" ht="15.75" customHeight="1" x14ac:dyDescent="0.25">
      <c r="D552" s="19" t="s">
        <v>185</v>
      </c>
      <c r="E552" s="22" t="s">
        <v>391</v>
      </c>
      <c r="F552" s="19" t="s">
        <v>122</v>
      </c>
      <c r="G552" s="19" t="s">
        <v>121</v>
      </c>
      <c r="H552" s="19" t="s">
        <v>616</v>
      </c>
      <c r="I552" s="19" t="s">
        <v>381</v>
      </c>
      <c r="J552" s="31">
        <v>41915</v>
      </c>
      <c r="K552" s="31">
        <v>42004</v>
      </c>
      <c r="L552" s="23" t="s">
        <v>508</v>
      </c>
      <c r="M552" s="24" t="s">
        <v>31</v>
      </c>
      <c r="N552" s="25"/>
    </row>
    <row r="553" spans="1:14" s="7" customFormat="1" ht="15.75" customHeight="1" x14ac:dyDescent="0.25">
      <c r="D553" s="96"/>
      <c r="E553" s="60"/>
      <c r="F553" s="146"/>
      <c r="G553" s="96"/>
      <c r="H553" s="32"/>
      <c r="I553" s="32"/>
      <c r="J553" s="113"/>
      <c r="K553" s="74"/>
      <c r="L553" s="75"/>
      <c r="M553" s="114"/>
      <c r="N553" s="98"/>
    </row>
    <row r="554" spans="1:14" s="7" customFormat="1" ht="15.75" customHeight="1" x14ac:dyDescent="0.25">
      <c r="D554" s="26" t="s">
        <v>863</v>
      </c>
      <c r="E554" s="22" t="s">
        <v>284</v>
      </c>
      <c r="F554" s="19" t="s">
        <v>169</v>
      </c>
      <c r="G554" s="19" t="s">
        <v>168</v>
      </c>
      <c r="H554" s="19" t="s">
        <v>616</v>
      </c>
      <c r="I554" s="19" t="s">
        <v>362</v>
      </c>
      <c r="J554" s="31">
        <v>41863</v>
      </c>
      <c r="K554" s="31">
        <v>41880</v>
      </c>
      <c r="L554" s="23" t="s">
        <v>508</v>
      </c>
      <c r="M554" s="24" t="s">
        <v>60</v>
      </c>
      <c r="N554" s="25" t="s">
        <v>319</v>
      </c>
    </row>
    <row r="555" spans="1:14" s="7" customFormat="1" ht="15.75" customHeight="1" x14ac:dyDescent="0.25">
      <c r="D555" s="32"/>
      <c r="E555" s="60"/>
      <c r="F555" s="32"/>
      <c r="G555" s="96"/>
      <c r="H555" s="96"/>
      <c r="I555" s="133"/>
      <c r="J555" s="74"/>
      <c r="K555" s="74"/>
      <c r="L555" s="32"/>
      <c r="M555" s="97"/>
      <c r="N555" s="98"/>
    </row>
    <row r="556" spans="1:14" s="7" customFormat="1" ht="15.75" customHeight="1" x14ac:dyDescent="0.25">
      <c r="A556" s="7" t="s">
        <v>6</v>
      </c>
      <c r="B556" s="7" t="s">
        <v>7</v>
      </c>
      <c r="C556" s="7" t="s">
        <v>11</v>
      </c>
      <c r="D556" s="80" t="s">
        <v>347</v>
      </c>
      <c r="E556" s="22" t="s">
        <v>758</v>
      </c>
      <c r="F556" s="19" t="s">
        <v>504</v>
      </c>
      <c r="G556" s="19" t="s">
        <v>808</v>
      </c>
      <c r="H556" s="19" t="s">
        <v>616</v>
      </c>
      <c r="I556" s="19" t="s">
        <v>70</v>
      </c>
      <c r="J556" s="31"/>
      <c r="K556" s="31"/>
      <c r="L556" s="23"/>
      <c r="M556" s="24"/>
      <c r="N556" s="25"/>
    </row>
    <row r="557" spans="1:14" s="7" customFormat="1" ht="15.75" customHeight="1" x14ac:dyDescent="0.25">
      <c r="D557" s="32"/>
      <c r="E557" s="60"/>
      <c r="F557" s="32"/>
      <c r="G557" s="32"/>
      <c r="H557" s="32"/>
      <c r="I557" s="133"/>
      <c r="J557" s="74"/>
      <c r="K557" s="74"/>
      <c r="L557" s="75"/>
      <c r="M557" s="76"/>
      <c r="N557" s="77"/>
    </row>
    <row r="558" spans="1:14" s="7" customFormat="1" ht="15.75" customHeight="1" x14ac:dyDescent="0.25">
      <c r="D558" s="60"/>
      <c r="E558" s="60"/>
      <c r="F558" s="32"/>
      <c r="G558" s="96"/>
      <c r="H558" s="32"/>
      <c r="I558" s="133"/>
      <c r="J558" s="74"/>
      <c r="K558" s="74"/>
      <c r="L558" s="32"/>
      <c r="M558" s="97"/>
      <c r="N558" s="98"/>
    </row>
    <row r="559" spans="1:14" s="7" customFormat="1" ht="15.75" customHeight="1" x14ac:dyDescent="0.25">
      <c r="D559" s="60"/>
      <c r="E559" s="60"/>
      <c r="F559" s="32"/>
      <c r="G559" s="96"/>
      <c r="H559" s="32"/>
      <c r="I559" s="133"/>
      <c r="J559" s="74"/>
      <c r="K559" s="74"/>
      <c r="L559" s="32"/>
      <c r="M559" s="97"/>
      <c r="N559" s="98"/>
    </row>
    <row r="560" spans="1:14" s="7" customFormat="1" ht="15.75" customHeight="1" x14ac:dyDescent="0.25">
      <c r="D560" s="32"/>
      <c r="E560" s="60"/>
      <c r="F560" s="32"/>
      <c r="G560" s="32"/>
      <c r="H560" s="32"/>
      <c r="I560" s="133"/>
      <c r="J560" s="74"/>
      <c r="K560" s="74"/>
      <c r="L560" s="75"/>
      <c r="M560" s="76"/>
      <c r="N560" s="77"/>
    </row>
    <row r="561" spans="1:14" s="7" customFormat="1" ht="15.75" customHeight="1" x14ac:dyDescent="0.25">
      <c r="D561" s="32"/>
      <c r="E561" s="60"/>
      <c r="F561" s="32"/>
      <c r="G561" s="32"/>
      <c r="H561" s="32"/>
      <c r="I561" s="32"/>
      <c r="J561" s="74"/>
      <c r="K561" s="74"/>
      <c r="L561" s="75"/>
      <c r="M561" s="76"/>
      <c r="N561" s="77"/>
    </row>
    <row r="562" spans="1:14" s="7" customFormat="1" ht="15.75" customHeight="1" x14ac:dyDescent="0.25">
      <c r="A562" s="6"/>
      <c r="B562" s="6"/>
      <c r="C562" s="6"/>
      <c r="D562" s="26" t="s">
        <v>863</v>
      </c>
      <c r="E562" s="22" t="s">
        <v>665</v>
      </c>
      <c r="F562" s="19" t="s">
        <v>667</v>
      </c>
      <c r="G562" s="19" t="s">
        <v>666</v>
      </c>
      <c r="H562" s="19" t="s">
        <v>616</v>
      </c>
      <c r="I562" s="19" t="s">
        <v>381</v>
      </c>
      <c r="J562" s="31">
        <v>41880</v>
      </c>
      <c r="K562" s="31">
        <v>41922</v>
      </c>
      <c r="L562" s="23" t="s">
        <v>508</v>
      </c>
      <c r="M562" s="24" t="s">
        <v>674</v>
      </c>
      <c r="N562" s="25"/>
    </row>
    <row r="563" spans="1:14" s="7" customFormat="1" ht="15.75" customHeight="1" x14ac:dyDescent="0.25">
      <c r="D563" s="26" t="s">
        <v>863</v>
      </c>
      <c r="E563" s="22" t="s">
        <v>753</v>
      </c>
      <c r="F563" s="19" t="s">
        <v>181</v>
      </c>
      <c r="G563" s="19" t="s">
        <v>125</v>
      </c>
      <c r="H563" s="19" t="s">
        <v>616</v>
      </c>
      <c r="I563" s="19" t="s">
        <v>381</v>
      </c>
      <c r="J563" s="31">
        <v>42043</v>
      </c>
      <c r="K563" s="31">
        <v>42063</v>
      </c>
      <c r="L563" s="23" t="s">
        <v>508</v>
      </c>
      <c r="M563" s="24" t="s">
        <v>51</v>
      </c>
      <c r="N563" s="25" t="s">
        <v>965</v>
      </c>
    </row>
    <row r="564" spans="1:14" s="7" customFormat="1" ht="15.75" customHeight="1" x14ac:dyDescent="0.25">
      <c r="D564" s="32"/>
      <c r="E564" s="60"/>
      <c r="F564" s="32"/>
      <c r="G564" s="32"/>
      <c r="H564" s="32"/>
      <c r="I564" s="32"/>
      <c r="J564" s="74"/>
      <c r="K564" s="74"/>
      <c r="L564" s="75"/>
      <c r="M564" s="76"/>
      <c r="N564" s="77"/>
    </row>
    <row r="565" spans="1:14" s="7" customFormat="1" ht="15.75" customHeight="1" x14ac:dyDescent="0.25">
      <c r="D565" s="32"/>
      <c r="E565" s="60"/>
      <c r="F565" s="32"/>
      <c r="G565" s="32"/>
      <c r="H565" s="32"/>
      <c r="I565" s="32"/>
      <c r="J565" s="74"/>
      <c r="K565" s="74"/>
      <c r="L565" s="75"/>
      <c r="M565" s="76"/>
      <c r="N565" s="77"/>
    </row>
    <row r="566" spans="1:14" s="7" customFormat="1" ht="15.75" customHeight="1" x14ac:dyDescent="0.25">
      <c r="D566" s="26" t="s">
        <v>863</v>
      </c>
      <c r="E566" s="27" t="s">
        <v>944</v>
      </c>
      <c r="F566" s="29" t="s">
        <v>949</v>
      </c>
      <c r="G566" s="27" t="s">
        <v>933</v>
      </c>
      <c r="H566" s="27" t="s">
        <v>616</v>
      </c>
      <c r="I566" s="28" t="s">
        <v>381</v>
      </c>
      <c r="J566" s="31">
        <v>42033</v>
      </c>
      <c r="K566" s="31">
        <v>42061</v>
      </c>
      <c r="L566" s="29" t="s">
        <v>508</v>
      </c>
      <c r="M566" s="63" t="s">
        <v>950</v>
      </c>
      <c r="N566" s="30" t="s">
        <v>951</v>
      </c>
    </row>
    <row r="567" spans="1:14" s="7" customFormat="1" ht="15.75" customHeight="1" x14ac:dyDescent="0.25">
      <c r="D567" s="32"/>
      <c r="E567" s="60"/>
      <c r="F567" s="32"/>
      <c r="G567" s="32"/>
      <c r="H567" s="32"/>
      <c r="I567" s="32"/>
      <c r="J567" s="74"/>
      <c r="K567" s="74"/>
      <c r="L567" s="75"/>
      <c r="M567" s="76"/>
      <c r="N567" s="77"/>
    </row>
    <row r="568" spans="1:14" s="7" customFormat="1" ht="15.75" customHeight="1" x14ac:dyDescent="0.25">
      <c r="D568" s="32"/>
      <c r="E568" s="60"/>
      <c r="F568" s="32"/>
      <c r="G568" s="32"/>
      <c r="H568" s="32"/>
      <c r="I568" s="32"/>
      <c r="J568" s="74"/>
      <c r="K568" s="74"/>
      <c r="L568" s="75"/>
      <c r="M568" s="76"/>
      <c r="N568" s="77"/>
    </row>
    <row r="569" spans="1:14" s="7" customFormat="1" ht="15.75" customHeight="1" x14ac:dyDescent="0.25">
      <c r="A569" s="6"/>
      <c r="B569" s="6"/>
      <c r="C569" s="6"/>
      <c r="D569" s="32"/>
      <c r="E569" s="60"/>
      <c r="F569" s="32"/>
      <c r="G569" s="32"/>
      <c r="H569" s="32"/>
      <c r="I569" s="32"/>
      <c r="J569" s="74"/>
      <c r="K569" s="74"/>
      <c r="L569" s="75"/>
      <c r="M569" s="76"/>
      <c r="N569" s="77"/>
    </row>
    <row r="570" spans="1:14" s="7" customFormat="1" ht="15.75" customHeight="1" x14ac:dyDescent="0.25">
      <c r="D570" s="32"/>
      <c r="E570" s="60"/>
      <c r="F570" s="32"/>
      <c r="G570" s="32"/>
      <c r="H570" s="32"/>
      <c r="I570" s="32"/>
      <c r="J570" s="74"/>
      <c r="K570" s="74"/>
      <c r="L570" s="75"/>
      <c r="M570" s="76"/>
      <c r="N570" s="77"/>
    </row>
    <row r="571" spans="1:14" s="7" customFormat="1" ht="15.75" customHeight="1" x14ac:dyDescent="0.25">
      <c r="D571" s="32"/>
      <c r="E571" s="60"/>
      <c r="F571" s="32"/>
      <c r="G571" s="32"/>
      <c r="H571" s="32"/>
      <c r="I571" s="32"/>
      <c r="J571" s="74"/>
      <c r="K571" s="74"/>
      <c r="L571" s="75"/>
      <c r="M571" s="76"/>
      <c r="N571" s="77"/>
    </row>
    <row r="572" spans="1:14" s="7" customFormat="1" ht="15.75" customHeight="1" x14ac:dyDescent="0.25">
      <c r="A572" s="7" t="s">
        <v>6</v>
      </c>
      <c r="B572" s="7" t="s">
        <v>7</v>
      </c>
      <c r="C572" s="7" t="s">
        <v>11</v>
      </c>
      <c r="D572" s="19" t="s">
        <v>187</v>
      </c>
      <c r="E572" s="22" t="s">
        <v>10</v>
      </c>
      <c r="F572" s="19" t="s">
        <v>150</v>
      </c>
      <c r="G572" s="19" t="s">
        <v>149</v>
      </c>
      <c r="H572" s="19" t="s">
        <v>616</v>
      </c>
      <c r="I572" s="19" t="s">
        <v>422</v>
      </c>
      <c r="J572" s="31">
        <v>41800</v>
      </c>
      <c r="K572" s="31">
        <v>41882</v>
      </c>
      <c r="L572" s="23" t="s">
        <v>508</v>
      </c>
      <c r="M572" s="24"/>
      <c r="N572" s="25"/>
    </row>
    <row r="573" spans="1:14" s="7" customFormat="1" ht="15.75" customHeight="1" x14ac:dyDescent="0.25">
      <c r="D573" s="32"/>
      <c r="E573" s="60"/>
      <c r="F573" s="32"/>
      <c r="G573" s="32"/>
      <c r="H573" s="32"/>
      <c r="I573" s="32"/>
      <c r="J573" s="74"/>
      <c r="K573" s="74"/>
      <c r="L573" s="75"/>
      <c r="M573" s="76"/>
      <c r="N573" s="77"/>
    </row>
    <row r="574" spans="1:14" s="7" customFormat="1" ht="15.75" customHeight="1" x14ac:dyDescent="0.25">
      <c r="D574" s="26" t="s">
        <v>465</v>
      </c>
      <c r="E574" s="60" t="s">
        <v>1025</v>
      </c>
      <c r="F574" s="29" t="s">
        <v>955</v>
      </c>
      <c r="G574" s="27" t="s">
        <v>956</v>
      </c>
      <c r="H574" s="19" t="s">
        <v>616</v>
      </c>
      <c r="I574" s="19" t="s">
        <v>938</v>
      </c>
      <c r="J574" s="31">
        <v>42035</v>
      </c>
      <c r="K574" s="31">
        <v>42076</v>
      </c>
      <c r="L574" s="29" t="s">
        <v>508</v>
      </c>
      <c r="M574" s="63" t="s">
        <v>958</v>
      </c>
      <c r="N574" s="30" t="s">
        <v>957</v>
      </c>
    </row>
    <row r="575" spans="1:14" s="7" customFormat="1" ht="15.75" customHeight="1" x14ac:dyDescent="0.25">
      <c r="D575" s="32"/>
      <c r="E575" s="60"/>
      <c r="F575" s="32"/>
      <c r="G575" s="32"/>
      <c r="H575" s="32"/>
      <c r="I575" s="32"/>
      <c r="J575" s="74"/>
      <c r="K575" s="74"/>
      <c r="L575" s="75"/>
      <c r="M575" s="76"/>
      <c r="N575" s="77"/>
    </row>
    <row r="576" spans="1:14" s="7" customFormat="1" ht="15.75" customHeight="1" x14ac:dyDescent="0.25">
      <c r="A576" s="7" t="s">
        <v>6</v>
      </c>
      <c r="B576" s="7" t="s">
        <v>7</v>
      </c>
      <c r="C576" s="7" t="s">
        <v>11</v>
      </c>
      <c r="D576" s="32"/>
      <c r="E576" s="60"/>
      <c r="F576" s="32"/>
      <c r="G576" s="32"/>
      <c r="H576" s="32"/>
      <c r="I576" s="32"/>
      <c r="J576" s="74"/>
      <c r="K576" s="74"/>
      <c r="L576" s="75"/>
      <c r="M576" s="76"/>
      <c r="N576" s="77"/>
    </row>
    <row r="577" spans="1:14" s="7" customFormat="1" ht="15.75" customHeight="1" x14ac:dyDescent="0.25">
      <c r="D577" s="80" t="s">
        <v>347</v>
      </c>
      <c r="E577" s="22" t="s">
        <v>13</v>
      </c>
      <c r="F577" s="19" t="s">
        <v>484</v>
      </c>
      <c r="G577" s="19" t="s">
        <v>132</v>
      </c>
      <c r="H577" s="19" t="s">
        <v>616</v>
      </c>
      <c r="I577" s="19" t="s">
        <v>381</v>
      </c>
      <c r="J577" s="31">
        <v>42000</v>
      </c>
      <c r="K577" s="31">
        <v>42093</v>
      </c>
      <c r="L577" s="23" t="s">
        <v>508</v>
      </c>
      <c r="M577" s="24" t="s">
        <v>770</v>
      </c>
      <c r="N577" s="25" t="s">
        <v>771</v>
      </c>
    </row>
    <row r="578" spans="1:14" s="7" customFormat="1" ht="15.75" customHeight="1" x14ac:dyDescent="0.25">
      <c r="D578" s="19" t="s">
        <v>185</v>
      </c>
      <c r="E578" s="22" t="s">
        <v>286</v>
      </c>
      <c r="F578" s="19" t="s">
        <v>369</v>
      </c>
      <c r="G578" s="19" t="s">
        <v>370</v>
      </c>
      <c r="H578" s="19" t="s">
        <v>616</v>
      </c>
      <c r="I578" s="19" t="s">
        <v>381</v>
      </c>
      <c r="J578" s="31">
        <v>41951</v>
      </c>
      <c r="K578" s="31">
        <v>41958</v>
      </c>
      <c r="L578" s="23" t="s">
        <v>508</v>
      </c>
      <c r="M578" s="24" t="s">
        <v>371</v>
      </c>
      <c r="N578" s="25" t="s">
        <v>372</v>
      </c>
    </row>
    <row r="579" spans="1:14" s="7" customFormat="1" ht="15.75" customHeight="1" x14ac:dyDescent="0.25">
      <c r="D579" s="32"/>
      <c r="E579" s="60"/>
      <c r="F579" s="32"/>
      <c r="G579" s="32"/>
      <c r="H579" s="32"/>
      <c r="I579" s="32"/>
      <c r="J579" s="74"/>
      <c r="K579" s="74"/>
      <c r="L579" s="75"/>
      <c r="M579" s="76"/>
      <c r="N579" s="77"/>
    </row>
    <row r="580" spans="1:14" s="7" customFormat="1" ht="15.75" customHeight="1" x14ac:dyDescent="0.25">
      <c r="A580" s="7" t="s">
        <v>6</v>
      </c>
      <c r="B580" s="7" t="s">
        <v>7</v>
      </c>
      <c r="C580" s="7" t="s">
        <v>11</v>
      </c>
      <c r="D580" s="32"/>
      <c r="E580" s="60"/>
      <c r="F580" s="32"/>
      <c r="G580" s="32"/>
      <c r="H580" s="32"/>
      <c r="I580" s="32"/>
      <c r="J580" s="74"/>
      <c r="K580" s="74"/>
      <c r="L580" s="75"/>
      <c r="M580" s="76"/>
      <c r="N580" s="77"/>
    </row>
    <row r="581" spans="1:14" s="20" customFormat="1" ht="15.75" customHeight="1" x14ac:dyDescent="0.25">
      <c r="A581" s="7"/>
      <c r="B581" s="7"/>
      <c r="C581" s="7"/>
      <c r="D581" s="32"/>
      <c r="E581" s="60"/>
      <c r="F581" s="32"/>
      <c r="G581" s="32"/>
      <c r="H581" s="32"/>
      <c r="I581" s="32"/>
      <c r="J581" s="74"/>
      <c r="K581" s="74"/>
      <c r="L581" s="75"/>
      <c r="M581" s="76"/>
      <c r="N581" s="77"/>
    </row>
    <row r="582" spans="1:14" s="20" customFormat="1" ht="15.75" customHeight="1" x14ac:dyDescent="0.25">
      <c r="A582" s="7"/>
      <c r="B582" s="7"/>
      <c r="C582" s="7"/>
      <c r="D582" s="19" t="s">
        <v>38</v>
      </c>
      <c r="E582" s="22" t="s">
        <v>20</v>
      </c>
      <c r="F582" s="19" t="s">
        <v>148</v>
      </c>
      <c r="G582" s="19" t="s">
        <v>95</v>
      </c>
      <c r="H582" s="19" t="s">
        <v>616</v>
      </c>
      <c r="I582" s="19" t="s">
        <v>381</v>
      </c>
      <c r="J582" s="31">
        <v>41836</v>
      </c>
      <c r="K582" s="31">
        <v>41880</v>
      </c>
      <c r="L582" s="23" t="s">
        <v>508</v>
      </c>
      <c r="M582" s="24"/>
      <c r="N582" s="25"/>
    </row>
    <row r="583" spans="1:14" s="20" customFormat="1" ht="15.75" customHeight="1" x14ac:dyDescent="0.25">
      <c r="A583" s="7"/>
      <c r="B583" s="7"/>
      <c r="C583" s="7"/>
      <c r="D583" s="26" t="s">
        <v>863</v>
      </c>
      <c r="E583" s="22" t="s">
        <v>698</v>
      </c>
      <c r="F583" s="19" t="s">
        <v>690</v>
      </c>
      <c r="G583" s="19" t="s">
        <v>691</v>
      </c>
      <c r="H583" s="19" t="s">
        <v>616</v>
      </c>
      <c r="I583" s="19" t="s">
        <v>381</v>
      </c>
      <c r="J583" s="31">
        <v>41980</v>
      </c>
      <c r="K583" s="31">
        <v>42021</v>
      </c>
      <c r="L583" s="23" t="s">
        <v>508</v>
      </c>
      <c r="M583" s="24" t="s">
        <v>692</v>
      </c>
      <c r="N583" s="25"/>
    </row>
    <row r="584" spans="1:14" s="20" customFormat="1" ht="15.75" customHeight="1" x14ac:dyDescent="0.25">
      <c r="A584" s="7"/>
      <c r="B584" s="7"/>
      <c r="C584" s="7"/>
      <c r="D584" s="32"/>
      <c r="E584" s="60"/>
      <c r="F584" s="32"/>
      <c r="G584" s="32"/>
      <c r="H584" s="32"/>
      <c r="I584" s="32"/>
      <c r="J584" s="74"/>
      <c r="K584" s="74"/>
      <c r="L584" s="75"/>
      <c r="M584" s="76"/>
      <c r="N584" s="77"/>
    </row>
    <row r="585" spans="1:14" s="7" customFormat="1" ht="15.75" customHeight="1" x14ac:dyDescent="0.25">
      <c r="D585" s="32"/>
      <c r="E585" s="60"/>
      <c r="F585" s="32"/>
      <c r="G585" s="32"/>
      <c r="H585" s="32"/>
      <c r="I585" s="32"/>
      <c r="J585" s="74"/>
      <c r="K585" s="74"/>
      <c r="L585" s="75"/>
      <c r="M585" s="76"/>
      <c r="N585" s="77"/>
    </row>
    <row r="586" spans="1:14" s="7" customFormat="1" ht="15.75" customHeight="1" x14ac:dyDescent="0.25">
      <c r="A586" s="7" t="s">
        <v>6</v>
      </c>
      <c r="B586" s="7" t="s">
        <v>7</v>
      </c>
      <c r="C586" s="7" t="s">
        <v>11</v>
      </c>
      <c r="D586" s="80" t="s">
        <v>347</v>
      </c>
      <c r="E586" s="22" t="s">
        <v>13</v>
      </c>
      <c r="F586" s="19" t="s">
        <v>663</v>
      </c>
      <c r="G586" s="19" t="s">
        <v>527</v>
      </c>
      <c r="H586" s="19" t="s">
        <v>616</v>
      </c>
      <c r="I586" s="19" t="s">
        <v>381</v>
      </c>
      <c r="J586" s="31">
        <v>41979</v>
      </c>
      <c r="K586" s="31">
        <v>42025</v>
      </c>
      <c r="L586" s="23" t="s">
        <v>508</v>
      </c>
      <c r="M586" s="24" t="s">
        <v>891</v>
      </c>
      <c r="N586" s="25" t="s">
        <v>892</v>
      </c>
    </row>
    <row r="587" spans="1:14" s="7" customFormat="1" ht="15.75" customHeight="1" x14ac:dyDescent="0.25">
      <c r="D587" s="32"/>
      <c r="E587" s="60"/>
      <c r="F587" s="32"/>
      <c r="G587" s="32"/>
      <c r="H587" s="32"/>
      <c r="I587" s="32"/>
      <c r="J587" s="74"/>
      <c r="K587" s="74"/>
      <c r="L587" s="75"/>
      <c r="M587" s="100"/>
      <c r="N587" s="77"/>
    </row>
    <row r="588" spans="1:14" s="7" customFormat="1" ht="15.75" customHeight="1" x14ac:dyDescent="0.25">
      <c r="D588" s="32"/>
      <c r="E588" s="60"/>
      <c r="F588" s="32"/>
      <c r="G588" s="32"/>
      <c r="H588" s="32"/>
      <c r="I588" s="32"/>
      <c r="J588" s="74"/>
      <c r="K588" s="74"/>
      <c r="L588" s="75"/>
      <c r="M588" s="76"/>
      <c r="N588" s="77"/>
    </row>
    <row r="589" spans="1:14" s="7" customFormat="1" ht="15.75" customHeight="1" x14ac:dyDescent="0.25">
      <c r="D589" s="26" t="s">
        <v>863</v>
      </c>
      <c r="E589" s="22" t="s">
        <v>13</v>
      </c>
      <c r="F589" s="19" t="s">
        <v>176</v>
      </c>
      <c r="G589" s="19" t="s">
        <v>103</v>
      </c>
      <c r="H589" s="19" t="s">
        <v>616</v>
      </c>
      <c r="I589" s="19" t="s">
        <v>381</v>
      </c>
      <c r="J589" s="31">
        <v>41861</v>
      </c>
      <c r="K589" s="31">
        <v>41892</v>
      </c>
      <c r="L589" s="23" t="s">
        <v>508</v>
      </c>
      <c r="M589" s="24"/>
      <c r="N589" s="25"/>
    </row>
    <row r="590" spans="1:14" s="7" customFormat="1" ht="15.75" customHeight="1" x14ac:dyDescent="0.25">
      <c r="D590" s="32"/>
      <c r="E590" s="60"/>
      <c r="F590" s="32"/>
      <c r="G590" s="32"/>
      <c r="H590" s="32"/>
      <c r="I590" s="32"/>
      <c r="J590" s="74"/>
      <c r="K590" s="74"/>
      <c r="L590" s="75"/>
      <c r="M590" s="76"/>
      <c r="N590" s="77"/>
    </row>
    <row r="591" spans="1:14" s="7" customFormat="1" ht="15.75" customHeight="1" x14ac:dyDescent="0.25">
      <c r="D591" s="26" t="s">
        <v>863</v>
      </c>
      <c r="E591" s="22" t="s">
        <v>665</v>
      </c>
      <c r="F591" s="19" t="s">
        <v>662</v>
      </c>
      <c r="G591" s="19" t="s">
        <v>386</v>
      </c>
      <c r="H591" s="19" t="s">
        <v>616</v>
      </c>
      <c r="I591" s="19" t="s">
        <v>381</v>
      </c>
      <c r="J591" s="31">
        <v>41978</v>
      </c>
      <c r="K591" s="31">
        <v>42022</v>
      </c>
      <c r="L591" s="23" t="s">
        <v>508</v>
      </c>
      <c r="M591" s="24" t="s">
        <v>588</v>
      </c>
      <c r="N591" s="25" t="s">
        <v>706</v>
      </c>
    </row>
    <row r="592" spans="1:14" s="7" customFormat="1" ht="15.75" customHeight="1" x14ac:dyDescent="0.25">
      <c r="D592" s="32"/>
      <c r="E592" s="60"/>
      <c r="F592" s="32"/>
      <c r="G592" s="32"/>
      <c r="H592" s="32"/>
      <c r="I592" s="32"/>
      <c r="J592" s="74"/>
      <c r="K592" s="74"/>
      <c r="L592" s="75"/>
      <c r="M592" s="76"/>
      <c r="N592" s="77"/>
    </row>
    <row r="593" spans="1:14" s="7" customFormat="1" ht="15.75" customHeight="1" x14ac:dyDescent="0.25">
      <c r="D593" s="32"/>
      <c r="E593" s="60"/>
      <c r="F593" s="32"/>
      <c r="G593" s="32"/>
      <c r="H593" s="32"/>
      <c r="I593" s="32"/>
      <c r="J593" s="74"/>
      <c r="K593" s="74"/>
      <c r="L593" s="75"/>
      <c r="M593" s="76"/>
      <c r="N593" s="77"/>
    </row>
    <row r="594" spans="1:14" s="7" customFormat="1" ht="15.75" customHeight="1" x14ac:dyDescent="0.25">
      <c r="A594" s="20"/>
      <c r="B594" s="20"/>
      <c r="C594" s="20"/>
      <c r="D594" s="32"/>
      <c r="E594" s="60"/>
      <c r="F594" s="32"/>
      <c r="G594" s="32"/>
      <c r="H594" s="32"/>
      <c r="I594" s="32"/>
      <c r="J594" s="74"/>
      <c r="K594" s="74"/>
      <c r="L594" s="75"/>
      <c r="M594" s="76"/>
      <c r="N594" s="77"/>
    </row>
    <row r="595" spans="1:14" s="7" customFormat="1" ht="15.75" customHeight="1" x14ac:dyDescent="0.25">
      <c r="D595" s="96"/>
      <c r="E595" s="60"/>
      <c r="F595" s="32"/>
      <c r="G595" s="96"/>
      <c r="H595" s="96"/>
      <c r="I595" s="133"/>
      <c r="J595" s="113"/>
      <c r="K595" s="113"/>
      <c r="L595" s="32"/>
      <c r="M595" s="97"/>
      <c r="N595" s="98"/>
    </row>
    <row r="596" spans="1:14" s="7" customFormat="1" ht="15.75" customHeight="1" x14ac:dyDescent="0.25">
      <c r="D596" s="96"/>
      <c r="E596" s="60"/>
      <c r="F596" s="32"/>
      <c r="G596" s="96"/>
      <c r="H596" s="96"/>
      <c r="I596" s="133"/>
      <c r="J596" s="74"/>
      <c r="K596" s="74"/>
      <c r="L596" s="32"/>
      <c r="M596" s="97"/>
      <c r="N596" s="98"/>
    </row>
    <row r="597" spans="1:14" s="7" customFormat="1" ht="15.75" customHeight="1" x14ac:dyDescent="0.25">
      <c r="D597" s="96"/>
      <c r="E597" s="60"/>
      <c r="F597" s="32"/>
      <c r="G597" s="32"/>
      <c r="H597" s="32"/>
      <c r="I597" s="32"/>
      <c r="J597" s="74"/>
      <c r="K597" s="74"/>
      <c r="L597" s="75"/>
      <c r="M597" s="128"/>
      <c r="N597" s="77"/>
    </row>
    <row r="598" spans="1:14" s="7" customFormat="1" ht="15.75" customHeight="1" x14ac:dyDescent="0.25">
      <c r="D598" s="96"/>
      <c r="E598" s="60"/>
      <c r="F598" s="32"/>
      <c r="G598" s="96"/>
      <c r="H598" s="96"/>
      <c r="I598" s="133"/>
      <c r="J598" s="74"/>
      <c r="K598" s="74"/>
      <c r="L598" s="32"/>
      <c r="M598" s="97"/>
      <c r="N598" s="98"/>
    </row>
    <row r="599" spans="1:14" s="7" customFormat="1" ht="15.75" customHeight="1" x14ac:dyDescent="0.25">
      <c r="D599" s="60"/>
      <c r="E599" s="60"/>
      <c r="F599" s="32"/>
      <c r="G599" s="96"/>
      <c r="H599" s="32"/>
      <c r="I599" s="133"/>
      <c r="J599" s="74"/>
      <c r="K599" s="74"/>
      <c r="L599" s="75"/>
      <c r="M599" s="114"/>
      <c r="N599" s="98"/>
    </row>
    <row r="600" spans="1:14" s="7" customFormat="1" ht="15.75" customHeight="1" x14ac:dyDescent="0.25">
      <c r="D600" s="19" t="s">
        <v>325</v>
      </c>
      <c r="E600" s="22" t="s">
        <v>735</v>
      </c>
      <c r="F600" s="19" t="s">
        <v>927</v>
      </c>
      <c r="G600" s="41" t="s">
        <v>928</v>
      </c>
      <c r="H600" s="41" t="s">
        <v>616</v>
      </c>
      <c r="I600" s="43" t="s">
        <v>381</v>
      </c>
      <c r="J600" s="31">
        <v>42032</v>
      </c>
      <c r="K600" s="31">
        <v>42063</v>
      </c>
      <c r="L600" s="19" t="s">
        <v>508</v>
      </c>
      <c r="M600" s="63" t="s">
        <v>929</v>
      </c>
      <c r="N600" s="30" t="s">
        <v>707</v>
      </c>
    </row>
    <row r="601" spans="1:14" s="7" customFormat="1" ht="15.75" customHeight="1" x14ac:dyDescent="0.25">
      <c r="D601" s="80" t="s">
        <v>347</v>
      </c>
      <c r="E601" s="22" t="s">
        <v>698</v>
      </c>
      <c r="F601" s="19" t="s">
        <v>221</v>
      </c>
      <c r="G601" s="19" t="s">
        <v>220</v>
      </c>
      <c r="H601" s="19" t="s">
        <v>616</v>
      </c>
      <c r="I601" s="19" t="s">
        <v>381</v>
      </c>
      <c r="J601" s="31">
        <v>41941</v>
      </c>
      <c r="K601" s="31">
        <v>41983</v>
      </c>
      <c r="L601" s="23" t="s">
        <v>508</v>
      </c>
      <c r="M601" s="24" t="s">
        <v>52</v>
      </c>
      <c r="N601" s="25"/>
    </row>
    <row r="602" spans="1:14" s="7" customFormat="1" ht="15.75" customHeight="1" x14ac:dyDescent="0.25">
      <c r="D602" s="60"/>
      <c r="E602" s="60"/>
      <c r="F602" s="32"/>
      <c r="G602" s="96"/>
      <c r="H602" s="60"/>
      <c r="I602" s="133"/>
      <c r="J602" s="74"/>
      <c r="K602" s="74"/>
      <c r="L602" s="60"/>
      <c r="M602" s="114"/>
      <c r="N602" s="98"/>
    </row>
    <row r="603" spans="1:14" s="7" customFormat="1" ht="15.75" customHeight="1" x14ac:dyDescent="0.25">
      <c r="D603" s="26" t="s">
        <v>863</v>
      </c>
      <c r="E603" s="22" t="s">
        <v>548</v>
      </c>
      <c r="F603" s="19" t="s">
        <v>440</v>
      </c>
      <c r="G603" s="19" t="s">
        <v>441</v>
      </c>
      <c r="H603" s="19" t="s">
        <v>616</v>
      </c>
      <c r="I603" s="19" t="s">
        <v>362</v>
      </c>
      <c r="J603" s="31">
        <v>41966</v>
      </c>
      <c r="K603" s="31">
        <v>41994</v>
      </c>
      <c r="L603" s="23" t="s">
        <v>508</v>
      </c>
      <c r="M603" s="24" t="s">
        <v>442</v>
      </c>
      <c r="N603" s="25" t="s">
        <v>547</v>
      </c>
    </row>
    <row r="604" spans="1:14" s="7" customFormat="1" ht="15.75" customHeight="1" x14ac:dyDescent="0.25">
      <c r="A604" s="6"/>
      <c r="B604" s="6"/>
      <c r="C604" s="6"/>
      <c r="D604" s="32"/>
      <c r="E604" s="60"/>
      <c r="F604" s="32"/>
      <c r="G604" s="32"/>
      <c r="H604" s="32"/>
      <c r="I604" s="133"/>
      <c r="J604" s="74"/>
      <c r="K604" s="74"/>
      <c r="L604" s="75"/>
      <c r="M604" s="76"/>
      <c r="N604" s="77"/>
    </row>
    <row r="605" spans="1:14" s="7" customFormat="1" ht="15.75" customHeight="1" x14ac:dyDescent="0.25">
      <c r="D605" s="32"/>
      <c r="E605" s="60"/>
      <c r="F605" s="32"/>
      <c r="G605" s="96"/>
      <c r="H605" s="60"/>
      <c r="I605" s="133"/>
      <c r="J605" s="74"/>
      <c r="K605" s="74"/>
      <c r="L605" s="60"/>
      <c r="M605" s="97"/>
      <c r="N605" s="98"/>
    </row>
    <row r="606" spans="1:14" s="7" customFormat="1" ht="15.75" customHeight="1" x14ac:dyDescent="0.25">
      <c r="D606" s="26" t="s">
        <v>863</v>
      </c>
      <c r="E606" s="22" t="s">
        <v>39</v>
      </c>
      <c r="F606" s="19" t="s">
        <v>219</v>
      </c>
      <c r="G606" s="19" t="s">
        <v>218</v>
      </c>
      <c r="H606" s="19" t="s">
        <v>616</v>
      </c>
      <c r="I606" s="19" t="s">
        <v>362</v>
      </c>
      <c r="J606" s="31">
        <v>41937</v>
      </c>
      <c r="K606" s="31">
        <v>41966</v>
      </c>
      <c r="L606" s="23" t="s">
        <v>508</v>
      </c>
      <c r="M606" s="24" t="s">
        <v>438</v>
      </c>
      <c r="N606" s="25" t="s">
        <v>547</v>
      </c>
    </row>
    <row r="607" spans="1:14" s="7" customFormat="1" ht="15.75" customHeight="1" x14ac:dyDescent="0.25">
      <c r="A607" s="6"/>
      <c r="B607" s="6"/>
      <c r="C607" s="6"/>
      <c r="D607" s="32"/>
      <c r="E607" s="60"/>
      <c r="F607" s="32"/>
      <c r="G607" s="32"/>
      <c r="H607" s="32"/>
      <c r="I607" s="32"/>
      <c r="J607" s="74"/>
      <c r="K607" s="74"/>
      <c r="L607" s="75"/>
      <c r="M607" s="76"/>
      <c r="N607" s="77"/>
    </row>
    <row r="608" spans="1:14" s="7" customFormat="1" ht="15.75" customHeight="1" x14ac:dyDescent="0.25">
      <c r="D608" s="32"/>
      <c r="E608" s="60"/>
      <c r="F608" s="32"/>
      <c r="G608" s="32"/>
      <c r="H608" s="32"/>
      <c r="I608" s="32"/>
      <c r="J608" s="74"/>
      <c r="K608" s="74"/>
      <c r="L608" s="75"/>
      <c r="M608" s="76"/>
      <c r="N608" s="77"/>
    </row>
    <row r="609" spans="1:14" s="7" customFormat="1" ht="15.75" customHeight="1" x14ac:dyDescent="0.25">
      <c r="D609" s="26" t="s">
        <v>863</v>
      </c>
      <c r="E609" s="22" t="s">
        <v>755</v>
      </c>
      <c r="F609" s="19" t="s">
        <v>644</v>
      </c>
      <c r="G609" s="19" t="s">
        <v>645</v>
      </c>
      <c r="H609" s="19" t="s">
        <v>616</v>
      </c>
      <c r="I609" s="19" t="s">
        <v>381</v>
      </c>
      <c r="J609" s="31">
        <v>41994</v>
      </c>
      <c r="K609" s="31">
        <v>42035</v>
      </c>
      <c r="L609" s="23" t="s">
        <v>508</v>
      </c>
      <c r="M609" s="24" t="s">
        <v>646</v>
      </c>
      <c r="N609" s="25" t="s">
        <v>710</v>
      </c>
    </row>
    <row r="610" spans="1:14" s="7" customFormat="1" ht="15.75" customHeight="1" x14ac:dyDescent="0.25">
      <c r="D610" s="32"/>
      <c r="E610" s="60"/>
      <c r="F610" s="32"/>
      <c r="G610" s="32"/>
      <c r="H610" s="32"/>
      <c r="I610" s="32"/>
      <c r="J610" s="74"/>
      <c r="K610" s="74"/>
      <c r="L610" s="75"/>
      <c r="M610" s="76"/>
      <c r="N610" s="77"/>
    </row>
    <row r="611" spans="1:14" s="7" customFormat="1" ht="15.75" customHeight="1" x14ac:dyDescent="0.25">
      <c r="A611" s="6"/>
      <c r="B611" s="6"/>
      <c r="C611" s="6"/>
      <c r="D611" s="26" t="s">
        <v>863</v>
      </c>
      <c r="E611" s="22" t="s">
        <v>19</v>
      </c>
      <c r="F611" s="19" t="s">
        <v>130</v>
      </c>
      <c r="G611" s="19" t="s">
        <v>129</v>
      </c>
      <c r="H611" s="19" t="s">
        <v>616</v>
      </c>
      <c r="I611" s="19" t="s">
        <v>381</v>
      </c>
      <c r="J611" s="31">
        <v>41868</v>
      </c>
      <c r="K611" s="31">
        <v>41920</v>
      </c>
      <c r="L611" s="23" t="s">
        <v>508</v>
      </c>
      <c r="M611" s="24"/>
      <c r="N611" s="25"/>
    </row>
    <row r="612" spans="1:14" s="7" customFormat="1" ht="15.75" customHeight="1" x14ac:dyDescent="0.25">
      <c r="D612" s="32"/>
      <c r="E612" s="60"/>
      <c r="F612" s="32"/>
      <c r="G612" s="32"/>
      <c r="H612" s="32"/>
      <c r="I612" s="32"/>
      <c r="J612" s="74"/>
      <c r="K612" s="74"/>
      <c r="L612" s="75"/>
      <c r="M612" s="76"/>
      <c r="N612" s="77"/>
    </row>
    <row r="613" spans="1:14" s="7" customFormat="1" ht="15.75" customHeight="1" x14ac:dyDescent="0.25">
      <c r="D613" s="32"/>
      <c r="E613" s="60"/>
      <c r="F613" s="32"/>
      <c r="G613" s="32"/>
      <c r="H613" s="32"/>
      <c r="I613" s="32"/>
      <c r="J613" s="74"/>
      <c r="K613" s="74"/>
      <c r="L613" s="75"/>
      <c r="M613" s="76"/>
      <c r="N613" s="77"/>
    </row>
    <row r="614" spans="1:14" s="7" customFormat="1" ht="15.75" customHeight="1" x14ac:dyDescent="0.25">
      <c r="D614" s="26" t="s">
        <v>863</v>
      </c>
      <c r="E614" s="22" t="s">
        <v>685</v>
      </c>
      <c r="F614" s="19" t="s">
        <v>686</v>
      </c>
      <c r="G614" s="19" t="s">
        <v>687</v>
      </c>
      <c r="H614" s="19" t="s">
        <v>616</v>
      </c>
      <c r="I614" s="19" t="s">
        <v>381</v>
      </c>
      <c r="J614" s="31">
        <v>41986</v>
      </c>
      <c r="K614" s="31">
        <v>42033</v>
      </c>
      <c r="L614" s="29" t="s">
        <v>508</v>
      </c>
      <c r="M614" s="24" t="s">
        <v>689</v>
      </c>
      <c r="N614" s="25"/>
    </row>
    <row r="615" spans="1:14" s="7" customFormat="1" ht="15.75" customHeight="1" x14ac:dyDescent="0.25">
      <c r="D615" s="32"/>
      <c r="E615" s="60"/>
      <c r="F615" s="32"/>
      <c r="G615" s="32"/>
      <c r="H615" s="32"/>
      <c r="I615" s="32"/>
      <c r="J615" s="74"/>
      <c r="K615" s="74"/>
      <c r="L615" s="75"/>
      <c r="M615" s="76"/>
      <c r="N615" s="77"/>
    </row>
    <row r="616" spans="1:14" s="7" customFormat="1" ht="15.75" customHeight="1" x14ac:dyDescent="0.25">
      <c r="D616" s="32"/>
      <c r="E616" s="60"/>
      <c r="F616" s="32"/>
      <c r="G616" s="32"/>
      <c r="H616" s="32"/>
      <c r="I616" s="32"/>
      <c r="J616" s="74"/>
      <c r="K616" s="74"/>
      <c r="L616" s="75"/>
      <c r="M616" s="76"/>
      <c r="N616" s="77"/>
    </row>
    <row r="617" spans="1:14" s="7" customFormat="1" ht="15.75" customHeight="1" x14ac:dyDescent="0.25">
      <c r="D617" s="19" t="s">
        <v>185</v>
      </c>
      <c r="E617" s="22" t="s">
        <v>735</v>
      </c>
      <c r="F617" s="19" t="s">
        <v>107</v>
      </c>
      <c r="G617" s="19" t="s">
        <v>738</v>
      </c>
      <c r="H617" s="19" t="s">
        <v>616</v>
      </c>
      <c r="I617" s="19" t="s">
        <v>381</v>
      </c>
      <c r="J617" s="31">
        <v>41993</v>
      </c>
      <c r="K617" s="31">
        <v>42022</v>
      </c>
      <c r="L617" s="23" t="s">
        <v>508</v>
      </c>
      <c r="M617" s="24" t="s">
        <v>620</v>
      </c>
      <c r="N617" s="25" t="s">
        <v>709</v>
      </c>
    </row>
    <row r="618" spans="1:14" s="7" customFormat="1" ht="15.75" customHeight="1" x14ac:dyDescent="0.25">
      <c r="D618" s="32"/>
      <c r="E618" s="60"/>
      <c r="F618" s="32"/>
      <c r="G618" s="32"/>
      <c r="H618" s="32"/>
      <c r="I618" s="32"/>
      <c r="J618" s="74"/>
      <c r="K618" s="74"/>
      <c r="L618" s="75"/>
      <c r="M618" s="128"/>
      <c r="N618" s="77"/>
    </row>
    <row r="619" spans="1:14" s="7" customFormat="1" ht="15.75" customHeight="1" x14ac:dyDescent="0.25">
      <c r="D619" s="32"/>
      <c r="E619" s="60"/>
      <c r="F619" s="32"/>
      <c r="G619" s="32"/>
      <c r="H619" s="32"/>
      <c r="I619" s="32"/>
      <c r="J619" s="74"/>
      <c r="K619" s="74"/>
      <c r="L619" s="75"/>
      <c r="M619" s="128"/>
      <c r="N619" s="77"/>
    </row>
    <row r="620" spans="1:14" s="7" customFormat="1" ht="15.75" customHeight="1" x14ac:dyDescent="0.25">
      <c r="D620" s="32"/>
      <c r="E620" s="60"/>
      <c r="F620" s="32"/>
      <c r="G620" s="32"/>
      <c r="H620" s="32"/>
      <c r="I620" s="32"/>
      <c r="J620" s="74"/>
      <c r="K620" s="84"/>
      <c r="L620" s="75"/>
      <c r="M620" s="76"/>
      <c r="N620" s="77"/>
    </row>
    <row r="621" spans="1:14" s="7" customFormat="1" ht="15.75" customHeight="1" x14ac:dyDescent="0.25">
      <c r="D621" s="32"/>
      <c r="E621" s="60"/>
      <c r="F621" s="32"/>
      <c r="G621" s="32"/>
      <c r="H621" s="32"/>
      <c r="I621" s="32"/>
      <c r="J621" s="74"/>
      <c r="K621" s="74"/>
      <c r="L621" s="75"/>
      <c r="M621" s="76"/>
      <c r="N621" s="77"/>
    </row>
    <row r="622" spans="1:14" s="7" customFormat="1" ht="15.75" customHeight="1" x14ac:dyDescent="0.25">
      <c r="D622" s="32"/>
      <c r="E622" s="60"/>
      <c r="F622" s="32"/>
      <c r="G622" s="32"/>
      <c r="H622" s="32"/>
      <c r="I622" s="32"/>
      <c r="J622" s="74"/>
      <c r="K622" s="74"/>
      <c r="L622" s="75"/>
      <c r="M622" s="128"/>
      <c r="N622" s="77"/>
    </row>
    <row r="623" spans="1:14" s="7" customFormat="1" ht="15.75" customHeight="1" x14ac:dyDescent="0.25">
      <c r="D623" s="19" t="s">
        <v>185</v>
      </c>
      <c r="E623" s="87" t="s">
        <v>1024</v>
      </c>
      <c r="F623" s="86" t="s">
        <v>96</v>
      </c>
      <c r="G623" s="86" t="s">
        <v>733</v>
      </c>
      <c r="H623" s="86" t="s">
        <v>617</v>
      </c>
      <c r="I623" s="86" t="s">
        <v>1023</v>
      </c>
      <c r="J623" s="88" t="s">
        <v>89</v>
      </c>
      <c r="K623" s="103" t="s">
        <v>89</v>
      </c>
      <c r="L623" s="89" t="s">
        <v>508</v>
      </c>
      <c r="M623" s="90" t="s">
        <v>732</v>
      </c>
      <c r="N623" s="91" t="s">
        <v>861</v>
      </c>
    </row>
    <row r="624" spans="1:14" s="7" customFormat="1" ht="15.75" customHeight="1" x14ac:dyDescent="0.25">
      <c r="D624" s="19" t="s">
        <v>404</v>
      </c>
      <c r="E624" s="22" t="s">
        <v>753</v>
      </c>
      <c r="F624" s="19" t="s">
        <v>400</v>
      </c>
      <c r="G624" s="19" t="s">
        <v>401</v>
      </c>
      <c r="H624" s="19" t="s">
        <v>617</v>
      </c>
      <c r="I624" s="19" t="s">
        <v>381</v>
      </c>
      <c r="J624" s="31">
        <v>41957</v>
      </c>
      <c r="K624" s="31">
        <v>42047</v>
      </c>
      <c r="L624" s="23" t="s">
        <v>508</v>
      </c>
      <c r="M624" s="24" t="s">
        <v>405</v>
      </c>
      <c r="N624" s="25" t="s">
        <v>460</v>
      </c>
    </row>
    <row r="625" spans="1:1508" s="7" customFormat="1" ht="15.75" customHeight="1" x14ac:dyDescent="0.25">
      <c r="D625" s="32"/>
      <c r="E625" s="60"/>
      <c r="F625" s="32"/>
      <c r="G625" s="32"/>
      <c r="H625" s="32"/>
      <c r="I625" s="32"/>
      <c r="J625" s="74"/>
      <c r="K625" s="74"/>
      <c r="L625" s="75"/>
      <c r="M625" s="76"/>
      <c r="N625" s="77"/>
    </row>
    <row r="626" spans="1:1508" s="7" customFormat="1" ht="15.75" customHeight="1" x14ac:dyDescent="0.25">
      <c r="D626" s="19" t="s">
        <v>187</v>
      </c>
      <c r="E626" s="22" t="s">
        <v>758</v>
      </c>
      <c r="F626" s="29" t="s">
        <v>1019</v>
      </c>
      <c r="G626" s="27" t="s">
        <v>1020</v>
      </c>
      <c r="H626" s="19" t="s">
        <v>616</v>
      </c>
      <c r="I626" s="28" t="s">
        <v>938</v>
      </c>
      <c r="J626" s="37"/>
      <c r="K626" s="37"/>
      <c r="L626" s="29"/>
      <c r="M626" s="51"/>
      <c r="N626" s="30"/>
    </row>
    <row r="627" spans="1:1508" s="7" customFormat="1" ht="15.75" customHeight="1" x14ac:dyDescent="0.25">
      <c r="D627" s="26" t="s">
        <v>2</v>
      </c>
      <c r="E627" s="22" t="s">
        <v>10</v>
      </c>
      <c r="F627" s="19" t="s">
        <v>94</v>
      </c>
      <c r="G627" s="19" t="s">
        <v>75</v>
      </c>
      <c r="H627" s="19" t="s">
        <v>616</v>
      </c>
      <c r="I627" s="19" t="s">
        <v>381</v>
      </c>
      <c r="J627" s="31">
        <v>41890</v>
      </c>
      <c r="K627" s="31">
        <v>41915</v>
      </c>
      <c r="L627" s="23" t="s">
        <v>508</v>
      </c>
      <c r="M627" s="24"/>
      <c r="N627" s="25"/>
    </row>
    <row r="628" spans="1:1508" s="7" customFormat="1" ht="15.75" customHeight="1" x14ac:dyDescent="0.25">
      <c r="D628" s="26" t="s">
        <v>863</v>
      </c>
      <c r="E628" s="22" t="s">
        <v>37</v>
      </c>
      <c r="F628" s="19" t="s">
        <v>145</v>
      </c>
      <c r="G628" s="19" t="s">
        <v>366</v>
      </c>
      <c r="H628" s="19" t="s">
        <v>616</v>
      </c>
      <c r="I628" s="19" t="s">
        <v>362</v>
      </c>
      <c r="J628" s="31">
        <v>41889</v>
      </c>
      <c r="K628" s="31">
        <v>41921</v>
      </c>
      <c r="L628" s="23" t="s">
        <v>508</v>
      </c>
      <c r="M628" s="24" t="s">
        <v>295</v>
      </c>
      <c r="N628" s="25"/>
    </row>
    <row r="629" spans="1:1508" s="7" customFormat="1" ht="15.75" customHeight="1" x14ac:dyDescent="0.25">
      <c r="D629" s="32"/>
      <c r="E629" s="60"/>
      <c r="F629" s="32"/>
      <c r="G629" s="32"/>
      <c r="H629" s="32"/>
      <c r="I629" s="32"/>
      <c r="J629" s="74"/>
      <c r="K629" s="74"/>
      <c r="L629" s="75"/>
      <c r="M629" s="76"/>
      <c r="N629" s="77"/>
    </row>
    <row r="630" spans="1:1508" s="7" customFormat="1" ht="15.75" customHeight="1" x14ac:dyDescent="0.25">
      <c r="D630" s="132"/>
      <c r="E630" s="60"/>
      <c r="F630" s="143"/>
      <c r="G630" s="96"/>
      <c r="H630" s="32"/>
      <c r="I630" s="133"/>
      <c r="J630" s="113"/>
      <c r="K630" s="113"/>
      <c r="L630" s="75"/>
      <c r="M630" s="131"/>
      <c r="N630" s="98"/>
    </row>
    <row r="631" spans="1:1508" s="7" customFormat="1" ht="15.75" customHeight="1" x14ac:dyDescent="0.25">
      <c r="D631" s="19" t="s">
        <v>324</v>
      </c>
      <c r="E631" s="22" t="s">
        <v>1028</v>
      </c>
      <c r="F631" s="19" t="s">
        <v>196</v>
      </c>
      <c r="G631" s="19" t="s">
        <v>702</v>
      </c>
      <c r="H631" s="19" t="s">
        <v>617</v>
      </c>
      <c r="I631" s="19" t="s">
        <v>381</v>
      </c>
      <c r="J631" s="31">
        <v>41866</v>
      </c>
      <c r="K631" s="31">
        <v>42004</v>
      </c>
      <c r="L631" s="23" t="s">
        <v>508</v>
      </c>
      <c r="M631" s="83" t="s">
        <v>1029</v>
      </c>
      <c r="N631" s="25" t="s">
        <v>1030</v>
      </c>
    </row>
    <row r="632" spans="1:1508" s="7" customFormat="1" ht="15.75" customHeight="1" x14ac:dyDescent="0.25">
      <c r="D632" s="80" t="s">
        <v>347</v>
      </c>
      <c r="E632" s="22" t="s">
        <v>545</v>
      </c>
      <c r="F632" s="19" t="s">
        <v>740</v>
      </c>
      <c r="G632" s="19" t="s">
        <v>741</v>
      </c>
      <c r="H632" s="19" t="s">
        <v>616</v>
      </c>
      <c r="I632" s="19" t="s">
        <v>362</v>
      </c>
      <c r="J632" s="31">
        <v>42015</v>
      </c>
      <c r="K632" s="31">
        <v>42036</v>
      </c>
      <c r="L632" s="58" t="s">
        <v>508</v>
      </c>
      <c r="M632" s="24" t="s">
        <v>797</v>
      </c>
      <c r="N632" s="25" t="s">
        <v>601</v>
      </c>
    </row>
    <row r="633" spans="1:1508" s="7" customFormat="1" ht="15.75" customHeight="1" x14ac:dyDescent="0.25">
      <c r="D633" s="32"/>
      <c r="E633" s="60"/>
      <c r="F633" s="32"/>
      <c r="G633" s="32"/>
      <c r="H633" s="32"/>
      <c r="I633" s="133"/>
      <c r="J633" s="74"/>
      <c r="K633" s="74"/>
      <c r="L633" s="75"/>
      <c r="M633" s="76"/>
      <c r="N633" s="77"/>
    </row>
    <row r="634" spans="1:1508" s="7" customFormat="1" ht="15.75" customHeight="1" x14ac:dyDescent="0.25">
      <c r="D634" s="60"/>
      <c r="E634" s="60"/>
      <c r="F634" s="32"/>
      <c r="G634" s="96"/>
      <c r="H634" s="32"/>
      <c r="I634" s="133"/>
      <c r="J634" s="74"/>
      <c r="K634" s="74"/>
      <c r="L634" s="32"/>
      <c r="M634" s="97"/>
      <c r="N634" s="98"/>
    </row>
    <row r="635" spans="1:1508" s="7" customFormat="1" ht="15.75" customHeight="1" x14ac:dyDescent="0.25">
      <c r="D635" s="60"/>
      <c r="E635" s="60"/>
      <c r="F635" s="32"/>
      <c r="G635" s="96"/>
      <c r="H635" s="32"/>
      <c r="I635" s="133"/>
      <c r="J635" s="74"/>
      <c r="K635" s="74"/>
      <c r="L635" s="32"/>
      <c r="M635" s="97"/>
      <c r="N635" s="98"/>
    </row>
    <row r="636" spans="1:1508" s="6" customFormat="1" ht="15.75" customHeight="1" x14ac:dyDescent="0.25">
      <c r="A636" s="7"/>
      <c r="B636" s="7"/>
      <c r="C636" s="7"/>
      <c r="D636" s="80" t="s">
        <v>347</v>
      </c>
      <c r="E636" s="61" t="s">
        <v>10</v>
      </c>
      <c r="F636" s="42" t="s">
        <v>112</v>
      </c>
      <c r="G636" s="42" t="s">
        <v>111</v>
      </c>
      <c r="H636" s="42" t="s">
        <v>616</v>
      </c>
      <c r="I636" s="42" t="s">
        <v>381</v>
      </c>
      <c r="J636" s="45">
        <v>42037</v>
      </c>
      <c r="K636" s="45">
        <v>42065</v>
      </c>
      <c r="L636" s="48" t="s">
        <v>508</v>
      </c>
      <c r="M636" s="59" t="s">
        <v>27</v>
      </c>
      <c r="N636" s="49" t="s">
        <v>871</v>
      </c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  <c r="EX636" s="7"/>
      <c r="EY636" s="7"/>
      <c r="EZ636" s="7"/>
      <c r="FA636" s="7"/>
      <c r="FB636" s="7"/>
      <c r="FC636" s="7"/>
      <c r="FD636" s="7"/>
      <c r="FE636" s="7"/>
      <c r="FF636" s="7"/>
      <c r="FG636" s="7"/>
      <c r="FH636" s="7"/>
      <c r="FI636" s="7"/>
      <c r="FJ636" s="7"/>
      <c r="FK636" s="7"/>
      <c r="FL636" s="7"/>
      <c r="FM636" s="7"/>
      <c r="FN636" s="7"/>
      <c r="FO636" s="7"/>
      <c r="FP636" s="7"/>
      <c r="FQ636" s="7"/>
      <c r="FR636" s="7"/>
      <c r="FS636" s="7"/>
      <c r="FT636" s="7"/>
      <c r="FU636" s="7"/>
      <c r="FV636" s="7"/>
      <c r="FW636" s="7"/>
      <c r="FX636" s="7"/>
      <c r="FY636" s="7"/>
      <c r="FZ636" s="7"/>
      <c r="GA636" s="7"/>
      <c r="GB636" s="7"/>
      <c r="GC636" s="7"/>
      <c r="GD636" s="7"/>
      <c r="GE636" s="7"/>
      <c r="GF636" s="7"/>
      <c r="GG636" s="7"/>
      <c r="GH636" s="7"/>
      <c r="GI636" s="7"/>
      <c r="GJ636" s="7"/>
      <c r="GK636" s="7"/>
      <c r="GL636" s="7"/>
      <c r="GM636" s="7"/>
      <c r="GN636" s="7"/>
      <c r="GO636" s="7"/>
      <c r="GP636" s="7"/>
      <c r="GQ636" s="7"/>
      <c r="GR636" s="7"/>
      <c r="GS636" s="7"/>
      <c r="GT636" s="7"/>
      <c r="GU636" s="7"/>
      <c r="GV636" s="7"/>
      <c r="GW636" s="7"/>
      <c r="GX636" s="7"/>
      <c r="GY636" s="7"/>
      <c r="GZ636" s="7"/>
      <c r="HA636" s="7"/>
      <c r="HB636" s="7"/>
      <c r="HC636" s="7"/>
      <c r="HD636" s="7"/>
      <c r="HE636" s="7"/>
      <c r="HF636" s="7"/>
      <c r="HG636" s="7"/>
      <c r="HH636" s="7"/>
      <c r="HI636" s="7"/>
      <c r="HJ636" s="7"/>
      <c r="HK636" s="7"/>
      <c r="HL636" s="7"/>
      <c r="HM636" s="7"/>
      <c r="HN636" s="7"/>
      <c r="HO636" s="7"/>
      <c r="HP636" s="7"/>
      <c r="HQ636" s="7"/>
      <c r="HR636" s="7"/>
      <c r="HS636" s="7"/>
      <c r="HT636" s="7"/>
      <c r="HU636" s="7"/>
      <c r="HV636" s="7"/>
      <c r="HW636" s="7"/>
      <c r="HX636" s="7"/>
      <c r="HY636" s="7"/>
      <c r="HZ636" s="7"/>
      <c r="IA636" s="7"/>
      <c r="IB636" s="7"/>
      <c r="IC636" s="7"/>
      <c r="ID636" s="7"/>
      <c r="IE636" s="7"/>
      <c r="IF636" s="7"/>
      <c r="IG636" s="7"/>
      <c r="IH636" s="7"/>
      <c r="II636" s="7"/>
      <c r="IJ636" s="7"/>
      <c r="IK636" s="7"/>
      <c r="IL636" s="7"/>
      <c r="IM636" s="7"/>
      <c r="IN636" s="7"/>
      <c r="IO636" s="7"/>
      <c r="IP636" s="7"/>
      <c r="IQ636" s="7"/>
      <c r="IR636" s="7"/>
      <c r="IS636" s="7"/>
      <c r="IT636" s="7"/>
      <c r="IU636" s="7"/>
      <c r="IV636" s="7"/>
      <c r="IW636" s="7"/>
      <c r="IX636" s="7"/>
      <c r="IY636" s="7"/>
      <c r="IZ636" s="7"/>
      <c r="JA636" s="7"/>
      <c r="JB636" s="7"/>
      <c r="JC636" s="7"/>
      <c r="JD636" s="7"/>
      <c r="JE636" s="7"/>
      <c r="JF636" s="7"/>
      <c r="JG636" s="7"/>
      <c r="JH636" s="7"/>
      <c r="JI636" s="7"/>
      <c r="JJ636" s="7"/>
      <c r="JK636" s="7"/>
      <c r="JL636" s="7"/>
      <c r="JM636" s="7"/>
      <c r="JN636" s="7"/>
      <c r="JO636" s="7"/>
      <c r="JP636" s="7"/>
      <c r="JQ636" s="7"/>
      <c r="JR636" s="7"/>
      <c r="JS636" s="7"/>
      <c r="JT636" s="7"/>
      <c r="JU636" s="7"/>
      <c r="JV636" s="7"/>
      <c r="JW636" s="7"/>
      <c r="JX636" s="7"/>
      <c r="JY636" s="7"/>
      <c r="JZ636" s="7"/>
      <c r="KA636" s="7"/>
      <c r="KB636" s="7"/>
      <c r="KC636" s="7"/>
      <c r="KD636" s="7"/>
      <c r="KE636" s="7"/>
      <c r="KF636" s="7"/>
      <c r="KG636" s="7"/>
      <c r="KH636" s="7"/>
      <c r="KI636" s="7"/>
      <c r="KJ636" s="7"/>
      <c r="KK636" s="7"/>
      <c r="KL636" s="7"/>
      <c r="KM636" s="7"/>
      <c r="KN636" s="7"/>
      <c r="KO636" s="7"/>
      <c r="KP636" s="7"/>
      <c r="KQ636" s="7"/>
      <c r="KR636" s="7"/>
      <c r="KS636" s="7"/>
      <c r="KT636" s="7"/>
      <c r="KU636" s="7"/>
      <c r="KV636" s="7"/>
      <c r="KW636" s="7"/>
      <c r="KX636" s="7"/>
      <c r="KY636" s="7"/>
      <c r="KZ636" s="7"/>
      <c r="LA636" s="7"/>
      <c r="LB636" s="7"/>
      <c r="LC636" s="7"/>
      <c r="LD636" s="7"/>
      <c r="LE636" s="7"/>
      <c r="LF636" s="7"/>
      <c r="LG636" s="7"/>
      <c r="LH636" s="7"/>
      <c r="LI636" s="7"/>
      <c r="LJ636" s="7"/>
      <c r="LK636" s="7"/>
      <c r="LL636" s="7"/>
      <c r="LM636" s="7"/>
      <c r="LN636" s="7"/>
      <c r="LO636" s="7"/>
      <c r="LP636" s="7"/>
      <c r="LQ636" s="7"/>
      <c r="LR636" s="7"/>
      <c r="LS636" s="7"/>
      <c r="LT636" s="7"/>
      <c r="LU636" s="7"/>
      <c r="LV636" s="7"/>
      <c r="LW636" s="7"/>
      <c r="LX636" s="7"/>
      <c r="LY636" s="7"/>
      <c r="LZ636" s="7"/>
      <c r="MA636" s="7"/>
      <c r="MB636" s="7"/>
      <c r="MC636" s="7"/>
      <c r="MD636" s="7"/>
      <c r="ME636" s="7"/>
      <c r="MF636" s="7"/>
      <c r="MG636" s="7"/>
      <c r="MH636" s="7"/>
      <c r="MI636" s="7"/>
      <c r="MJ636" s="7"/>
      <c r="MK636" s="7"/>
      <c r="ML636" s="7"/>
      <c r="MM636" s="7"/>
      <c r="MN636" s="7"/>
      <c r="MO636" s="7"/>
      <c r="MP636" s="7"/>
      <c r="MQ636" s="7"/>
      <c r="MR636" s="7"/>
      <c r="MS636" s="7"/>
      <c r="MT636" s="7"/>
      <c r="MU636" s="7"/>
      <c r="MV636" s="7"/>
      <c r="MW636" s="7"/>
      <c r="MX636" s="7"/>
      <c r="MY636" s="7"/>
      <c r="MZ636" s="7"/>
      <c r="NA636" s="7"/>
      <c r="NB636" s="7"/>
      <c r="NC636" s="7"/>
      <c r="ND636" s="7"/>
      <c r="NE636" s="7"/>
      <c r="NF636" s="7"/>
      <c r="NG636" s="7"/>
      <c r="NH636" s="7"/>
      <c r="NI636" s="7"/>
      <c r="NJ636" s="7"/>
      <c r="NK636" s="7"/>
      <c r="NL636" s="7"/>
      <c r="NM636" s="7"/>
      <c r="NN636" s="7"/>
      <c r="NO636" s="7"/>
      <c r="NP636" s="7"/>
      <c r="NQ636" s="7"/>
      <c r="NR636" s="7"/>
      <c r="NS636" s="7"/>
      <c r="NT636" s="7"/>
      <c r="NU636" s="7"/>
      <c r="NV636" s="7"/>
      <c r="NW636" s="7"/>
      <c r="NX636" s="7"/>
      <c r="NY636" s="7"/>
      <c r="NZ636" s="7"/>
      <c r="OA636" s="7"/>
      <c r="OB636" s="7"/>
      <c r="OC636" s="7"/>
      <c r="OD636" s="7"/>
      <c r="OE636" s="7"/>
      <c r="OF636" s="7"/>
      <c r="OG636" s="7"/>
      <c r="OH636" s="7"/>
      <c r="OI636" s="7"/>
      <c r="OJ636" s="7"/>
      <c r="OK636" s="7"/>
      <c r="OL636" s="7"/>
      <c r="OM636" s="7"/>
      <c r="ON636" s="7"/>
      <c r="OO636" s="7"/>
      <c r="OP636" s="7"/>
      <c r="OQ636" s="7"/>
      <c r="OR636" s="7"/>
      <c r="OS636" s="7"/>
      <c r="OT636" s="7"/>
      <c r="OU636" s="7"/>
      <c r="OV636" s="7"/>
      <c r="OW636" s="7"/>
      <c r="OX636" s="7"/>
      <c r="OY636" s="7"/>
      <c r="OZ636" s="7"/>
      <c r="PA636" s="7"/>
      <c r="PB636" s="7"/>
      <c r="PC636" s="7"/>
      <c r="PD636" s="7"/>
      <c r="PE636" s="7"/>
      <c r="PF636" s="7"/>
      <c r="PG636" s="7"/>
      <c r="PH636" s="7"/>
      <c r="PI636" s="7"/>
      <c r="PJ636" s="7"/>
      <c r="PK636" s="7"/>
      <c r="PL636" s="7"/>
      <c r="PM636" s="7"/>
      <c r="PN636" s="7"/>
      <c r="PO636" s="7"/>
      <c r="PP636" s="7"/>
      <c r="PQ636" s="7"/>
      <c r="PR636" s="7"/>
      <c r="PS636" s="7"/>
      <c r="PT636" s="7"/>
      <c r="PU636" s="7"/>
      <c r="PV636" s="7"/>
      <c r="PW636" s="7"/>
      <c r="PX636" s="7"/>
      <c r="PY636" s="7"/>
      <c r="PZ636" s="7"/>
      <c r="QA636" s="7"/>
      <c r="QB636" s="7"/>
      <c r="QC636" s="7"/>
      <c r="QD636" s="7"/>
      <c r="QE636" s="7"/>
      <c r="QF636" s="7"/>
      <c r="QG636" s="7"/>
      <c r="QH636" s="7"/>
      <c r="QI636" s="7"/>
      <c r="QJ636" s="7"/>
      <c r="QK636" s="7"/>
      <c r="QL636" s="7"/>
      <c r="QM636" s="7"/>
      <c r="QN636" s="7"/>
      <c r="QO636" s="7"/>
      <c r="QP636" s="7"/>
      <c r="QQ636" s="7"/>
      <c r="QR636" s="7"/>
      <c r="QS636" s="7"/>
      <c r="QT636" s="7"/>
      <c r="QU636" s="7"/>
      <c r="QV636" s="7"/>
      <c r="QW636" s="7"/>
      <c r="QX636" s="7"/>
      <c r="QY636" s="7"/>
      <c r="QZ636" s="7"/>
      <c r="RA636" s="7"/>
      <c r="RB636" s="7"/>
      <c r="RC636" s="7"/>
      <c r="RD636" s="7"/>
      <c r="RE636" s="7"/>
      <c r="RF636" s="7"/>
      <c r="RG636" s="7"/>
      <c r="RH636" s="7"/>
      <c r="RI636" s="7"/>
      <c r="RJ636" s="7"/>
      <c r="RK636" s="7"/>
      <c r="RL636" s="7"/>
      <c r="RM636" s="7"/>
      <c r="RN636" s="7"/>
      <c r="RO636" s="7"/>
      <c r="RP636" s="7"/>
      <c r="RQ636" s="7"/>
      <c r="RR636" s="7"/>
      <c r="RS636" s="7"/>
      <c r="RT636" s="7"/>
      <c r="RU636" s="7"/>
      <c r="RV636" s="7"/>
      <c r="RW636" s="7"/>
      <c r="RX636" s="7"/>
      <c r="RY636" s="7"/>
      <c r="RZ636" s="7"/>
      <c r="SA636" s="7"/>
      <c r="SB636" s="7"/>
      <c r="SC636" s="7"/>
      <c r="SD636" s="7"/>
      <c r="SE636" s="7"/>
      <c r="SF636" s="7"/>
      <c r="SG636" s="7"/>
      <c r="SH636" s="7"/>
      <c r="SI636" s="7"/>
      <c r="SJ636" s="7"/>
      <c r="SK636" s="7"/>
      <c r="SL636" s="7"/>
      <c r="SM636" s="7"/>
      <c r="SN636" s="7"/>
      <c r="SO636" s="7"/>
      <c r="SP636" s="7"/>
      <c r="SQ636" s="7"/>
      <c r="SR636" s="7"/>
      <c r="SS636" s="7"/>
      <c r="ST636" s="7"/>
      <c r="SU636" s="7"/>
      <c r="SV636" s="7"/>
      <c r="SW636" s="7"/>
      <c r="SX636" s="7"/>
      <c r="SY636" s="7"/>
      <c r="SZ636" s="7"/>
      <c r="TA636" s="7"/>
      <c r="TB636" s="7"/>
      <c r="TC636" s="7"/>
      <c r="TD636" s="7"/>
      <c r="TE636" s="7"/>
      <c r="TF636" s="7"/>
      <c r="TG636" s="7"/>
      <c r="TH636" s="7"/>
      <c r="TI636" s="7"/>
      <c r="TJ636" s="7"/>
      <c r="TK636" s="7"/>
      <c r="TL636" s="7"/>
      <c r="TM636" s="7"/>
      <c r="TN636" s="7"/>
      <c r="TO636" s="7"/>
      <c r="TP636" s="7"/>
      <c r="TQ636" s="7"/>
      <c r="TR636" s="7"/>
      <c r="TS636" s="7"/>
      <c r="TT636" s="7"/>
      <c r="TU636" s="7"/>
      <c r="TV636" s="7"/>
      <c r="TW636" s="7"/>
      <c r="TX636" s="7"/>
      <c r="TY636" s="7"/>
      <c r="TZ636" s="7"/>
      <c r="UA636" s="7"/>
      <c r="UB636" s="7"/>
      <c r="UC636" s="7"/>
      <c r="UD636" s="7"/>
      <c r="UE636" s="7"/>
      <c r="UF636" s="7"/>
      <c r="UG636" s="7"/>
      <c r="UH636" s="7"/>
      <c r="UI636" s="7"/>
      <c r="UJ636" s="7"/>
      <c r="UK636" s="7"/>
      <c r="UL636" s="7"/>
      <c r="UM636" s="7"/>
      <c r="UN636" s="7"/>
      <c r="UO636" s="7"/>
      <c r="UP636" s="7"/>
      <c r="UQ636" s="7"/>
      <c r="UR636" s="7"/>
      <c r="US636" s="7"/>
      <c r="UT636" s="7"/>
      <c r="UU636" s="7"/>
      <c r="UV636" s="7"/>
      <c r="UW636" s="7"/>
      <c r="UX636" s="7"/>
      <c r="UY636" s="7"/>
      <c r="UZ636" s="7"/>
      <c r="VA636" s="7"/>
      <c r="VB636" s="7"/>
      <c r="VC636" s="7"/>
      <c r="VD636" s="7"/>
      <c r="VE636" s="7"/>
      <c r="VF636" s="7"/>
      <c r="VG636" s="7"/>
      <c r="VH636" s="7"/>
      <c r="VI636" s="7"/>
      <c r="VJ636" s="7"/>
      <c r="VK636" s="7"/>
      <c r="VL636" s="7"/>
      <c r="VM636" s="7"/>
      <c r="VN636" s="7"/>
      <c r="VO636" s="7"/>
      <c r="VP636" s="7"/>
      <c r="VQ636" s="7"/>
      <c r="VR636" s="7"/>
      <c r="VS636" s="7"/>
      <c r="VT636" s="7"/>
      <c r="VU636" s="7"/>
      <c r="VV636" s="7"/>
      <c r="VW636" s="7"/>
      <c r="VX636" s="7"/>
      <c r="VY636" s="7"/>
      <c r="VZ636" s="7"/>
      <c r="WA636" s="7"/>
      <c r="WB636" s="7"/>
      <c r="WC636" s="7"/>
      <c r="WD636" s="7"/>
      <c r="WE636" s="7"/>
      <c r="WF636" s="7"/>
      <c r="WG636" s="7"/>
      <c r="WH636" s="7"/>
      <c r="WI636" s="7"/>
      <c r="WJ636" s="7"/>
      <c r="WK636" s="7"/>
      <c r="WL636" s="7"/>
      <c r="WM636" s="7"/>
      <c r="WN636" s="7"/>
      <c r="WO636" s="7"/>
      <c r="WP636" s="7"/>
      <c r="WQ636" s="7"/>
      <c r="WR636" s="7"/>
      <c r="WS636" s="7"/>
      <c r="WT636" s="7"/>
      <c r="WU636" s="7"/>
      <c r="WV636" s="7"/>
      <c r="WW636" s="7"/>
      <c r="WX636" s="7"/>
      <c r="WY636" s="7"/>
      <c r="WZ636" s="7"/>
      <c r="XA636" s="7"/>
      <c r="XB636" s="7"/>
      <c r="XC636" s="7"/>
      <c r="XD636" s="7"/>
      <c r="XE636" s="7"/>
      <c r="XF636" s="7"/>
      <c r="XG636" s="7"/>
      <c r="XH636" s="7"/>
      <c r="XI636" s="7"/>
      <c r="XJ636" s="7"/>
      <c r="XK636" s="7"/>
      <c r="XL636" s="7"/>
      <c r="XM636" s="7"/>
      <c r="XN636" s="7"/>
      <c r="XO636" s="7"/>
      <c r="XP636" s="7"/>
      <c r="XQ636" s="7"/>
      <c r="XR636" s="7"/>
      <c r="XS636" s="7"/>
      <c r="XT636" s="7"/>
      <c r="XU636" s="7"/>
      <c r="XV636" s="7"/>
      <c r="XW636" s="7"/>
      <c r="XX636" s="7"/>
      <c r="XY636" s="7"/>
      <c r="XZ636" s="7"/>
      <c r="YA636" s="7"/>
      <c r="YB636" s="7"/>
      <c r="YC636" s="7"/>
      <c r="YD636" s="7"/>
      <c r="YE636" s="7"/>
      <c r="YF636" s="7"/>
      <c r="YG636" s="7"/>
      <c r="YH636" s="7"/>
      <c r="YI636" s="7"/>
      <c r="YJ636" s="7"/>
      <c r="YK636" s="7"/>
      <c r="YL636" s="7"/>
      <c r="YM636" s="7"/>
      <c r="YN636" s="7"/>
      <c r="YO636" s="7"/>
      <c r="YP636" s="7"/>
      <c r="YQ636" s="7"/>
      <c r="YR636" s="7"/>
      <c r="YS636" s="7"/>
      <c r="YT636" s="7"/>
      <c r="YU636" s="7"/>
      <c r="YV636" s="7"/>
      <c r="YW636" s="7"/>
      <c r="YX636" s="7"/>
      <c r="YY636" s="7"/>
      <c r="YZ636" s="7"/>
      <c r="ZA636" s="7"/>
      <c r="ZB636" s="7"/>
      <c r="ZC636" s="7"/>
      <c r="ZD636" s="7"/>
      <c r="ZE636" s="7"/>
      <c r="ZF636" s="7"/>
      <c r="ZG636" s="7"/>
      <c r="ZH636" s="7"/>
      <c r="ZI636" s="7"/>
      <c r="ZJ636" s="7"/>
      <c r="ZK636" s="7"/>
      <c r="ZL636" s="7"/>
      <c r="ZM636" s="7"/>
      <c r="ZN636" s="7"/>
      <c r="ZO636" s="7"/>
      <c r="ZP636" s="7"/>
      <c r="ZQ636" s="7"/>
      <c r="ZR636" s="7"/>
      <c r="ZS636" s="7"/>
      <c r="ZT636" s="7"/>
      <c r="ZU636" s="7"/>
      <c r="ZV636" s="7"/>
      <c r="ZW636" s="7"/>
      <c r="ZX636" s="7"/>
      <c r="ZY636" s="7"/>
      <c r="ZZ636" s="7"/>
      <c r="AAA636" s="7"/>
      <c r="AAB636" s="7"/>
      <c r="AAC636" s="7"/>
      <c r="AAD636" s="7"/>
      <c r="AAE636" s="7"/>
      <c r="AAF636" s="7"/>
      <c r="AAG636" s="7"/>
      <c r="AAH636" s="7"/>
      <c r="AAI636" s="7"/>
      <c r="AAJ636" s="7"/>
      <c r="AAK636" s="7"/>
      <c r="AAL636" s="7"/>
      <c r="AAM636" s="7"/>
      <c r="AAN636" s="7"/>
      <c r="AAO636" s="7"/>
      <c r="AAP636" s="7"/>
      <c r="AAQ636" s="7"/>
      <c r="AAR636" s="7"/>
      <c r="AAS636" s="7"/>
      <c r="AAT636" s="7"/>
      <c r="AAU636" s="7"/>
      <c r="AAV636" s="7"/>
      <c r="AAW636" s="7"/>
      <c r="AAX636" s="7"/>
      <c r="AAY636" s="7"/>
      <c r="AAZ636" s="7"/>
      <c r="ABA636" s="7"/>
      <c r="ABB636" s="7"/>
      <c r="ABC636" s="7"/>
      <c r="ABD636" s="7"/>
      <c r="ABE636" s="7"/>
      <c r="ABF636" s="7"/>
      <c r="ABG636" s="7"/>
      <c r="ABH636" s="7"/>
      <c r="ABI636" s="7"/>
      <c r="ABJ636" s="7"/>
      <c r="ABK636" s="7"/>
      <c r="ABL636" s="7"/>
      <c r="ABM636" s="7"/>
      <c r="ABN636" s="7"/>
      <c r="ABO636" s="7"/>
      <c r="ABP636" s="7"/>
      <c r="ABQ636" s="7"/>
      <c r="ABR636" s="7"/>
      <c r="ABS636" s="7"/>
      <c r="ABT636" s="7"/>
      <c r="ABU636" s="7"/>
      <c r="ABV636" s="7"/>
      <c r="ABW636" s="7"/>
      <c r="ABX636" s="7"/>
      <c r="ABY636" s="7"/>
      <c r="ABZ636" s="7"/>
      <c r="ACA636" s="7"/>
      <c r="ACB636" s="7"/>
      <c r="ACC636" s="7"/>
      <c r="ACD636" s="7"/>
      <c r="ACE636" s="7"/>
      <c r="ACF636" s="7"/>
      <c r="ACG636" s="7"/>
      <c r="ACH636" s="7"/>
      <c r="ACI636" s="7"/>
      <c r="ACJ636" s="7"/>
      <c r="ACK636" s="7"/>
      <c r="ACL636" s="7"/>
      <c r="ACM636" s="7"/>
      <c r="ACN636" s="7"/>
      <c r="ACO636" s="7"/>
      <c r="ACP636" s="7"/>
      <c r="ACQ636" s="7"/>
      <c r="ACR636" s="7"/>
      <c r="ACS636" s="7"/>
      <c r="ACT636" s="7"/>
      <c r="ACU636" s="7"/>
      <c r="ACV636" s="7"/>
      <c r="ACW636" s="7"/>
      <c r="ACX636" s="7"/>
      <c r="ACY636" s="7"/>
      <c r="ACZ636" s="7"/>
      <c r="ADA636" s="7"/>
      <c r="ADB636" s="7"/>
      <c r="ADC636" s="7"/>
      <c r="ADD636" s="7"/>
      <c r="ADE636" s="7"/>
      <c r="ADF636" s="7"/>
      <c r="ADG636" s="7"/>
      <c r="ADH636" s="7"/>
      <c r="ADI636" s="7"/>
      <c r="ADJ636" s="7"/>
      <c r="ADK636" s="7"/>
      <c r="ADL636" s="7"/>
      <c r="ADM636" s="7"/>
      <c r="ADN636" s="7"/>
      <c r="ADO636" s="7"/>
      <c r="ADP636" s="7"/>
      <c r="ADQ636" s="7"/>
      <c r="ADR636" s="7"/>
      <c r="ADS636" s="7"/>
      <c r="ADT636" s="7"/>
      <c r="ADU636" s="7"/>
      <c r="ADV636" s="7"/>
      <c r="ADW636" s="7"/>
      <c r="ADX636" s="7"/>
      <c r="ADY636" s="7"/>
      <c r="ADZ636" s="7"/>
      <c r="AEA636" s="7"/>
      <c r="AEB636" s="7"/>
      <c r="AEC636" s="7"/>
      <c r="AED636" s="7"/>
      <c r="AEE636" s="7"/>
      <c r="AEF636" s="7"/>
      <c r="AEG636" s="7"/>
      <c r="AEH636" s="7"/>
      <c r="AEI636" s="7"/>
      <c r="AEJ636" s="7"/>
      <c r="AEK636" s="7"/>
      <c r="AEL636" s="7"/>
      <c r="AEM636" s="7"/>
      <c r="AEN636" s="7"/>
      <c r="AEO636" s="7"/>
      <c r="AEP636" s="7"/>
      <c r="AEQ636" s="7"/>
      <c r="AER636" s="7"/>
      <c r="AES636" s="7"/>
      <c r="AET636" s="7"/>
      <c r="AEU636" s="7"/>
      <c r="AEV636" s="7"/>
      <c r="AEW636" s="7"/>
      <c r="AEX636" s="7"/>
      <c r="AEY636" s="7"/>
      <c r="AEZ636" s="7"/>
      <c r="AFA636" s="7"/>
      <c r="AFB636" s="7"/>
      <c r="AFC636" s="7"/>
      <c r="AFD636" s="7"/>
      <c r="AFE636" s="7"/>
      <c r="AFF636" s="7"/>
      <c r="AFG636" s="7"/>
      <c r="AFH636" s="7"/>
      <c r="AFI636" s="7"/>
      <c r="AFJ636" s="7"/>
      <c r="AFK636" s="7"/>
      <c r="AFL636" s="7"/>
      <c r="AFM636" s="7"/>
      <c r="AFN636" s="7"/>
      <c r="AFO636" s="7"/>
      <c r="AFP636" s="7"/>
      <c r="AFQ636" s="7"/>
      <c r="AFR636" s="7"/>
      <c r="AFS636" s="7"/>
      <c r="AFT636" s="7"/>
      <c r="AFU636" s="7"/>
      <c r="AFV636" s="7"/>
      <c r="AFW636" s="7"/>
      <c r="AFX636" s="7"/>
      <c r="AFY636" s="7"/>
      <c r="AFZ636" s="7"/>
      <c r="AGA636" s="7"/>
      <c r="AGB636" s="7"/>
      <c r="AGC636" s="7"/>
      <c r="AGD636" s="7"/>
      <c r="AGE636" s="7"/>
      <c r="AGF636" s="7"/>
      <c r="AGG636" s="7"/>
      <c r="AGH636" s="7"/>
      <c r="AGI636" s="7"/>
      <c r="AGJ636" s="7"/>
      <c r="AGK636" s="7"/>
      <c r="AGL636" s="7"/>
      <c r="AGM636" s="7"/>
      <c r="AGN636" s="7"/>
      <c r="AGO636" s="7"/>
      <c r="AGP636" s="7"/>
      <c r="AGQ636" s="7"/>
      <c r="AGR636" s="7"/>
      <c r="AGS636" s="7"/>
      <c r="AGT636" s="7"/>
      <c r="AGU636" s="7"/>
      <c r="AGV636" s="7"/>
      <c r="AGW636" s="7"/>
      <c r="AGX636" s="7"/>
      <c r="AGY636" s="7"/>
      <c r="AGZ636" s="7"/>
      <c r="AHA636" s="7"/>
      <c r="AHB636" s="7"/>
      <c r="AHC636" s="7"/>
      <c r="AHD636" s="7"/>
      <c r="AHE636" s="7"/>
      <c r="AHF636" s="7"/>
      <c r="AHG636" s="7"/>
      <c r="AHH636" s="7"/>
      <c r="AHI636" s="7"/>
      <c r="AHJ636" s="7"/>
      <c r="AHK636" s="7"/>
      <c r="AHL636" s="7"/>
      <c r="AHM636" s="7"/>
      <c r="AHN636" s="7"/>
      <c r="AHO636" s="7"/>
      <c r="AHP636" s="7"/>
      <c r="AHQ636" s="7"/>
      <c r="AHR636" s="7"/>
      <c r="AHS636" s="7"/>
      <c r="AHT636" s="7"/>
      <c r="AHU636" s="7"/>
      <c r="AHV636" s="7"/>
      <c r="AHW636" s="7"/>
      <c r="AHX636" s="7"/>
      <c r="AHY636" s="7"/>
      <c r="AHZ636" s="7"/>
      <c r="AIA636" s="7"/>
      <c r="AIB636" s="7"/>
      <c r="AIC636" s="7"/>
      <c r="AID636" s="7"/>
      <c r="AIE636" s="7"/>
      <c r="AIF636" s="7"/>
      <c r="AIG636" s="7"/>
      <c r="AIH636" s="7"/>
      <c r="AII636" s="7"/>
      <c r="AIJ636" s="7"/>
      <c r="AIK636" s="7"/>
      <c r="AIL636" s="7"/>
      <c r="AIM636" s="7"/>
      <c r="AIN636" s="7"/>
      <c r="AIO636" s="7"/>
      <c r="AIP636" s="7"/>
      <c r="AIQ636" s="7"/>
      <c r="AIR636" s="7"/>
      <c r="AIS636" s="7"/>
      <c r="AIT636" s="7"/>
      <c r="AIU636" s="7"/>
      <c r="AIV636" s="7"/>
      <c r="AIW636" s="7"/>
      <c r="AIX636" s="7"/>
      <c r="AIY636" s="7"/>
      <c r="AIZ636" s="7"/>
      <c r="AJA636" s="7"/>
      <c r="AJB636" s="7"/>
      <c r="AJC636" s="7"/>
      <c r="AJD636" s="7"/>
      <c r="AJE636" s="7"/>
      <c r="AJF636" s="7"/>
      <c r="AJG636" s="7"/>
      <c r="AJH636" s="7"/>
      <c r="AJI636" s="7"/>
      <c r="AJJ636" s="7"/>
      <c r="AJK636" s="7"/>
      <c r="AJL636" s="7"/>
      <c r="AJM636" s="7"/>
      <c r="AJN636" s="7"/>
      <c r="AJO636" s="7"/>
      <c r="AJP636" s="7"/>
      <c r="AJQ636" s="7"/>
      <c r="AJR636" s="7"/>
      <c r="AJS636" s="7"/>
      <c r="AJT636" s="7"/>
      <c r="AJU636" s="7"/>
      <c r="AJV636" s="7"/>
      <c r="AJW636" s="7"/>
      <c r="AJX636" s="7"/>
      <c r="AJY636" s="7"/>
      <c r="AJZ636" s="7"/>
      <c r="AKA636" s="7"/>
      <c r="AKB636" s="7"/>
      <c r="AKC636" s="7"/>
      <c r="AKD636" s="7"/>
      <c r="AKE636" s="7"/>
      <c r="AKF636" s="7"/>
      <c r="AKG636" s="7"/>
      <c r="AKH636" s="7"/>
      <c r="AKI636" s="7"/>
      <c r="AKJ636" s="7"/>
      <c r="AKK636" s="7"/>
      <c r="AKL636" s="7"/>
      <c r="AKM636" s="7"/>
      <c r="AKN636" s="7"/>
      <c r="AKO636" s="7"/>
      <c r="AKP636" s="7"/>
      <c r="AKQ636" s="7"/>
      <c r="AKR636" s="7"/>
      <c r="AKS636" s="7"/>
      <c r="AKT636" s="7"/>
      <c r="AKU636" s="7"/>
      <c r="AKV636" s="7"/>
      <c r="AKW636" s="7"/>
      <c r="AKX636" s="7"/>
      <c r="AKY636" s="7"/>
      <c r="AKZ636" s="7"/>
      <c r="ALA636" s="7"/>
      <c r="ALB636" s="7"/>
      <c r="ALC636" s="7"/>
      <c r="ALD636" s="7"/>
      <c r="ALE636" s="7"/>
      <c r="ALF636" s="7"/>
      <c r="ALG636" s="7"/>
      <c r="ALH636" s="7"/>
      <c r="ALI636" s="7"/>
      <c r="ALJ636" s="7"/>
      <c r="ALK636" s="7"/>
      <c r="ALL636" s="7"/>
      <c r="ALM636" s="7"/>
      <c r="ALN636" s="7"/>
      <c r="ALO636" s="7"/>
      <c r="ALP636" s="7"/>
      <c r="ALQ636" s="7"/>
      <c r="ALR636" s="7"/>
      <c r="ALS636" s="7"/>
      <c r="ALT636" s="7"/>
      <c r="ALU636" s="7"/>
      <c r="ALV636" s="7"/>
      <c r="ALW636" s="7"/>
      <c r="ALX636" s="7"/>
      <c r="ALY636" s="7"/>
      <c r="ALZ636" s="7"/>
      <c r="AMA636" s="7"/>
      <c r="AMB636" s="7"/>
      <c r="AMC636" s="7"/>
      <c r="AMD636" s="7"/>
      <c r="AME636" s="7"/>
      <c r="AMF636" s="7"/>
      <c r="AMG636" s="7"/>
      <c r="AMH636" s="7"/>
      <c r="AMI636" s="7"/>
      <c r="AMJ636" s="7"/>
      <c r="AMK636" s="7"/>
      <c r="AML636" s="7"/>
      <c r="AMM636" s="7"/>
      <c r="AMN636" s="7"/>
      <c r="AMO636" s="7"/>
      <c r="AMP636" s="7"/>
      <c r="AMQ636" s="7"/>
      <c r="AMR636" s="7"/>
      <c r="AMS636" s="7"/>
      <c r="AMT636" s="7"/>
      <c r="AMU636" s="7"/>
      <c r="AMV636" s="7"/>
      <c r="AMW636" s="7"/>
      <c r="AMX636" s="7"/>
      <c r="AMY636" s="7"/>
      <c r="AMZ636" s="7"/>
      <c r="ANA636" s="7"/>
      <c r="ANB636" s="7"/>
      <c r="ANC636" s="7"/>
      <c r="AND636" s="7"/>
      <c r="ANE636" s="7"/>
      <c r="ANF636" s="7"/>
      <c r="ANG636" s="7"/>
      <c r="ANH636" s="7"/>
      <c r="ANI636" s="7"/>
      <c r="ANJ636" s="7"/>
      <c r="ANK636" s="7"/>
      <c r="ANL636" s="7"/>
      <c r="ANM636" s="7"/>
      <c r="ANN636" s="7"/>
      <c r="ANO636" s="7"/>
      <c r="ANP636" s="7"/>
      <c r="ANQ636" s="7"/>
      <c r="ANR636" s="7"/>
      <c r="ANS636" s="7"/>
      <c r="ANT636" s="7"/>
      <c r="ANU636" s="7"/>
      <c r="ANV636" s="7"/>
      <c r="ANW636" s="7"/>
      <c r="ANX636" s="7"/>
      <c r="ANY636" s="7"/>
      <c r="ANZ636" s="7"/>
      <c r="AOA636" s="7"/>
      <c r="AOB636" s="7"/>
      <c r="AOC636" s="7"/>
      <c r="AOD636" s="7"/>
      <c r="AOE636" s="7"/>
      <c r="AOF636" s="7"/>
      <c r="AOG636" s="7"/>
      <c r="AOH636" s="7"/>
      <c r="AOI636" s="7"/>
      <c r="AOJ636" s="7"/>
      <c r="AOK636" s="7"/>
      <c r="AOL636" s="7"/>
      <c r="AOM636" s="7"/>
      <c r="AON636" s="7"/>
      <c r="AOO636" s="7"/>
      <c r="AOP636" s="7"/>
      <c r="AOQ636" s="7"/>
      <c r="AOR636" s="7"/>
      <c r="AOS636" s="7"/>
      <c r="AOT636" s="7"/>
      <c r="AOU636" s="7"/>
      <c r="AOV636" s="7"/>
      <c r="AOW636" s="7"/>
      <c r="AOX636" s="7"/>
      <c r="AOY636" s="7"/>
      <c r="AOZ636" s="7"/>
      <c r="APA636" s="7"/>
      <c r="APB636" s="7"/>
      <c r="APC636" s="7"/>
      <c r="APD636" s="7"/>
      <c r="APE636" s="7"/>
      <c r="APF636" s="7"/>
      <c r="APG636" s="7"/>
      <c r="APH636" s="7"/>
      <c r="API636" s="7"/>
      <c r="APJ636" s="7"/>
      <c r="APK636" s="7"/>
      <c r="APL636" s="7"/>
      <c r="APM636" s="7"/>
      <c r="APN636" s="7"/>
      <c r="APO636" s="7"/>
      <c r="APP636" s="7"/>
      <c r="APQ636" s="7"/>
      <c r="APR636" s="7"/>
      <c r="APS636" s="7"/>
      <c r="APT636" s="7"/>
      <c r="APU636" s="7"/>
      <c r="APV636" s="7"/>
      <c r="APW636" s="7"/>
      <c r="APX636" s="7"/>
      <c r="APY636" s="7"/>
      <c r="APZ636" s="7"/>
      <c r="AQA636" s="7"/>
      <c r="AQB636" s="7"/>
      <c r="AQC636" s="7"/>
      <c r="AQD636" s="7"/>
      <c r="AQE636" s="7"/>
      <c r="AQF636" s="7"/>
      <c r="AQG636" s="7"/>
      <c r="AQH636" s="7"/>
      <c r="AQI636" s="7"/>
      <c r="AQJ636" s="7"/>
      <c r="AQK636" s="7"/>
      <c r="AQL636" s="7"/>
      <c r="AQM636" s="7"/>
      <c r="AQN636" s="7"/>
      <c r="AQO636" s="7"/>
      <c r="AQP636" s="7"/>
      <c r="AQQ636" s="7"/>
      <c r="AQR636" s="7"/>
      <c r="AQS636" s="7"/>
      <c r="AQT636" s="7"/>
      <c r="AQU636" s="7"/>
      <c r="AQV636" s="7"/>
      <c r="AQW636" s="7"/>
      <c r="AQX636" s="7"/>
      <c r="AQY636" s="7"/>
      <c r="AQZ636" s="7"/>
      <c r="ARA636" s="7"/>
      <c r="ARB636" s="7"/>
      <c r="ARC636" s="7"/>
      <c r="ARD636" s="7"/>
      <c r="ARE636" s="7"/>
      <c r="ARF636" s="7"/>
      <c r="ARG636" s="7"/>
      <c r="ARH636" s="7"/>
      <c r="ARI636" s="7"/>
      <c r="ARJ636" s="7"/>
      <c r="ARK636" s="7"/>
      <c r="ARL636" s="7"/>
      <c r="ARM636" s="7"/>
      <c r="ARN636" s="7"/>
      <c r="ARO636" s="7"/>
      <c r="ARP636" s="7"/>
      <c r="ARQ636" s="7"/>
      <c r="ARR636" s="7"/>
      <c r="ARS636" s="7"/>
      <c r="ART636" s="7"/>
      <c r="ARU636" s="7"/>
      <c r="ARV636" s="7"/>
      <c r="ARW636" s="7"/>
      <c r="ARX636" s="7"/>
      <c r="ARY636" s="7"/>
      <c r="ARZ636" s="7"/>
      <c r="ASA636" s="7"/>
      <c r="ASB636" s="7"/>
      <c r="ASC636" s="7"/>
      <c r="ASD636" s="7"/>
      <c r="ASE636" s="7"/>
      <c r="ASF636" s="7"/>
      <c r="ASG636" s="7"/>
      <c r="ASH636" s="7"/>
      <c r="ASI636" s="7"/>
      <c r="ASJ636" s="7"/>
      <c r="ASK636" s="7"/>
      <c r="ASL636" s="7"/>
      <c r="ASM636" s="7"/>
      <c r="ASN636" s="7"/>
      <c r="ASO636" s="7"/>
      <c r="ASP636" s="7"/>
      <c r="ASQ636" s="7"/>
      <c r="ASR636" s="7"/>
      <c r="ASS636" s="7"/>
      <c r="AST636" s="7"/>
      <c r="ASU636" s="7"/>
      <c r="ASV636" s="7"/>
      <c r="ASW636" s="7"/>
      <c r="ASX636" s="7"/>
      <c r="ASY636" s="7"/>
      <c r="ASZ636" s="7"/>
      <c r="ATA636" s="7"/>
      <c r="ATB636" s="7"/>
      <c r="ATC636" s="7"/>
      <c r="ATD636" s="7"/>
      <c r="ATE636" s="7"/>
      <c r="ATF636" s="7"/>
      <c r="ATG636" s="7"/>
      <c r="ATH636" s="7"/>
      <c r="ATI636" s="7"/>
      <c r="ATJ636" s="7"/>
      <c r="ATK636" s="7"/>
      <c r="ATL636" s="7"/>
      <c r="ATM636" s="7"/>
      <c r="ATN636" s="7"/>
      <c r="ATO636" s="7"/>
      <c r="ATP636" s="7"/>
      <c r="ATQ636" s="7"/>
      <c r="ATR636" s="7"/>
      <c r="ATS636" s="7"/>
      <c r="ATT636" s="7"/>
      <c r="ATU636" s="7"/>
      <c r="ATV636" s="7"/>
      <c r="ATW636" s="7"/>
      <c r="ATX636" s="7"/>
      <c r="ATY636" s="7"/>
      <c r="ATZ636" s="7"/>
      <c r="AUA636" s="7"/>
      <c r="AUB636" s="7"/>
      <c r="AUC636" s="7"/>
      <c r="AUD636" s="7"/>
      <c r="AUE636" s="7"/>
      <c r="AUF636" s="7"/>
      <c r="AUG636" s="7"/>
      <c r="AUH636" s="7"/>
      <c r="AUI636" s="7"/>
      <c r="AUJ636" s="7"/>
      <c r="AUK636" s="7"/>
      <c r="AUL636" s="7"/>
      <c r="AUM636" s="7"/>
      <c r="AUN636" s="7"/>
      <c r="AUO636" s="7"/>
      <c r="AUP636" s="7"/>
      <c r="AUQ636" s="7"/>
      <c r="AUR636" s="7"/>
      <c r="AUS636" s="7"/>
      <c r="AUT636" s="7"/>
      <c r="AUU636" s="7"/>
      <c r="AUV636" s="7"/>
      <c r="AUW636" s="7"/>
      <c r="AUX636" s="7"/>
      <c r="AUY636" s="7"/>
      <c r="AUZ636" s="7"/>
      <c r="AVA636" s="7"/>
      <c r="AVB636" s="7"/>
      <c r="AVC636" s="7"/>
      <c r="AVD636" s="7"/>
      <c r="AVE636" s="7"/>
      <c r="AVF636" s="7"/>
      <c r="AVG636" s="7"/>
      <c r="AVH636" s="7"/>
      <c r="AVI636" s="7"/>
      <c r="AVJ636" s="7"/>
      <c r="AVK636" s="7"/>
      <c r="AVL636" s="7"/>
      <c r="AVM636" s="7"/>
      <c r="AVN636" s="7"/>
      <c r="AVO636" s="7"/>
      <c r="AVP636" s="7"/>
      <c r="AVQ636" s="7"/>
      <c r="AVR636" s="7"/>
      <c r="AVS636" s="7"/>
      <c r="AVT636" s="7"/>
      <c r="AVU636" s="7"/>
      <c r="AVV636" s="7"/>
      <c r="AVW636" s="7"/>
      <c r="AVX636" s="7"/>
      <c r="AVY636" s="7"/>
      <c r="AVZ636" s="7"/>
      <c r="AWA636" s="7"/>
      <c r="AWB636" s="7"/>
      <c r="AWC636" s="7"/>
      <c r="AWD636" s="7"/>
      <c r="AWE636" s="7"/>
      <c r="AWF636" s="7"/>
      <c r="AWG636" s="7"/>
      <c r="AWH636" s="7"/>
      <c r="AWI636" s="7"/>
      <c r="AWJ636" s="7"/>
      <c r="AWK636" s="7"/>
      <c r="AWL636" s="7"/>
      <c r="AWM636" s="7"/>
      <c r="AWN636" s="7"/>
      <c r="AWO636" s="7"/>
      <c r="AWP636" s="7"/>
      <c r="AWQ636" s="7"/>
      <c r="AWR636" s="7"/>
      <c r="AWS636" s="7"/>
      <c r="AWT636" s="7"/>
      <c r="AWU636" s="7"/>
      <c r="AWV636" s="7"/>
      <c r="AWW636" s="7"/>
      <c r="AWX636" s="7"/>
      <c r="AWY636" s="7"/>
      <c r="AWZ636" s="7"/>
      <c r="AXA636" s="7"/>
      <c r="AXB636" s="7"/>
      <c r="AXC636" s="7"/>
      <c r="AXD636" s="7"/>
      <c r="AXE636" s="7"/>
      <c r="AXF636" s="7"/>
      <c r="AXG636" s="7"/>
      <c r="AXH636" s="7"/>
      <c r="AXI636" s="7"/>
      <c r="AXJ636" s="7"/>
      <c r="AXK636" s="7"/>
      <c r="AXL636" s="7"/>
      <c r="AXM636" s="7"/>
      <c r="AXN636" s="7"/>
      <c r="AXO636" s="7"/>
      <c r="AXP636" s="7"/>
      <c r="AXQ636" s="7"/>
      <c r="AXR636" s="7"/>
      <c r="AXS636" s="7"/>
      <c r="AXT636" s="7"/>
      <c r="AXU636" s="7"/>
      <c r="AXV636" s="7"/>
      <c r="AXW636" s="7"/>
      <c r="AXX636" s="7"/>
      <c r="AXY636" s="7"/>
      <c r="AXZ636" s="7"/>
      <c r="AYA636" s="7"/>
      <c r="AYB636" s="7"/>
      <c r="AYC636" s="7"/>
      <c r="AYD636" s="7"/>
      <c r="AYE636" s="7"/>
      <c r="AYF636" s="7"/>
      <c r="AYG636" s="7"/>
      <c r="AYH636" s="7"/>
      <c r="AYI636" s="7"/>
      <c r="AYJ636" s="7"/>
      <c r="AYK636" s="7"/>
      <c r="AYL636" s="7"/>
      <c r="AYM636" s="7"/>
      <c r="AYN636" s="7"/>
      <c r="AYO636" s="7"/>
      <c r="AYP636" s="7"/>
      <c r="AYQ636" s="7"/>
      <c r="AYR636" s="7"/>
      <c r="AYS636" s="7"/>
      <c r="AYT636" s="7"/>
      <c r="AYU636" s="7"/>
      <c r="AYV636" s="7"/>
      <c r="AYW636" s="7"/>
      <c r="AYX636" s="7"/>
      <c r="AYY636" s="7"/>
      <c r="AYZ636" s="7"/>
      <c r="AZA636" s="7"/>
      <c r="AZB636" s="7"/>
      <c r="AZC636" s="7"/>
      <c r="AZD636" s="7"/>
      <c r="AZE636" s="7"/>
      <c r="AZF636" s="7"/>
      <c r="AZG636" s="7"/>
      <c r="AZH636" s="7"/>
      <c r="AZI636" s="7"/>
      <c r="AZJ636" s="7"/>
      <c r="AZK636" s="7"/>
      <c r="AZL636" s="7"/>
      <c r="AZM636" s="7"/>
      <c r="AZN636" s="7"/>
      <c r="AZO636" s="7"/>
      <c r="AZP636" s="7"/>
      <c r="AZQ636" s="7"/>
      <c r="AZR636" s="7"/>
      <c r="AZS636" s="7"/>
      <c r="AZT636" s="7"/>
      <c r="AZU636" s="7"/>
      <c r="AZV636" s="7"/>
      <c r="AZW636" s="7"/>
      <c r="AZX636" s="7"/>
      <c r="AZY636" s="7"/>
      <c r="AZZ636" s="7"/>
      <c r="BAA636" s="7"/>
      <c r="BAB636" s="7"/>
      <c r="BAC636" s="7"/>
      <c r="BAD636" s="7"/>
      <c r="BAE636" s="7"/>
      <c r="BAF636" s="7"/>
      <c r="BAG636" s="7"/>
      <c r="BAH636" s="7"/>
      <c r="BAI636" s="7"/>
      <c r="BAJ636" s="7"/>
      <c r="BAK636" s="7"/>
      <c r="BAL636" s="7"/>
      <c r="BAM636" s="7"/>
      <c r="BAN636" s="7"/>
      <c r="BAO636" s="7"/>
      <c r="BAP636" s="7"/>
      <c r="BAQ636" s="7"/>
      <c r="BAR636" s="7"/>
      <c r="BAS636" s="7"/>
      <c r="BAT636" s="7"/>
      <c r="BAU636" s="7"/>
      <c r="BAV636" s="7"/>
      <c r="BAW636" s="7"/>
      <c r="BAX636" s="7"/>
      <c r="BAY636" s="7"/>
      <c r="BAZ636" s="7"/>
      <c r="BBA636" s="7"/>
      <c r="BBB636" s="7"/>
      <c r="BBC636" s="7"/>
      <c r="BBD636" s="7"/>
      <c r="BBE636" s="7"/>
      <c r="BBF636" s="7"/>
      <c r="BBG636" s="7"/>
      <c r="BBH636" s="7"/>
      <c r="BBI636" s="7"/>
      <c r="BBJ636" s="7"/>
      <c r="BBK636" s="7"/>
      <c r="BBL636" s="7"/>
      <c r="BBM636" s="7"/>
      <c r="BBN636" s="7"/>
      <c r="BBO636" s="7"/>
      <c r="BBP636" s="7"/>
      <c r="BBQ636" s="7"/>
      <c r="BBR636" s="7"/>
      <c r="BBS636" s="7"/>
      <c r="BBT636" s="7"/>
      <c r="BBU636" s="7"/>
      <c r="BBV636" s="7"/>
      <c r="BBW636" s="7"/>
      <c r="BBX636" s="7"/>
      <c r="BBY636" s="7"/>
      <c r="BBZ636" s="7"/>
      <c r="BCA636" s="7"/>
      <c r="BCB636" s="7"/>
      <c r="BCC636" s="7"/>
      <c r="BCD636" s="7"/>
      <c r="BCE636" s="7"/>
      <c r="BCF636" s="7"/>
      <c r="BCG636" s="7"/>
      <c r="BCH636" s="7"/>
      <c r="BCI636" s="7"/>
      <c r="BCJ636" s="7"/>
      <c r="BCK636" s="7"/>
      <c r="BCL636" s="7"/>
      <c r="BCM636" s="7"/>
      <c r="BCN636" s="7"/>
      <c r="BCO636" s="7"/>
      <c r="BCP636" s="7"/>
      <c r="BCQ636" s="7"/>
      <c r="BCR636" s="7"/>
      <c r="BCS636" s="7"/>
      <c r="BCT636" s="7"/>
      <c r="BCU636" s="7"/>
      <c r="BCV636" s="7"/>
      <c r="BCW636" s="7"/>
      <c r="BCX636" s="7"/>
      <c r="BCY636" s="7"/>
      <c r="BCZ636" s="7"/>
      <c r="BDA636" s="7"/>
      <c r="BDB636" s="7"/>
      <c r="BDC636" s="7"/>
      <c r="BDD636" s="7"/>
      <c r="BDE636" s="7"/>
      <c r="BDF636" s="7"/>
      <c r="BDG636" s="7"/>
      <c r="BDH636" s="7"/>
      <c r="BDI636" s="7"/>
      <c r="BDJ636" s="7"/>
      <c r="BDK636" s="7"/>
      <c r="BDL636" s="7"/>
      <c r="BDM636" s="7"/>
      <c r="BDN636" s="7"/>
      <c r="BDO636" s="7"/>
      <c r="BDP636" s="7"/>
      <c r="BDQ636" s="7"/>
      <c r="BDR636" s="7"/>
      <c r="BDS636" s="7"/>
      <c r="BDT636" s="7"/>
      <c r="BDU636" s="7"/>
      <c r="BDV636" s="7"/>
      <c r="BDW636" s="7"/>
      <c r="BDX636" s="7"/>
      <c r="BDY636" s="7"/>
      <c r="BDZ636" s="7"/>
      <c r="BEA636" s="7"/>
      <c r="BEB636" s="7"/>
      <c r="BEC636" s="7"/>
      <c r="BED636" s="7"/>
      <c r="BEE636" s="7"/>
      <c r="BEF636" s="7"/>
      <c r="BEG636" s="7"/>
      <c r="BEH636" s="7"/>
      <c r="BEI636" s="7"/>
      <c r="BEJ636" s="7"/>
      <c r="BEK636" s="7"/>
      <c r="BEL636" s="7"/>
      <c r="BEM636" s="7"/>
      <c r="BEN636" s="7"/>
      <c r="BEO636" s="7"/>
      <c r="BEP636" s="7"/>
      <c r="BEQ636" s="7"/>
      <c r="BER636" s="7"/>
      <c r="BES636" s="7"/>
      <c r="BET636" s="7"/>
      <c r="BEU636" s="7"/>
      <c r="BEV636" s="7"/>
      <c r="BEW636" s="7"/>
      <c r="BEX636" s="7"/>
      <c r="BEY636" s="7"/>
      <c r="BEZ636" s="7"/>
    </row>
    <row r="637" spans="1:1508" s="6" customFormat="1" ht="15.75" customHeight="1" x14ac:dyDescent="0.25">
      <c r="A637" s="7"/>
      <c r="B637" s="7"/>
      <c r="C637" s="7"/>
      <c r="D637" s="32"/>
      <c r="E637" s="60"/>
      <c r="F637" s="32"/>
      <c r="G637" s="32"/>
      <c r="H637" s="32"/>
      <c r="I637" s="133"/>
      <c r="J637" s="74"/>
      <c r="K637" s="74"/>
      <c r="L637" s="75"/>
      <c r="M637" s="128"/>
      <c r="N637" s="7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  <c r="EX637" s="7"/>
      <c r="EY637" s="7"/>
      <c r="EZ637" s="7"/>
      <c r="FA637" s="7"/>
      <c r="FB637" s="7"/>
      <c r="FC637" s="7"/>
      <c r="FD637" s="7"/>
      <c r="FE637" s="7"/>
      <c r="FF637" s="7"/>
      <c r="FG637" s="7"/>
      <c r="FH637" s="7"/>
      <c r="FI637" s="7"/>
      <c r="FJ637" s="7"/>
      <c r="FK637" s="7"/>
      <c r="FL637" s="7"/>
      <c r="FM637" s="7"/>
      <c r="FN637" s="7"/>
      <c r="FO637" s="7"/>
      <c r="FP637" s="7"/>
      <c r="FQ637" s="7"/>
      <c r="FR637" s="7"/>
      <c r="FS637" s="7"/>
      <c r="FT637" s="7"/>
      <c r="FU637" s="7"/>
      <c r="FV637" s="7"/>
      <c r="FW637" s="7"/>
      <c r="FX637" s="7"/>
      <c r="FY637" s="7"/>
      <c r="FZ637" s="7"/>
      <c r="GA637" s="7"/>
      <c r="GB637" s="7"/>
      <c r="GC637" s="7"/>
      <c r="GD637" s="7"/>
      <c r="GE637" s="7"/>
      <c r="GF637" s="7"/>
      <c r="GG637" s="7"/>
      <c r="GH637" s="7"/>
      <c r="GI637" s="7"/>
      <c r="GJ637" s="7"/>
      <c r="GK637" s="7"/>
      <c r="GL637" s="7"/>
      <c r="GM637" s="7"/>
      <c r="GN637" s="7"/>
      <c r="GO637" s="7"/>
      <c r="GP637" s="7"/>
      <c r="GQ637" s="7"/>
      <c r="GR637" s="7"/>
      <c r="GS637" s="7"/>
      <c r="GT637" s="7"/>
      <c r="GU637" s="7"/>
      <c r="GV637" s="7"/>
      <c r="GW637" s="7"/>
      <c r="GX637" s="7"/>
      <c r="GY637" s="7"/>
      <c r="GZ637" s="7"/>
      <c r="HA637" s="7"/>
      <c r="HB637" s="7"/>
      <c r="HC637" s="7"/>
      <c r="HD637" s="7"/>
      <c r="HE637" s="7"/>
      <c r="HF637" s="7"/>
      <c r="HG637" s="7"/>
      <c r="HH637" s="7"/>
      <c r="HI637" s="7"/>
      <c r="HJ637" s="7"/>
      <c r="HK637" s="7"/>
      <c r="HL637" s="7"/>
      <c r="HM637" s="7"/>
      <c r="HN637" s="7"/>
      <c r="HO637" s="7"/>
      <c r="HP637" s="7"/>
      <c r="HQ637" s="7"/>
      <c r="HR637" s="7"/>
      <c r="HS637" s="7"/>
      <c r="HT637" s="7"/>
      <c r="HU637" s="7"/>
      <c r="HV637" s="7"/>
      <c r="HW637" s="7"/>
      <c r="HX637" s="7"/>
      <c r="HY637" s="7"/>
      <c r="HZ637" s="7"/>
      <c r="IA637" s="7"/>
      <c r="IB637" s="7"/>
      <c r="IC637" s="7"/>
      <c r="ID637" s="7"/>
      <c r="IE637" s="7"/>
      <c r="IF637" s="7"/>
      <c r="IG637" s="7"/>
      <c r="IH637" s="7"/>
      <c r="II637" s="7"/>
      <c r="IJ637" s="7"/>
      <c r="IK637" s="7"/>
      <c r="IL637" s="7"/>
      <c r="IM637" s="7"/>
      <c r="IN637" s="7"/>
      <c r="IO637" s="7"/>
      <c r="IP637" s="7"/>
      <c r="IQ637" s="7"/>
      <c r="IR637" s="7"/>
      <c r="IS637" s="7"/>
      <c r="IT637" s="7"/>
      <c r="IU637" s="7"/>
      <c r="IV637" s="7"/>
      <c r="IW637" s="7"/>
      <c r="IX637" s="7"/>
      <c r="IY637" s="7"/>
      <c r="IZ637" s="7"/>
      <c r="JA637" s="7"/>
      <c r="JB637" s="7"/>
      <c r="JC637" s="7"/>
      <c r="JD637" s="7"/>
      <c r="JE637" s="7"/>
      <c r="JF637" s="7"/>
      <c r="JG637" s="7"/>
      <c r="JH637" s="7"/>
      <c r="JI637" s="7"/>
      <c r="JJ637" s="7"/>
      <c r="JK637" s="7"/>
      <c r="JL637" s="7"/>
      <c r="JM637" s="7"/>
      <c r="JN637" s="7"/>
      <c r="JO637" s="7"/>
      <c r="JP637" s="7"/>
      <c r="JQ637" s="7"/>
      <c r="JR637" s="7"/>
      <c r="JS637" s="7"/>
      <c r="JT637" s="7"/>
      <c r="JU637" s="7"/>
      <c r="JV637" s="7"/>
      <c r="JW637" s="7"/>
      <c r="JX637" s="7"/>
      <c r="JY637" s="7"/>
      <c r="JZ637" s="7"/>
      <c r="KA637" s="7"/>
      <c r="KB637" s="7"/>
      <c r="KC637" s="7"/>
      <c r="KD637" s="7"/>
      <c r="KE637" s="7"/>
      <c r="KF637" s="7"/>
      <c r="KG637" s="7"/>
      <c r="KH637" s="7"/>
      <c r="KI637" s="7"/>
      <c r="KJ637" s="7"/>
      <c r="KK637" s="7"/>
      <c r="KL637" s="7"/>
      <c r="KM637" s="7"/>
      <c r="KN637" s="7"/>
      <c r="KO637" s="7"/>
      <c r="KP637" s="7"/>
      <c r="KQ637" s="7"/>
      <c r="KR637" s="7"/>
      <c r="KS637" s="7"/>
      <c r="KT637" s="7"/>
      <c r="KU637" s="7"/>
      <c r="KV637" s="7"/>
      <c r="KW637" s="7"/>
      <c r="KX637" s="7"/>
      <c r="KY637" s="7"/>
      <c r="KZ637" s="7"/>
      <c r="LA637" s="7"/>
      <c r="LB637" s="7"/>
      <c r="LC637" s="7"/>
      <c r="LD637" s="7"/>
      <c r="LE637" s="7"/>
      <c r="LF637" s="7"/>
      <c r="LG637" s="7"/>
      <c r="LH637" s="7"/>
      <c r="LI637" s="7"/>
      <c r="LJ637" s="7"/>
      <c r="LK637" s="7"/>
      <c r="LL637" s="7"/>
      <c r="LM637" s="7"/>
      <c r="LN637" s="7"/>
      <c r="LO637" s="7"/>
      <c r="LP637" s="7"/>
      <c r="LQ637" s="7"/>
      <c r="LR637" s="7"/>
      <c r="LS637" s="7"/>
      <c r="LT637" s="7"/>
      <c r="LU637" s="7"/>
      <c r="LV637" s="7"/>
      <c r="LW637" s="7"/>
      <c r="LX637" s="7"/>
      <c r="LY637" s="7"/>
      <c r="LZ637" s="7"/>
      <c r="MA637" s="7"/>
      <c r="MB637" s="7"/>
      <c r="MC637" s="7"/>
      <c r="MD637" s="7"/>
      <c r="ME637" s="7"/>
      <c r="MF637" s="7"/>
      <c r="MG637" s="7"/>
      <c r="MH637" s="7"/>
      <c r="MI637" s="7"/>
      <c r="MJ637" s="7"/>
      <c r="MK637" s="7"/>
      <c r="ML637" s="7"/>
      <c r="MM637" s="7"/>
      <c r="MN637" s="7"/>
      <c r="MO637" s="7"/>
      <c r="MP637" s="7"/>
      <c r="MQ637" s="7"/>
      <c r="MR637" s="7"/>
      <c r="MS637" s="7"/>
      <c r="MT637" s="7"/>
      <c r="MU637" s="7"/>
      <c r="MV637" s="7"/>
      <c r="MW637" s="7"/>
      <c r="MX637" s="7"/>
      <c r="MY637" s="7"/>
      <c r="MZ637" s="7"/>
      <c r="NA637" s="7"/>
      <c r="NB637" s="7"/>
      <c r="NC637" s="7"/>
      <c r="ND637" s="7"/>
      <c r="NE637" s="7"/>
      <c r="NF637" s="7"/>
      <c r="NG637" s="7"/>
      <c r="NH637" s="7"/>
      <c r="NI637" s="7"/>
      <c r="NJ637" s="7"/>
      <c r="NK637" s="7"/>
      <c r="NL637" s="7"/>
      <c r="NM637" s="7"/>
      <c r="NN637" s="7"/>
      <c r="NO637" s="7"/>
      <c r="NP637" s="7"/>
      <c r="NQ637" s="7"/>
      <c r="NR637" s="7"/>
      <c r="NS637" s="7"/>
      <c r="NT637" s="7"/>
      <c r="NU637" s="7"/>
      <c r="NV637" s="7"/>
      <c r="NW637" s="7"/>
      <c r="NX637" s="7"/>
      <c r="NY637" s="7"/>
      <c r="NZ637" s="7"/>
      <c r="OA637" s="7"/>
      <c r="OB637" s="7"/>
      <c r="OC637" s="7"/>
      <c r="OD637" s="7"/>
      <c r="OE637" s="7"/>
      <c r="OF637" s="7"/>
      <c r="OG637" s="7"/>
      <c r="OH637" s="7"/>
      <c r="OI637" s="7"/>
      <c r="OJ637" s="7"/>
      <c r="OK637" s="7"/>
      <c r="OL637" s="7"/>
      <c r="OM637" s="7"/>
      <c r="ON637" s="7"/>
      <c r="OO637" s="7"/>
      <c r="OP637" s="7"/>
      <c r="OQ637" s="7"/>
      <c r="OR637" s="7"/>
      <c r="OS637" s="7"/>
      <c r="OT637" s="7"/>
      <c r="OU637" s="7"/>
      <c r="OV637" s="7"/>
      <c r="OW637" s="7"/>
      <c r="OX637" s="7"/>
      <c r="OY637" s="7"/>
      <c r="OZ637" s="7"/>
      <c r="PA637" s="7"/>
      <c r="PB637" s="7"/>
      <c r="PC637" s="7"/>
      <c r="PD637" s="7"/>
      <c r="PE637" s="7"/>
      <c r="PF637" s="7"/>
      <c r="PG637" s="7"/>
      <c r="PH637" s="7"/>
      <c r="PI637" s="7"/>
      <c r="PJ637" s="7"/>
      <c r="PK637" s="7"/>
      <c r="PL637" s="7"/>
      <c r="PM637" s="7"/>
      <c r="PN637" s="7"/>
      <c r="PO637" s="7"/>
      <c r="PP637" s="7"/>
      <c r="PQ637" s="7"/>
      <c r="PR637" s="7"/>
      <c r="PS637" s="7"/>
      <c r="PT637" s="7"/>
      <c r="PU637" s="7"/>
      <c r="PV637" s="7"/>
      <c r="PW637" s="7"/>
      <c r="PX637" s="7"/>
      <c r="PY637" s="7"/>
      <c r="PZ637" s="7"/>
      <c r="QA637" s="7"/>
      <c r="QB637" s="7"/>
      <c r="QC637" s="7"/>
      <c r="QD637" s="7"/>
      <c r="QE637" s="7"/>
      <c r="QF637" s="7"/>
      <c r="QG637" s="7"/>
      <c r="QH637" s="7"/>
      <c r="QI637" s="7"/>
      <c r="QJ637" s="7"/>
      <c r="QK637" s="7"/>
      <c r="QL637" s="7"/>
      <c r="QM637" s="7"/>
      <c r="QN637" s="7"/>
      <c r="QO637" s="7"/>
      <c r="QP637" s="7"/>
      <c r="QQ637" s="7"/>
      <c r="QR637" s="7"/>
      <c r="QS637" s="7"/>
      <c r="QT637" s="7"/>
      <c r="QU637" s="7"/>
      <c r="QV637" s="7"/>
      <c r="QW637" s="7"/>
      <c r="QX637" s="7"/>
      <c r="QY637" s="7"/>
      <c r="QZ637" s="7"/>
      <c r="RA637" s="7"/>
      <c r="RB637" s="7"/>
      <c r="RC637" s="7"/>
      <c r="RD637" s="7"/>
      <c r="RE637" s="7"/>
      <c r="RF637" s="7"/>
      <c r="RG637" s="7"/>
      <c r="RH637" s="7"/>
      <c r="RI637" s="7"/>
      <c r="RJ637" s="7"/>
      <c r="RK637" s="7"/>
      <c r="RL637" s="7"/>
      <c r="RM637" s="7"/>
      <c r="RN637" s="7"/>
      <c r="RO637" s="7"/>
      <c r="RP637" s="7"/>
      <c r="RQ637" s="7"/>
      <c r="RR637" s="7"/>
      <c r="RS637" s="7"/>
      <c r="RT637" s="7"/>
      <c r="RU637" s="7"/>
      <c r="RV637" s="7"/>
      <c r="RW637" s="7"/>
      <c r="RX637" s="7"/>
      <c r="RY637" s="7"/>
      <c r="RZ637" s="7"/>
      <c r="SA637" s="7"/>
      <c r="SB637" s="7"/>
      <c r="SC637" s="7"/>
      <c r="SD637" s="7"/>
      <c r="SE637" s="7"/>
      <c r="SF637" s="7"/>
      <c r="SG637" s="7"/>
      <c r="SH637" s="7"/>
      <c r="SI637" s="7"/>
      <c r="SJ637" s="7"/>
      <c r="SK637" s="7"/>
      <c r="SL637" s="7"/>
      <c r="SM637" s="7"/>
      <c r="SN637" s="7"/>
      <c r="SO637" s="7"/>
      <c r="SP637" s="7"/>
      <c r="SQ637" s="7"/>
      <c r="SR637" s="7"/>
      <c r="SS637" s="7"/>
      <c r="ST637" s="7"/>
      <c r="SU637" s="7"/>
      <c r="SV637" s="7"/>
      <c r="SW637" s="7"/>
      <c r="SX637" s="7"/>
      <c r="SY637" s="7"/>
      <c r="SZ637" s="7"/>
      <c r="TA637" s="7"/>
      <c r="TB637" s="7"/>
      <c r="TC637" s="7"/>
      <c r="TD637" s="7"/>
      <c r="TE637" s="7"/>
      <c r="TF637" s="7"/>
      <c r="TG637" s="7"/>
      <c r="TH637" s="7"/>
      <c r="TI637" s="7"/>
      <c r="TJ637" s="7"/>
      <c r="TK637" s="7"/>
      <c r="TL637" s="7"/>
      <c r="TM637" s="7"/>
      <c r="TN637" s="7"/>
      <c r="TO637" s="7"/>
      <c r="TP637" s="7"/>
      <c r="TQ637" s="7"/>
      <c r="TR637" s="7"/>
      <c r="TS637" s="7"/>
      <c r="TT637" s="7"/>
      <c r="TU637" s="7"/>
      <c r="TV637" s="7"/>
      <c r="TW637" s="7"/>
      <c r="TX637" s="7"/>
      <c r="TY637" s="7"/>
      <c r="TZ637" s="7"/>
      <c r="UA637" s="7"/>
      <c r="UB637" s="7"/>
      <c r="UC637" s="7"/>
      <c r="UD637" s="7"/>
      <c r="UE637" s="7"/>
      <c r="UF637" s="7"/>
      <c r="UG637" s="7"/>
      <c r="UH637" s="7"/>
      <c r="UI637" s="7"/>
      <c r="UJ637" s="7"/>
      <c r="UK637" s="7"/>
      <c r="UL637" s="7"/>
      <c r="UM637" s="7"/>
      <c r="UN637" s="7"/>
      <c r="UO637" s="7"/>
      <c r="UP637" s="7"/>
      <c r="UQ637" s="7"/>
      <c r="UR637" s="7"/>
      <c r="US637" s="7"/>
      <c r="UT637" s="7"/>
      <c r="UU637" s="7"/>
      <c r="UV637" s="7"/>
      <c r="UW637" s="7"/>
      <c r="UX637" s="7"/>
      <c r="UY637" s="7"/>
      <c r="UZ637" s="7"/>
      <c r="VA637" s="7"/>
      <c r="VB637" s="7"/>
      <c r="VC637" s="7"/>
      <c r="VD637" s="7"/>
      <c r="VE637" s="7"/>
      <c r="VF637" s="7"/>
      <c r="VG637" s="7"/>
      <c r="VH637" s="7"/>
      <c r="VI637" s="7"/>
      <c r="VJ637" s="7"/>
      <c r="VK637" s="7"/>
      <c r="VL637" s="7"/>
      <c r="VM637" s="7"/>
      <c r="VN637" s="7"/>
      <c r="VO637" s="7"/>
      <c r="VP637" s="7"/>
      <c r="VQ637" s="7"/>
      <c r="VR637" s="7"/>
      <c r="VS637" s="7"/>
      <c r="VT637" s="7"/>
      <c r="VU637" s="7"/>
      <c r="VV637" s="7"/>
      <c r="VW637" s="7"/>
      <c r="VX637" s="7"/>
      <c r="VY637" s="7"/>
      <c r="VZ637" s="7"/>
      <c r="WA637" s="7"/>
      <c r="WB637" s="7"/>
      <c r="WC637" s="7"/>
      <c r="WD637" s="7"/>
      <c r="WE637" s="7"/>
      <c r="WF637" s="7"/>
      <c r="WG637" s="7"/>
      <c r="WH637" s="7"/>
      <c r="WI637" s="7"/>
      <c r="WJ637" s="7"/>
      <c r="WK637" s="7"/>
      <c r="WL637" s="7"/>
      <c r="WM637" s="7"/>
      <c r="WN637" s="7"/>
      <c r="WO637" s="7"/>
      <c r="WP637" s="7"/>
      <c r="WQ637" s="7"/>
      <c r="WR637" s="7"/>
      <c r="WS637" s="7"/>
      <c r="WT637" s="7"/>
      <c r="WU637" s="7"/>
      <c r="WV637" s="7"/>
      <c r="WW637" s="7"/>
      <c r="WX637" s="7"/>
      <c r="WY637" s="7"/>
      <c r="WZ637" s="7"/>
      <c r="XA637" s="7"/>
      <c r="XB637" s="7"/>
      <c r="XC637" s="7"/>
      <c r="XD637" s="7"/>
      <c r="XE637" s="7"/>
      <c r="XF637" s="7"/>
      <c r="XG637" s="7"/>
      <c r="XH637" s="7"/>
      <c r="XI637" s="7"/>
      <c r="XJ637" s="7"/>
      <c r="XK637" s="7"/>
      <c r="XL637" s="7"/>
      <c r="XM637" s="7"/>
      <c r="XN637" s="7"/>
      <c r="XO637" s="7"/>
      <c r="XP637" s="7"/>
      <c r="XQ637" s="7"/>
      <c r="XR637" s="7"/>
      <c r="XS637" s="7"/>
      <c r="XT637" s="7"/>
      <c r="XU637" s="7"/>
      <c r="XV637" s="7"/>
      <c r="XW637" s="7"/>
      <c r="XX637" s="7"/>
      <c r="XY637" s="7"/>
      <c r="XZ637" s="7"/>
      <c r="YA637" s="7"/>
      <c r="YB637" s="7"/>
      <c r="YC637" s="7"/>
      <c r="YD637" s="7"/>
      <c r="YE637" s="7"/>
      <c r="YF637" s="7"/>
      <c r="YG637" s="7"/>
      <c r="YH637" s="7"/>
      <c r="YI637" s="7"/>
      <c r="YJ637" s="7"/>
      <c r="YK637" s="7"/>
      <c r="YL637" s="7"/>
      <c r="YM637" s="7"/>
      <c r="YN637" s="7"/>
      <c r="YO637" s="7"/>
      <c r="YP637" s="7"/>
      <c r="YQ637" s="7"/>
      <c r="YR637" s="7"/>
      <c r="YS637" s="7"/>
      <c r="YT637" s="7"/>
      <c r="YU637" s="7"/>
      <c r="YV637" s="7"/>
      <c r="YW637" s="7"/>
      <c r="YX637" s="7"/>
      <c r="YY637" s="7"/>
      <c r="YZ637" s="7"/>
      <c r="ZA637" s="7"/>
      <c r="ZB637" s="7"/>
      <c r="ZC637" s="7"/>
      <c r="ZD637" s="7"/>
      <c r="ZE637" s="7"/>
      <c r="ZF637" s="7"/>
      <c r="ZG637" s="7"/>
      <c r="ZH637" s="7"/>
      <c r="ZI637" s="7"/>
      <c r="ZJ637" s="7"/>
      <c r="ZK637" s="7"/>
      <c r="ZL637" s="7"/>
      <c r="ZM637" s="7"/>
      <c r="ZN637" s="7"/>
      <c r="ZO637" s="7"/>
      <c r="ZP637" s="7"/>
      <c r="ZQ637" s="7"/>
      <c r="ZR637" s="7"/>
      <c r="ZS637" s="7"/>
      <c r="ZT637" s="7"/>
      <c r="ZU637" s="7"/>
      <c r="ZV637" s="7"/>
      <c r="ZW637" s="7"/>
      <c r="ZX637" s="7"/>
      <c r="ZY637" s="7"/>
      <c r="ZZ637" s="7"/>
      <c r="AAA637" s="7"/>
      <c r="AAB637" s="7"/>
      <c r="AAC637" s="7"/>
      <c r="AAD637" s="7"/>
      <c r="AAE637" s="7"/>
      <c r="AAF637" s="7"/>
      <c r="AAG637" s="7"/>
      <c r="AAH637" s="7"/>
      <c r="AAI637" s="7"/>
      <c r="AAJ637" s="7"/>
      <c r="AAK637" s="7"/>
      <c r="AAL637" s="7"/>
      <c r="AAM637" s="7"/>
      <c r="AAN637" s="7"/>
      <c r="AAO637" s="7"/>
      <c r="AAP637" s="7"/>
      <c r="AAQ637" s="7"/>
      <c r="AAR637" s="7"/>
      <c r="AAS637" s="7"/>
      <c r="AAT637" s="7"/>
      <c r="AAU637" s="7"/>
      <c r="AAV637" s="7"/>
      <c r="AAW637" s="7"/>
      <c r="AAX637" s="7"/>
      <c r="AAY637" s="7"/>
      <c r="AAZ637" s="7"/>
      <c r="ABA637" s="7"/>
      <c r="ABB637" s="7"/>
      <c r="ABC637" s="7"/>
      <c r="ABD637" s="7"/>
      <c r="ABE637" s="7"/>
      <c r="ABF637" s="7"/>
      <c r="ABG637" s="7"/>
      <c r="ABH637" s="7"/>
      <c r="ABI637" s="7"/>
      <c r="ABJ637" s="7"/>
      <c r="ABK637" s="7"/>
      <c r="ABL637" s="7"/>
      <c r="ABM637" s="7"/>
      <c r="ABN637" s="7"/>
      <c r="ABO637" s="7"/>
      <c r="ABP637" s="7"/>
      <c r="ABQ637" s="7"/>
      <c r="ABR637" s="7"/>
      <c r="ABS637" s="7"/>
      <c r="ABT637" s="7"/>
      <c r="ABU637" s="7"/>
      <c r="ABV637" s="7"/>
      <c r="ABW637" s="7"/>
      <c r="ABX637" s="7"/>
      <c r="ABY637" s="7"/>
      <c r="ABZ637" s="7"/>
      <c r="ACA637" s="7"/>
      <c r="ACB637" s="7"/>
      <c r="ACC637" s="7"/>
      <c r="ACD637" s="7"/>
      <c r="ACE637" s="7"/>
      <c r="ACF637" s="7"/>
      <c r="ACG637" s="7"/>
      <c r="ACH637" s="7"/>
      <c r="ACI637" s="7"/>
      <c r="ACJ637" s="7"/>
      <c r="ACK637" s="7"/>
      <c r="ACL637" s="7"/>
      <c r="ACM637" s="7"/>
      <c r="ACN637" s="7"/>
      <c r="ACO637" s="7"/>
      <c r="ACP637" s="7"/>
      <c r="ACQ637" s="7"/>
      <c r="ACR637" s="7"/>
      <c r="ACS637" s="7"/>
      <c r="ACT637" s="7"/>
      <c r="ACU637" s="7"/>
      <c r="ACV637" s="7"/>
      <c r="ACW637" s="7"/>
      <c r="ACX637" s="7"/>
      <c r="ACY637" s="7"/>
      <c r="ACZ637" s="7"/>
      <c r="ADA637" s="7"/>
      <c r="ADB637" s="7"/>
      <c r="ADC637" s="7"/>
      <c r="ADD637" s="7"/>
      <c r="ADE637" s="7"/>
      <c r="ADF637" s="7"/>
      <c r="ADG637" s="7"/>
      <c r="ADH637" s="7"/>
      <c r="ADI637" s="7"/>
      <c r="ADJ637" s="7"/>
      <c r="ADK637" s="7"/>
      <c r="ADL637" s="7"/>
      <c r="ADM637" s="7"/>
      <c r="ADN637" s="7"/>
      <c r="ADO637" s="7"/>
      <c r="ADP637" s="7"/>
      <c r="ADQ637" s="7"/>
      <c r="ADR637" s="7"/>
      <c r="ADS637" s="7"/>
      <c r="ADT637" s="7"/>
      <c r="ADU637" s="7"/>
      <c r="ADV637" s="7"/>
      <c r="ADW637" s="7"/>
      <c r="ADX637" s="7"/>
      <c r="ADY637" s="7"/>
      <c r="ADZ637" s="7"/>
      <c r="AEA637" s="7"/>
      <c r="AEB637" s="7"/>
      <c r="AEC637" s="7"/>
      <c r="AED637" s="7"/>
      <c r="AEE637" s="7"/>
      <c r="AEF637" s="7"/>
      <c r="AEG637" s="7"/>
      <c r="AEH637" s="7"/>
      <c r="AEI637" s="7"/>
      <c r="AEJ637" s="7"/>
      <c r="AEK637" s="7"/>
      <c r="AEL637" s="7"/>
      <c r="AEM637" s="7"/>
      <c r="AEN637" s="7"/>
      <c r="AEO637" s="7"/>
      <c r="AEP637" s="7"/>
      <c r="AEQ637" s="7"/>
      <c r="AER637" s="7"/>
      <c r="AES637" s="7"/>
      <c r="AET637" s="7"/>
      <c r="AEU637" s="7"/>
      <c r="AEV637" s="7"/>
      <c r="AEW637" s="7"/>
      <c r="AEX637" s="7"/>
      <c r="AEY637" s="7"/>
      <c r="AEZ637" s="7"/>
      <c r="AFA637" s="7"/>
      <c r="AFB637" s="7"/>
      <c r="AFC637" s="7"/>
      <c r="AFD637" s="7"/>
      <c r="AFE637" s="7"/>
      <c r="AFF637" s="7"/>
      <c r="AFG637" s="7"/>
      <c r="AFH637" s="7"/>
      <c r="AFI637" s="7"/>
      <c r="AFJ637" s="7"/>
      <c r="AFK637" s="7"/>
      <c r="AFL637" s="7"/>
      <c r="AFM637" s="7"/>
      <c r="AFN637" s="7"/>
      <c r="AFO637" s="7"/>
      <c r="AFP637" s="7"/>
      <c r="AFQ637" s="7"/>
      <c r="AFR637" s="7"/>
      <c r="AFS637" s="7"/>
      <c r="AFT637" s="7"/>
      <c r="AFU637" s="7"/>
      <c r="AFV637" s="7"/>
      <c r="AFW637" s="7"/>
      <c r="AFX637" s="7"/>
      <c r="AFY637" s="7"/>
      <c r="AFZ637" s="7"/>
      <c r="AGA637" s="7"/>
      <c r="AGB637" s="7"/>
      <c r="AGC637" s="7"/>
      <c r="AGD637" s="7"/>
      <c r="AGE637" s="7"/>
      <c r="AGF637" s="7"/>
      <c r="AGG637" s="7"/>
      <c r="AGH637" s="7"/>
      <c r="AGI637" s="7"/>
      <c r="AGJ637" s="7"/>
      <c r="AGK637" s="7"/>
      <c r="AGL637" s="7"/>
      <c r="AGM637" s="7"/>
      <c r="AGN637" s="7"/>
      <c r="AGO637" s="7"/>
      <c r="AGP637" s="7"/>
      <c r="AGQ637" s="7"/>
      <c r="AGR637" s="7"/>
      <c r="AGS637" s="7"/>
      <c r="AGT637" s="7"/>
      <c r="AGU637" s="7"/>
      <c r="AGV637" s="7"/>
      <c r="AGW637" s="7"/>
      <c r="AGX637" s="7"/>
      <c r="AGY637" s="7"/>
      <c r="AGZ637" s="7"/>
      <c r="AHA637" s="7"/>
      <c r="AHB637" s="7"/>
      <c r="AHC637" s="7"/>
      <c r="AHD637" s="7"/>
      <c r="AHE637" s="7"/>
      <c r="AHF637" s="7"/>
      <c r="AHG637" s="7"/>
      <c r="AHH637" s="7"/>
      <c r="AHI637" s="7"/>
      <c r="AHJ637" s="7"/>
      <c r="AHK637" s="7"/>
      <c r="AHL637" s="7"/>
      <c r="AHM637" s="7"/>
      <c r="AHN637" s="7"/>
      <c r="AHO637" s="7"/>
      <c r="AHP637" s="7"/>
      <c r="AHQ637" s="7"/>
      <c r="AHR637" s="7"/>
      <c r="AHS637" s="7"/>
      <c r="AHT637" s="7"/>
      <c r="AHU637" s="7"/>
      <c r="AHV637" s="7"/>
      <c r="AHW637" s="7"/>
      <c r="AHX637" s="7"/>
      <c r="AHY637" s="7"/>
      <c r="AHZ637" s="7"/>
      <c r="AIA637" s="7"/>
      <c r="AIB637" s="7"/>
      <c r="AIC637" s="7"/>
      <c r="AID637" s="7"/>
      <c r="AIE637" s="7"/>
      <c r="AIF637" s="7"/>
      <c r="AIG637" s="7"/>
      <c r="AIH637" s="7"/>
      <c r="AII637" s="7"/>
      <c r="AIJ637" s="7"/>
      <c r="AIK637" s="7"/>
      <c r="AIL637" s="7"/>
      <c r="AIM637" s="7"/>
      <c r="AIN637" s="7"/>
      <c r="AIO637" s="7"/>
      <c r="AIP637" s="7"/>
      <c r="AIQ637" s="7"/>
      <c r="AIR637" s="7"/>
      <c r="AIS637" s="7"/>
      <c r="AIT637" s="7"/>
      <c r="AIU637" s="7"/>
      <c r="AIV637" s="7"/>
      <c r="AIW637" s="7"/>
      <c r="AIX637" s="7"/>
      <c r="AIY637" s="7"/>
      <c r="AIZ637" s="7"/>
      <c r="AJA637" s="7"/>
      <c r="AJB637" s="7"/>
      <c r="AJC637" s="7"/>
      <c r="AJD637" s="7"/>
      <c r="AJE637" s="7"/>
      <c r="AJF637" s="7"/>
      <c r="AJG637" s="7"/>
      <c r="AJH637" s="7"/>
      <c r="AJI637" s="7"/>
      <c r="AJJ637" s="7"/>
      <c r="AJK637" s="7"/>
      <c r="AJL637" s="7"/>
      <c r="AJM637" s="7"/>
      <c r="AJN637" s="7"/>
      <c r="AJO637" s="7"/>
      <c r="AJP637" s="7"/>
      <c r="AJQ637" s="7"/>
      <c r="AJR637" s="7"/>
      <c r="AJS637" s="7"/>
      <c r="AJT637" s="7"/>
      <c r="AJU637" s="7"/>
      <c r="AJV637" s="7"/>
      <c r="AJW637" s="7"/>
      <c r="AJX637" s="7"/>
      <c r="AJY637" s="7"/>
      <c r="AJZ637" s="7"/>
      <c r="AKA637" s="7"/>
      <c r="AKB637" s="7"/>
      <c r="AKC637" s="7"/>
      <c r="AKD637" s="7"/>
      <c r="AKE637" s="7"/>
      <c r="AKF637" s="7"/>
      <c r="AKG637" s="7"/>
      <c r="AKH637" s="7"/>
      <c r="AKI637" s="7"/>
      <c r="AKJ637" s="7"/>
      <c r="AKK637" s="7"/>
      <c r="AKL637" s="7"/>
      <c r="AKM637" s="7"/>
      <c r="AKN637" s="7"/>
      <c r="AKO637" s="7"/>
      <c r="AKP637" s="7"/>
      <c r="AKQ637" s="7"/>
      <c r="AKR637" s="7"/>
      <c r="AKS637" s="7"/>
      <c r="AKT637" s="7"/>
      <c r="AKU637" s="7"/>
      <c r="AKV637" s="7"/>
      <c r="AKW637" s="7"/>
      <c r="AKX637" s="7"/>
      <c r="AKY637" s="7"/>
      <c r="AKZ637" s="7"/>
      <c r="ALA637" s="7"/>
      <c r="ALB637" s="7"/>
      <c r="ALC637" s="7"/>
      <c r="ALD637" s="7"/>
      <c r="ALE637" s="7"/>
      <c r="ALF637" s="7"/>
      <c r="ALG637" s="7"/>
      <c r="ALH637" s="7"/>
      <c r="ALI637" s="7"/>
      <c r="ALJ637" s="7"/>
      <c r="ALK637" s="7"/>
      <c r="ALL637" s="7"/>
      <c r="ALM637" s="7"/>
      <c r="ALN637" s="7"/>
      <c r="ALO637" s="7"/>
      <c r="ALP637" s="7"/>
      <c r="ALQ637" s="7"/>
      <c r="ALR637" s="7"/>
      <c r="ALS637" s="7"/>
      <c r="ALT637" s="7"/>
      <c r="ALU637" s="7"/>
      <c r="ALV637" s="7"/>
      <c r="ALW637" s="7"/>
      <c r="ALX637" s="7"/>
      <c r="ALY637" s="7"/>
      <c r="ALZ637" s="7"/>
      <c r="AMA637" s="7"/>
      <c r="AMB637" s="7"/>
      <c r="AMC637" s="7"/>
      <c r="AMD637" s="7"/>
      <c r="AME637" s="7"/>
      <c r="AMF637" s="7"/>
      <c r="AMG637" s="7"/>
      <c r="AMH637" s="7"/>
      <c r="AMI637" s="7"/>
      <c r="AMJ637" s="7"/>
      <c r="AMK637" s="7"/>
      <c r="AML637" s="7"/>
      <c r="AMM637" s="7"/>
      <c r="AMN637" s="7"/>
      <c r="AMO637" s="7"/>
      <c r="AMP637" s="7"/>
      <c r="AMQ637" s="7"/>
      <c r="AMR637" s="7"/>
      <c r="AMS637" s="7"/>
      <c r="AMT637" s="7"/>
      <c r="AMU637" s="7"/>
      <c r="AMV637" s="7"/>
      <c r="AMW637" s="7"/>
      <c r="AMX637" s="7"/>
      <c r="AMY637" s="7"/>
      <c r="AMZ637" s="7"/>
      <c r="ANA637" s="7"/>
      <c r="ANB637" s="7"/>
      <c r="ANC637" s="7"/>
      <c r="AND637" s="7"/>
      <c r="ANE637" s="7"/>
      <c r="ANF637" s="7"/>
      <c r="ANG637" s="7"/>
      <c r="ANH637" s="7"/>
      <c r="ANI637" s="7"/>
      <c r="ANJ637" s="7"/>
      <c r="ANK637" s="7"/>
      <c r="ANL637" s="7"/>
      <c r="ANM637" s="7"/>
      <c r="ANN637" s="7"/>
      <c r="ANO637" s="7"/>
      <c r="ANP637" s="7"/>
      <c r="ANQ637" s="7"/>
      <c r="ANR637" s="7"/>
      <c r="ANS637" s="7"/>
      <c r="ANT637" s="7"/>
      <c r="ANU637" s="7"/>
      <c r="ANV637" s="7"/>
      <c r="ANW637" s="7"/>
      <c r="ANX637" s="7"/>
      <c r="ANY637" s="7"/>
      <c r="ANZ637" s="7"/>
      <c r="AOA637" s="7"/>
      <c r="AOB637" s="7"/>
      <c r="AOC637" s="7"/>
      <c r="AOD637" s="7"/>
      <c r="AOE637" s="7"/>
      <c r="AOF637" s="7"/>
      <c r="AOG637" s="7"/>
      <c r="AOH637" s="7"/>
      <c r="AOI637" s="7"/>
      <c r="AOJ637" s="7"/>
      <c r="AOK637" s="7"/>
      <c r="AOL637" s="7"/>
      <c r="AOM637" s="7"/>
      <c r="AON637" s="7"/>
      <c r="AOO637" s="7"/>
      <c r="AOP637" s="7"/>
      <c r="AOQ637" s="7"/>
      <c r="AOR637" s="7"/>
      <c r="AOS637" s="7"/>
      <c r="AOT637" s="7"/>
      <c r="AOU637" s="7"/>
      <c r="AOV637" s="7"/>
      <c r="AOW637" s="7"/>
      <c r="AOX637" s="7"/>
      <c r="AOY637" s="7"/>
      <c r="AOZ637" s="7"/>
      <c r="APA637" s="7"/>
      <c r="APB637" s="7"/>
      <c r="APC637" s="7"/>
      <c r="APD637" s="7"/>
      <c r="APE637" s="7"/>
      <c r="APF637" s="7"/>
      <c r="APG637" s="7"/>
      <c r="APH637" s="7"/>
      <c r="API637" s="7"/>
      <c r="APJ637" s="7"/>
      <c r="APK637" s="7"/>
      <c r="APL637" s="7"/>
      <c r="APM637" s="7"/>
      <c r="APN637" s="7"/>
      <c r="APO637" s="7"/>
      <c r="APP637" s="7"/>
      <c r="APQ637" s="7"/>
      <c r="APR637" s="7"/>
      <c r="APS637" s="7"/>
      <c r="APT637" s="7"/>
      <c r="APU637" s="7"/>
      <c r="APV637" s="7"/>
      <c r="APW637" s="7"/>
      <c r="APX637" s="7"/>
      <c r="APY637" s="7"/>
      <c r="APZ637" s="7"/>
      <c r="AQA637" s="7"/>
      <c r="AQB637" s="7"/>
      <c r="AQC637" s="7"/>
      <c r="AQD637" s="7"/>
      <c r="AQE637" s="7"/>
      <c r="AQF637" s="7"/>
      <c r="AQG637" s="7"/>
      <c r="AQH637" s="7"/>
      <c r="AQI637" s="7"/>
      <c r="AQJ637" s="7"/>
      <c r="AQK637" s="7"/>
      <c r="AQL637" s="7"/>
      <c r="AQM637" s="7"/>
      <c r="AQN637" s="7"/>
      <c r="AQO637" s="7"/>
      <c r="AQP637" s="7"/>
      <c r="AQQ637" s="7"/>
      <c r="AQR637" s="7"/>
      <c r="AQS637" s="7"/>
      <c r="AQT637" s="7"/>
      <c r="AQU637" s="7"/>
      <c r="AQV637" s="7"/>
      <c r="AQW637" s="7"/>
      <c r="AQX637" s="7"/>
      <c r="AQY637" s="7"/>
      <c r="AQZ637" s="7"/>
      <c r="ARA637" s="7"/>
      <c r="ARB637" s="7"/>
      <c r="ARC637" s="7"/>
      <c r="ARD637" s="7"/>
      <c r="ARE637" s="7"/>
      <c r="ARF637" s="7"/>
      <c r="ARG637" s="7"/>
      <c r="ARH637" s="7"/>
      <c r="ARI637" s="7"/>
      <c r="ARJ637" s="7"/>
      <c r="ARK637" s="7"/>
      <c r="ARL637" s="7"/>
      <c r="ARM637" s="7"/>
      <c r="ARN637" s="7"/>
      <c r="ARO637" s="7"/>
      <c r="ARP637" s="7"/>
      <c r="ARQ637" s="7"/>
      <c r="ARR637" s="7"/>
      <c r="ARS637" s="7"/>
      <c r="ART637" s="7"/>
      <c r="ARU637" s="7"/>
      <c r="ARV637" s="7"/>
      <c r="ARW637" s="7"/>
      <c r="ARX637" s="7"/>
      <c r="ARY637" s="7"/>
      <c r="ARZ637" s="7"/>
      <c r="ASA637" s="7"/>
      <c r="ASB637" s="7"/>
      <c r="ASC637" s="7"/>
      <c r="ASD637" s="7"/>
      <c r="ASE637" s="7"/>
      <c r="ASF637" s="7"/>
      <c r="ASG637" s="7"/>
      <c r="ASH637" s="7"/>
      <c r="ASI637" s="7"/>
      <c r="ASJ637" s="7"/>
      <c r="ASK637" s="7"/>
      <c r="ASL637" s="7"/>
      <c r="ASM637" s="7"/>
      <c r="ASN637" s="7"/>
      <c r="ASO637" s="7"/>
      <c r="ASP637" s="7"/>
      <c r="ASQ637" s="7"/>
      <c r="ASR637" s="7"/>
      <c r="ASS637" s="7"/>
      <c r="AST637" s="7"/>
      <c r="ASU637" s="7"/>
      <c r="ASV637" s="7"/>
      <c r="ASW637" s="7"/>
      <c r="ASX637" s="7"/>
      <c r="ASY637" s="7"/>
      <c r="ASZ637" s="7"/>
      <c r="ATA637" s="7"/>
      <c r="ATB637" s="7"/>
      <c r="ATC637" s="7"/>
      <c r="ATD637" s="7"/>
      <c r="ATE637" s="7"/>
      <c r="ATF637" s="7"/>
      <c r="ATG637" s="7"/>
      <c r="ATH637" s="7"/>
      <c r="ATI637" s="7"/>
      <c r="ATJ637" s="7"/>
      <c r="ATK637" s="7"/>
      <c r="ATL637" s="7"/>
      <c r="ATM637" s="7"/>
      <c r="ATN637" s="7"/>
      <c r="ATO637" s="7"/>
      <c r="ATP637" s="7"/>
      <c r="ATQ637" s="7"/>
      <c r="ATR637" s="7"/>
      <c r="ATS637" s="7"/>
      <c r="ATT637" s="7"/>
      <c r="ATU637" s="7"/>
      <c r="ATV637" s="7"/>
      <c r="ATW637" s="7"/>
      <c r="ATX637" s="7"/>
      <c r="ATY637" s="7"/>
      <c r="ATZ637" s="7"/>
      <c r="AUA637" s="7"/>
      <c r="AUB637" s="7"/>
      <c r="AUC637" s="7"/>
      <c r="AUD637" s="7"/>
      <c r="AUE637" s="7"/>
      <c r="AUF637" s="7"/>
      <c r="AUG637" s="7"/>
      <c r="AUH637" s="7"/>
      <c r="AUI637" s="7"/>
      <c r="AUJ637" s="7"/>
      <c r="AUK637" s="7"/>
      <c r="AUL637" s="7"/>
      <c r="AUM637" s="7"/>
      <c r="AUN637" s="7"/>
      <c r="AUO637" s="7"/>
      <c r="AUP637" s="7"/>
      <c r="AUQ637" s="7"/>
      <c r="AUR637" s="7"/>
      <c r="AUS637" s="7"/>
      <c r="AUT637" s="7"/>
      <c r="AUU637" s="7"/>
      <c r="AUV637" s="7"/>
      <c r="AUW637" s="7"/>
      <c r="AUX637" s="7"/>
      <c r="AUY637" s="7"/>
      <c r="AUZ637" s="7"/>
      <c r="AVA637" s="7"/>
      <c r="AVB637" s="7"/>
      <c r="AVC637" s="7"/>
      <c r="AVD637" s="7"/>
      <c r="AVE637" s="7"/>
      <c r="AVF637" s="7"/>
      <c r="AVG637" s="7"/>
      <c r="AVH637" s="7"/>
      <c r="AVI637" s="7"/>
      <c r="AVJ637" s="7"/>
      <c r="AVK637" s="7"/>
      <c r="AVL637" s="7"/>
      <c r="AVM637" s="7"/>
      <c r="AVN637" s="7"/>
      <c r="AVO637" s="7"/>
      <c r="AVP637" s="7"/>
      <c r="AVQ637" s="7"/>
      <c r="AVR637" s="7"/>
      <c r="AVS637" s="7"/>
      <c r="AVT637" s="7"/>
      <c r="AVU637" s="7"/>
      <c r="AVV637" s="7"/>
      <c r="AVW637" s="7"/>
      <c r="AVX637" s="7"/>
      <c r="AVY637" s="7"/>
      <c r="AVZ637" s="7"/>
      <c r="AWA637" s="7"/>
      <c r="AWB637" s="7"/>
      <c r="AWC637" s="7"/>
      <c r="AWD637" s="7"/>
      <c r="AWE637" s="7"/>
      <c r="AWF637" s="7"/>
      <c r="AWG637" s="7"/>
      <c r="AWH637" s="7"/>
      <c r="AWI637" s="7"/>
      <c r="AWJ637" s="7"/>
      <c r="AWK637" s="7"/>
      <c r="AWL637" s="7"/>
      <c r="AWM637" s="7"/>
      <c r="AWN637" s="7"/>
      <c r="AWO637" s="7"/>
      <c r="AWP637" s="7"/>
      <c r="AWQ637" s="7"/>
      <c r="AWR637" s="7"/>
      <c r="AWS637" s="7"/>
      <c r="AWT637" s="7"/>
      <c r="AWU637" s="7"/>
      <c r="AWV637" s="7"/>
      <c r="AWW637" s="7"/>
      <c r="AWX637" s="7"/>
      <c r="AWY637" s="7"/>
      <c r="AWZ637" s="7"/>
      <c r="AXA637" s="7"/>
      <c r="AXB637" s="7"/>
      <c r="AXC637" s="7"/>
      <c r="AXD637" s="7"/>
      <c r="AXE637" s="7"/>
      <c r="AXF637" s="7"/>
      <c r="AXG637" s="7"/>
      <c r="AXH637" s="7"/>
      <c r="AXI637" s="7"/>
      <c r="AXJ637" s="7"/>
      <c r="AXK637" s="7"/>
      <c r="AXL637" s="7"/>
      <c r="AXM637" s="7"/>
      <c r="AXN637" s="7"/>
      <c r="AXO637" s="7"/>
      <c r="AXP637" s="7"/>
      <c r="AXQ637" s="7"/>
      <c r="AXR637" s="7"/>
      <c r="AXS637" s="7"/>
      <c r="AXT637" s="7"/>
      <c r="AXU637" s="7"/>
      <c r="AXV637" s="7"/>
      <c r="AXW637" s="7"/>
      <c r="AXX637" s="7"/>
      <c r="AXY637" s="7"/>
      <c r="AXZ637" s="7"/>
      <c r="AYA637" s="7"/>
      <c r="AYB637" s="7"/>
      <c r="AYC637" s="7"/>
      <c r="AYD637" s="7"/>
      <c r="AYE637" s="7"/>
      <c r="AYF637" s="7"/>
      <c r="AYG637" s="7"/>
      <c r="AYH637" s="7"/>
      <c r="AYI637" s="7"/>
      <c r="AYJ637" s="7"/>
      <c r="AYK637" s="7"/>
      <c r="AYL637" s="7"/>
      <c r="AYM637" s="7"/>
      <c r="AYN637" s="7"/>
      <c r="AYO637" s="7"/>
      <c r="AYP637" s="7"/>
      <c r="AYQ637" s="7"/>
      <c r="AYR637" s="7"/>
      <c r="AYS637" s="7"/>
      <c r="AYT637" s="7"/>
      <c r="AYU637" s="7"/>
      <c r="AYV637" s="7"/>
      <c r="AYW637" s="7"/>
      <c r="AYX637" s="7"/>
      <c r="AYY637" s="7"/>
      <c r="AYZ637" s="7"/>
      <c r="AZA637" s="7"/>
      <c r="AZB637" s="7"/>
      <c r="AZC637" s="7"/>
      <c r="AZD637" s="7"/>
      <c r="AZE637" s="7"/>
      <c r="AZF637" s="7"/>
      <c r="AZG637" s="7"/>
      <c r="AZH637" s="7"/>
      <c r="AZI637" s="7"/>
      <c r="AZJ637" s="7"/>
      <c r="AZK637" s="7"/>
      <c r="AZL637" s="7"/>
      <c r="AZM637" s="7"/>
      <c r="AZN637" s="7"/>
      <c r="AZO637" s="7"/>
      <c r="AZP637" s="7"/>
      <c r="AZQ637" s="7"/>
      <c r="AZR637" s="7"/>
      <c r="AZS637" s="7"/>
      <c r="AZT637" s="7"/>
      <c r="AZU637" s="7"/>
      <c r="AZV637" s="7"/>
      <c r="AZW637" s="7"/>
      <c r="AZX637" s="7"/>
      <c r="AZY637" s="7"/>
      <c r="AZZ637" s="7"/>
      <c r="BAA637" s="7"/>
      <c r="BAB637" s="7"/>
      <c r="BAC637" s="7"/>
      <c r="BAD637" s="7"/>
      <c r="BAE637" s="7"/>
      <c r="BAF637" s="7"/>
      <c r="BAG637" s="7"/>
      <c r="BAH637" s="7"/>
      <c r="BAI637" s="7"/>
      <c r="BAJ637" s="7"/>
      <c r="BAK637" s="7"/>
      <c r="BAL637" s="7"/>
      <c r="BAM637" s="7"/>
      <c r="BAN637" s="7"/>
      <c r="BAO637" s="7"/>
      <c r="BAP637" s="7"/>
      <c r="BAQ637" s="7"/>
      <c r="BAR637" s="7"/>
      <c r="BAS637" s="7"/>
      <c r="BAT637" s="7"/>
      <c r="BAU637" s="7"/>
      <c r="BAV637" s="7"/>
      <c r="BAW637" s="7"/>
      <c r="BAX637" s="7"/>
      <c r="BAY637" s="7"/>
      <c r="BAZ637" s="7"/>
      <c r="BBA637" s="7"/>
      <c r="BBB637" s="7"/>
      <c r="BBC637" s="7"/>
      <c r="BBD637" s="7"/>
      <c r="BBE637" s="7"/>
      <c r="BBF637" s="7"/>
      <c r="BBG637" s="7"/>
      <c r="BBH637" s="7"/>
      <c r="BBI637" s="7"/>
      <c r="BBJ637" s="7"/>
      <c r="BBK637" s="7"/>
      <c r="BBL637" s="7"/>
      <c r="BBM637" s="7"/>
      <c r="BBN637" s="7"/>
      <c r="BBO637" s="7"/>
      <c r="BBP637" s="7"/>
      <c r="BBQ637" s="7"/>
      <c r="BBR637" s="7"/>
      <c r="BBS637" s="7"/>
      <c r="BBT637" s="7"/>
      <c r="BBU637" s="7"/>
      <c r="BBV637" s="7"/>
      <c r="BBW637" s="7"/>
      <c r="BBX637" s="7"/>
      <c r="BBY637" s="7"/>
      <c r="BBZ637" s="7"/>
      <c r="BCA637" s="7"/>
      <c r="BCB637" s="7"/>
      <c r="BCC637" s="7"/>
      <c r="BCD637" s="7"/>
      <c r="BCE637" s="7"/>
      <c r="BCF637" s="7"/>
      <c r="BCG637" s="7"/>
      <c r="BCH637" s="7"/>
      <c r="BCI637" s="7"/>
      <c r="BCJ637" s="7"/>
      <c r="BCK637" s="7"/>
      <c r="BCL637" s="7"/>
      <c r="BCM637" s="7"/>
      <c r="BCN637" s="7"/>
      <c r="BCO637" s="7"/>
      <c r="BCP637" s="7"/>
      <c r="BCQ637" s="7"/>
      <c r="BCR637" s="7"/>
      <c r="BCS637" s="7"/>
      <c r="BCT637" s="7"/>
      <c r="BCU637" s="7"/>
      <c r="BCV637" s="7"/>
      <c r="BCW637" s="7"/>
      <c r="BCX637" s="7"/>
      <c r="BCY637" s="7"/>
      <c r="BCZ637" s="7"/>
      <c r="BDA637" s="7"/>
      <c r="BDB637" s="7"/>
      <c r="BDC637" s="7"/>
      <c r="BDD637" s="7"/>
      <c r="BDE637" s="7"/>
      <c r="BDF637" s="7"/>
      <c r="BDG637" s="7"/>
      <c r="BDH637" s="7"/>
      <c r="BDI637" s="7"/>
      <c r="BDJ637" s="7"/>
      <c r="BDK637" s="7"/>
      <c r="BDL637" s="7"/>
      <c r="BDM637" s="7"/>
      <c r="BDN637" s="7"/>
      <c r="BDO637" s="7"/>
      <c r="BDP637" s="7"/>
      <c r="BDQ637" s="7"/>
      <c r="BDR637" s="7"/>
      <c r="BDS637" s="7"/>
      <c r="BDT637" s="7"/>
      <c r="BDU637" s="7"/>
      <c r="BDV637" s="7"/>
      <c r="BDW637" s="7"/>
      <c r="BDX637" s="7"/>
      <c r="BDY637" s="7"/>
      <c r="BDZ637" s="7"/>
      <c r="BEA637" s="7"/>
      <c r="BEB637" s="7"/>
      <c r="BEC637" s="7"/>
      <c r="BED637" s="7"/>
      <c r="BEE637" s="7"/>
      <c r="BEF637" s="7"/>
      <c r="BEG637" s="7"/>
      <c r="BEH637" s="7"/>
      <c r="BEI637" s="7"/>
      <c r="BEJ637" s="7"/>
      <c r="BEK637" s="7"/>
      <c r="BEL637" s="7"/>
      <c r="BEM637" s="7"/>
      <c r="BEN637" s="7"/>
      <c r="BEO637" s="7"/>
      <c r="BEP637" s="7"/>
      <c r="BEQ637" s="7"/>
      <c r="BER637" s="7"/>
      <c r="BES637" s="7"/>
      <c r="BET637" s="7"/>
      <c r="BEU637" s="7"/>
      <c r="BEV637" s="7"/>
      <c r="BEW637" s="7"/>
      <c r="BEX637" s="7"/>
      <c r="BEY637" s="7"/>
      <c r="BEZ637" s="7"/>
    </row>
    <row r="638" spans="1:1508" s="6" customFormat="1" ht="15.75" customHeight="1" x14ac:dyDescent="0.25">
      <c r="A638" s="7"/>
      <c r="B638" s="7"/>
      <c r="C638" s="7"/>
      <c r="D638" s="142"/>
      <c r="E638" s="60"/>
      <c r="F638" s="142"/>
      <c r="G638" s="142"/>
      <c r="H638" s="142"/>
      <c r="I638" s="136"/>
      <c r="J638" s="74"/>
      <c r="K638" s="84"/>
      <c r="L638" s="75"/>
      <c r="M638" s="76"/>
      <c r="N638" s="144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  <c r="EX638" s="7"/>
      <c r="EY638" s="7"/>
      <c r="EZ638" s="7"/>
      <c r="FA638" s="7"/>
      <c r="FB638" s="7"/>
      <c r="FC638" s="7"/>
      <c r="FD638" s="7"/>
      <c r="FE638" s="7"/>
      <c r="FF638" s="7"/>
      <c r="FG638" s="7"/>
      <c r="FH638" s="7"/>
      <c r="FI638" s="7"/>
      <c r="FJ638" s="7"/>
      <c r="FK638" s="7"/>
      <c r="FL638" s="7"/>
      <c r="FM638" s="7"/>
      <c r="FN638" s="7"/>
      <c r="FO638" s="7"/>
      <c r="FP638" s="7"/>
      <c r="FQ638" s="7"/>
      <c r="FR638" s="7"/>
      <c r="FS638" s="7"/>
      <c r="FT638" s="7"/>
      <c r="FU638" s="7"/>
      <c r="FV638" s="7"/>
      <c r="FW638" s="7"/>
      <c r="FX638" s="7"/>
      <c r="FY638" s="7"/>
      <c r="FZ638" s="7"/>
      <c r="GA638" s="7"/>
      <c r="GB638" s="7"/>
      <c r="GC638" s="7"/>
      <c r="GD638" s="7"/>
      <c r="GE638" s="7"/>
      <c r="GF638" s="7"/>
      <c r="GG638" s="7"/>
      <c r="GH638" s="7"/>
      <c r="GI638" s="7"/>
      <c r="GJ638" s="7"/>
      <c r="GK638" s="7"/>
      <c r="GL638" s="7"/>
      <c r="GM638" s="7"/>
      <c r="GN638" s="7"/>
      <c r="GO638" s="7"/>
      <c r="GP638" s="7"/>
      <c r="GQ638" s="7"/>
      <c r="GR638" s="7"/>
      <c r="GS638" s="7"/>
      <c r="GT638" s="7"/>
      <c r="GU638" s="7"/>
      <c r="GV638" s="7"/>
      <c r="GW638" s="7"/>
      <c r="GX638" s="7"/>
      <c r="GY638" s="7"/>
      <c r="GZ638" s="7"/>
      <c r="HA638" s="7"/>
      <c r="HB638" s="7"/>
      <c r="HC638" s="7"/>
      <c r="HD638" s="7"/>
      <c r="HE638" s="7"/>
      <c r="HF638" s="7"/>
      <c r="HG638" s="7"/>
      <c r="HH638" s="7"/>
      <c r="HI638" s="7"/>
      <c r="HJ638" s="7"/>
      <c r="HK638" s="7"/>
      <c r="HL638" s="7"/>
      <c r="HM638" s="7"/>
      <c r="HN638" s="7"/>
      <c r="HO638" s="7"/>
      <c r="HP638" s="7"/>
      <c r="HQ638" s="7"/>
      <c r="HR638" s="7"/>
      <c r="HS638" s="7"/>
      <c r="HT638" s="7"/>
      <c r="HU638" s="7"/>
      <c r="HV638" s="7"/>
      <c r="HW638" s="7"/>
      <c r="HX638" s="7"/>
      <c r="HY638" s="7"/>
      <c r="HZ638" s="7"/>
      <c r="IA638" s="7"/>
      <c r="IB638" s="7"/>
      <c r="IC638" s="7"/>
      <c r="ID638" s="7"/>
      <c r="IE638" s="7"/>
      <c r="IF638" s="7"/>
      <c r="IG638" s="7"/>
      <c r="IH638" s="7"/>
      <c r="II638" s="7"/>
      <c r="IJ638" s="7"/>
      <c r="IK638" s="7"/>
      <c r="IL638" s="7"/>
      <c r="IM638" s="7"/>
      <c r="IN638" s="7"/>
      <c r="IO638" s="7"/>
      <c r="IP638" s="7"/>
      <c r="IQ638" s="7"/>
      <c r="IR638" s="7"/>
      <c r="IS638" s="7"/>
      <c r="IT638" s="7"/>
      <c r="IU638" s="7"/>
      <c r="IV638" s="7"/>
      <c r="IW638" s="7"/>
      <c r="IX638" s="7"/>
      <c r="IY638" s="7"/>
      <c r="IZ638" s="7"/>
      <c r="JA638" s="7"/>
      <c r="JB638" s="7"/>
      <c r="JC638" s="7"/>
      <c r="JD638" s="7"/>
      <c r="JE638" s="7"/>
      <c r="JF638" s="7"/>
      <c r="JG638" s="7"/>
      <c r="JH638" s="7"/>
      <c r="JI638" s="7"/>
      <c r="JJ638" s="7"/>
      <c r="JK638" s="7"/>
      <c r="JL638" s="7"/>
      <c r="JM638" s="7"/>
      <c r="JN638" s="7"/>
      <c r="JO638" s="7"/>
      <c r="JP638" s="7"/>
      <c r="JQ638" s="7"/>
      <c r="JR638" s="7"/>
      <c r="JS638" s="7"/>
      <c r="JT638" s="7"/>
      <c r="JU638" s="7"/>
      <c r="JV638" s="7"/>
      <c r="JW638" s="7"/>
      <c r="JX638" s="7"/>
      <c r="JY638" s="7"/>
      <c r="JZ638" s="7"/>
      <c r="KA638" s="7"/>
      <c r="KB638" s="7"/>
      <c r="KC638" s="7"/>
      <c r="KD638" s="7"/>
      <c r="KE638" s="7"/>
      <c r="KF638" s="7"/>
      <c r="KG638" s="7"/>
      <c r="KH638" s="7"/>
      <c r="KI638" s="7"/>
      <c r="KJ638" s="7"/>
      <c r="KK638" s="7"/>
      <c r="KL638" s="7"/>
      <c r="KM638" s="7"/>
      <c r="KN638" s="7"/>
      <c r="KO638" s="7"/>
      <c r="KP638" s="7"/>
      <c r="KQ638" s="7"/>
      <c r="KR638" s="7"/>
      <c r="KS638" s="7"/>
      <c r="KT638" s="7"/>
      <c r="KU638" s="7"/>
      <c r="KV638" s="7"/>
      <c r="KW638" s="7"/>
      <c r="KX638" s="7"/>
      <c r="KY638" s="7"/>
      <c r="KZ638" s="7"/>
      <c r="LA638" s="7"/>
      <c r="LB638" s="7"/>
      <c r="LC638" s="7"/>
      <c r="LD638" s="7"/>
      <c r="LE638" s="7"/>
      <c r="LF638" s="7"/>
      <c r="LG638" s="7"/>
      <c r="LH638" s="7"/>
      <c r="LI638" s="7"/>
      <c r="LJ638" s="7"/>
      <c r="LK638" s="7"/>
      <c r="LL638" s="7"/>
      <c r="LM638" s="7"/>
      <c r="LN638" s="7"/>
      <c r="LO638" s="7"/>
      <c r="LP638" s="7"/>
      <c r="LQ638" s="7"/>
      <c r="LR638" s="7"/>
      <c r="LS638" s="7"/>
      <c r="LT638" s="7"/>
      <c r="LU638" s="7"/>
      <c r="LV638" s="7"/>
      <c r="LW638" s="7"/>
      <c r="LX638" s="7"/>
      <c r="LY638" s="7"/>
      <c r="LZ638" s="7"/>
      <c r="MA638" s="7"/>
      <c r="MB638" s="7"/>
      <c r="MC638" s="7"/>
      <c r="MD638" s="7"/>
      <c r="ME638" s="7"/>
      <c r="MF638" s="7"/>
      <c r="MG638" s="7"/>
      <c r="MH638" s="7"/>
      <c r="MI638" s="7"/>
      <c r="MJ638" s="7"/>
      <c r="MK638" s="7"/>
      <c r="ML638" s="7"/>
      <c r="MM638" s="7"/>
      <c r="MN638" s="7"/>
      <c r="MO638" s="7"/>
      <c r="MP638" s="7"/>
      <c r="MQ638" s="7"/>
      <c r="MR638" s="7"/>
      <c r="MS638" s="7"/>
      <c r="MT638" s="7"/>
      <c r="MU638" s="7"/>
      <c r="MV638" s="7"/>
      <c r="MW638" s="7"/>
      <c r="MX638" s="7"/>
      <c r="MY638" s="7"/>
      <c r="MZ638" s="7"/>
      <c r="NA638" s="7"/>
      <c r="NB638" s="7"/>
      <c r="NC638" s="7"/>
      <c r="ND638" s="7"/>
      <c r="NE638" s="7"/>
      <c r="NF638" s="7"/>
      <c r="NG638" s="7"/>
      <c r="NH638" s="7"/>
      <c r="NI638" s="7"/>
      <c r="NJ638" s="7"/>
      <c r="NK638" s="7"/>
      <c r="NL638" s="7"/>
      <c r="NM638" s="7"/>
      <c r="NN638" s="7"/>
      <c r="NO638" s="7"/>
      <c r="NP638" s="7"/>
      <c r="NQ638" s="7"/>
      <c r="NR638" s="7"/>
      <c r="NS638" s="7"/>
      <c r="NT638" s="7"/>
      <c r="NU638" s="7"/>
      <c r="NV638" s="7"/>
      <c r="NW638" s="7"/>
      <c r="NX638" s="7"/>
      <c r="NY638" s="7"/>
      <c r="NZ638" s="7"/>
      <c r="OA638" s="7"/>
      <c r="OB638" s="7"/>
      <c r="OC638" s="7"/>
      <c r="OD638" s="7"/>
      <c r="OE638" s="7"/>
      <c r="OF638" s="7"/>
      <c r="OG638" s="7"/>
      <c r="OH638" s="7"/>
      <c r="OI638" s="7"/>
      <c r="OJ638" s="7"/>
      <c r="OK638" s="7"/>
      <c r="OL638" s="7"/>
      <c r="OM638" s="7"/>
      <c r="ON638" s="7"/>
      <c r="OO638" s="7"/>
      <c r="OP638" s="7"/>
      <c r="OQ638" s="7"/>
      <c r="OR638" s="7"/>
      <c r="OS638" s="7"/>
      <c r="OT638" s="7"/>
      <c r="OU638" s="7"/>
      <c r="OV638" s="7"/>
      <c r="OW638" s="7"/>
      <c r="OX638" s="7"/>
      <c r="OY638" s="7"/>
      <c r="OZ638" s="7"/>
      <c r="PA638" s="7"/>
      <c r="PB638" s="7"/>
      <c r="PC638" s="7"/>
      <c r="PD638" s="7"/>
      <c r="PE638" s="7"/>
      <c r="PF638" s="7"/>
      <c r="PG638" s="7"/>
      <c r="PH638" s="7"/>
      <c r="PI638" s="7"/>
      <c r="PJ638" s="7"/>
      <c r="PK638" s="7"/>
      <c r="PL638" s="7"/>
      <c r="PM638" s="7"/>
      <c r="PN638" s="7"/>
      <c r="PO638" s="7"/>
      <c r="PP638" s="7"/>
      <c r="PQ638" s="7"/>
      <c r="PR638" s="7"/>
      <c r="PS638" s="7"/>
      <c r="PT638" s="7"/>
      <c r="PU638" s="7"/>
      <c r="PV638" s="7"/>
      <c r="PW638" s="7"/>
      <c r="PX638" s="7"/>
      <c r="PY638" s="7"/>
      <c r="PZ638" s="7"/>
      <c r="QA638" s="7"/>
      <c r="QB638" s="7"/>
      <c r="QC638" s="7"/>
      <c r="QD638" s="7"/>
      <c r="QE638" s="7"/>
      <c r="QF638" s="7"/>
      <c r="QG638" s="7"/>
      <c r="QH638" s="7"/>
      <c r="QI638" s="7"/>
      <c r="QJ638" s="7"/>
      <c r="QK638" s="7"/>
      <c r="QL638" s="7"/>
      <c r="QM638" s="7"/>
      <c r="QN638" s="7"/>
      <c r="QO638" s="7"/>
      <c r="QP638" s="7"/>
      <c r="QQ638" s="7"/>
      <c r="QR638" s="7"/>
      <c r="QS638" s="7"/>
      <c r="QT638" s="7"/>
      <c r="QU638" s="7"/>
      <c r="QV638" s="7"/>
      <c r="QW638" s="7"/>
      <c r="QX638" s="7"/>
      <c r="QY638" s="7"/>
      <c r="QZ638" s="7"/>
      <c r="RA638" s="7"/>
      <c r="RB638" s="7"/>
      <c r="RC638" s="7"/>
      <c r="RD638" s="7"/>
      <c r="RE638" s="7"/>
      <c r="RF638" s="7"/>
      <c r="RG638" s="7"/>
      <c r="RH638" s="7"/>
      <c r="RI638" s="7"/>
      <c r="RJ638" s="7"/>
      <c r="RK638" s="7"/>
      <c r="RL638" s="7"/>
      <c r="RM638" s="7"/>
      <c r="RN638" s="7"/>
      <c r="RO638" s="7"/>
      <c r="RP638" s="7"/>
      <c r="RQ638" s="7"/>
      <c r="RR638" s="7"/>
      <c r="RS638" s="7"/>
      <c r="RT638" s="7"/>
      <c r="RU638" s="7"/>
      <c r="RV638" s="7"/>
      <c r="RW638" s="7"/>
      <c r="RX638" s="7"/>
      <c r="RY638" s="7"/>
      <c r="RZ638" s="7"/>
      <c r="SA638" s="7"/>
      <c r="SB638" s="7"/>
      <c r="SC638" s="7"/>
      <c r="SD638" s="7"/>
      <c r="SE638" s="7"/>
      <c r="SF638" s="7"/>
      <c r="SG638" s="7"/>
      <c r="SH638" s="7"/>
      <c r="SI638" s="7"/>
      <c r="SJ638" s="7"/>
      <c r="SK638" s="7"/>
      <c r="SL638" s="7"/>
      <c r="SM638" s="7"/>
      <c r="SN638" s="7"/>
      <c r="SO638" s="7"/>
      <c r="SP638" s="7"/>
      <c r="SQ638" s="7"/>
      <c r="SR638" s="7"/>
      <c r="SS638" s="7"/>
      <c r="ST638" s="7"/>
      <c r="SU638" s="7"/>
      <c r="SV638" s="7"/>
      <c r="SW638" s="7"/>
      <c r="SX638" s="7"/>
      <c r="SY638" s="7"/>
      <c r="SZ638" s="7"/>
      <c r="TA638" s="7"/>
      <c r="TB638" s="7"/>
      <c r="TC638" s="7"/>
      <c r="TD638" s="7"/>
      <c r="TE638" s="7"/>
      <c r="TF638" s="7"/>
      <c r="TG638" s="7"/>
      <c r="TH638" s="7"/>
      <c r="TI638" s="7"/>
      <c r="TJ638" s="7"/>
      <c r="TK638" s="7"/>
      <c r="TL638" s="7"/>
      <c r="TM638" s="7"/>
      <c r="TN638" s="7"/>
      <c r="TO638" s="7"/>
      <c r="TP638" s="7"/>
      <c r="TQ638" s="7"/>
      <c r="TR638" s="7"/>
      <c r="TS638" s="7"/>
      <c r="TT638" s="7"/>
      <c r="TU638" s="7"/>
      <c r="TV638" s="7"/>
      <c r="TW638" s="7"/>
      <c r="TX638" s="7"/>
      <c r="TY638" s="7"/>
      <c r="TZ638" s="7"/>
      <c r="UA638" s="7"/>
      <c r="UB638" s="7"/>
      <c r="UC638" s="7"/>
      <c r="UD638" s="7"/>
      <c r="UE638" s="7"/>
      <c r="UF638" s="7"/>
      <c r="UG638" s="7"/>
      <c r="UH638" s="7"/>
      <c r="UI638" s="7"/>
      <c r="UJ638" s="7"/>
      <c r="UK638" s="7"/>
      <c r="UL638" s="7"/>
      <c r="UM638" s="7"/>
      <c r="UN638" s="7"/>
      <c r="UO638" s="7"/>
      <c r="UP638" s="7"/>
      <c r="UQ638" s="7"/>
      <c r="UR638" s="7"/>
      <c r="US638" s="7"/>
      <c r="UT638" s="7"/>
      <c r="UU638" s="7"/>
      <c r="UV638" s="7"/>
      <c r="UW638" s="7"/>
      <c r="UX638" s="7"/>
      <c r="UY638" s="7"/>
      <c r="UZ638" s="7"/>
      <c r="VA638" s="7"/>
      <c r="VB638" s="7"/>
      <c r="VC638" s="7"/>
      <c r="VD638" s="7"/>
      <c r="VE638" s="7"/>
      <c r="VF638" s="7"/>
      <c r="VG638" s="7"/>
      <c r="VH638" s="7"/>
      <c r="VI638" s="7"/>
      <c r="VJ638" s="7"/>
      <c r="VK638" s="7"/>
      <c r="VL638" s="7"/>
      <c r="VM638" s="7"/>
      <c r="VN638" s="7"/>
      <c r="VO638" s="7"/>
      <c r="VP638" s="7"/>
      <c r="VQ638" s="7"/>
      <c r="VR638" s="7"/>
      <c r="VS638" s="7"/>
      <c r="VT638" s="7"/>
      <c r="VU638" s="7"/>
      <c r="VV638" s="7"/>
      <c r="VW638" s="7"/>
      <c r="VX638" s="7"/>
      <c r="VY638" s="7"/>
      <c r="VZ638" s="7"/>
      <c r="WA638" s="7"/>
      <c r="WB638" s="7"/>
      <c r="WC638" s="7"/>
      <c r="WD638" s="7"/>
      <c r="WE638" s="7"/>
      <c r="WF638" s="7"/>
      <c r="WG638" s="7"/>
      <c r="WH638" s="7"/>
      <c r="WI638" s="7"/>
      <c r="WJ638" s="7"/>
      <c r="WK638" s="7"/>
      <c r="WL638" s="7"/>
      <c r="WM638" s="7"/>
      <c r="WN638" s="7"/>
      <c r="WO638" s="7"/>
      <c r="WP638" s="7"/>
      <c r="WQ638" s="7"/>
      <c r="WR638" s="7"/>
      <c r="WS638" s="7"/>
      <c r="WT638" s="7"/>
      <c r="WU638" s="7"/>
      <c r="WV638" s="7"/>
      <c r="WW638" s="7"/>
      <c r="WX638" s="7"/>
      <c r="WY638" s="7"/>
      <c r="WZ638" s="7"/>
      <c r="XA638" s="7"/>
      <c r="XB638" s="7"/>
      <c r="XC638" s="7"/>
      <c r="XD638" s="7"/>
      <c r="XE638" s="7"/>
      <c r="XF638" s="7"/>
      <c r="XG638" s="7"/>
      <c r="XH638" s="7"/>
      <c r="XI638" s="7"/>
      <c r="XJ638" s="7"/>
      <c r="XK638" s="7"/>
      <c r="XL638" s="7"/>
      <c r="XM638" s="7"/>
      <c r="XN638" s="7"/>
      <c r="XO638" s="7"/>
      <c r="XP638" s="7"/>
      <c r="XQ638" s="7"/>
      <c r="XR638" s="7"/>
      <c r="XS638" s="7"/>
      <c r="XT638" s="7"/>
      <c r="XU638" s="7"/>
      <c r="XV638" s="7"/>
      <c r="XW638" s="7"/>
      <c r="XX638" s="7"/>
      <c r="XY638" s="7"/>
      <c r="XZ638" s="7"/>
      <c r="YA638" s="7"/>
      <c r="YB638" s="7"/>
      <c r="YC638" s="7"/>
      <c r="YD638" s="7"/>
      <c r="YE638" s="7"/>
      <c r="YF638" s="7"/>
      <c r="YG638" s="7"/>
      <c r="YH638" s="7"/>
      <c r="YI638" s="7"/>
      <c r="YJ638" s="7"/>
      <c r="YK638" s="7"/>
      <c r="YL638" s="7"/>
      <c r="YM638" s="7"/>
      <c r="YN638" s="7"/>
      <c r="YO638" s="7"/>
      <c r="YP638" s="7"/>
      <c r="YQ638" s="7"/>
      <c r="YR638" s="7"/>
      <c r="YS638" s="7"/>
      <c r="YT638" s="7"/>
      <c r="YU638" s="7"/>
      <c r="YV638" s="7"/>
      <c r="YW638" s="7"/>
      <c r="YX638" s="7"/>
      <c r="YY638" s="7"/>
      <c r="YZ638" s="7"/>
      <c r="ZA638" s="7"/>
      <c r="ZB638" s="7"/>
      <c r="ZC638" s="7"/>
      <c r="ZD638" s="7"/>
      <c r="ZE638" s="7"/>
      <c r="ZF638" s="7"/>
      <c r="ZG638" s="7"/>
      <c r="ZH638" s="7"/>
      <c r="ZI638" s="7"/>
      <c r="ZJ638" s="7"/>
      <c r="ZK638" s="7"/>
      <c r="ZL638" s="7"/>
      <c r="ZM638" s="7"/>
      <c r="ZN638" s="7"/>
      <c r="ZO638" s="7"/>
      <c r="ZP638" s="7"/>
      <c r="ZQ638" s="7"/>
      <c r="ZR638" s="7"/>
      <c r="ZS638" s="7"/>
      <c r="ZT638" s="7"/>
      <c r="ZU638" s="7"/>
      <c r="ZV638" s="7"/>
      <c r="ZW638" s="7"/>
      <c r="ZX638" s="7"/>
      <c r="ZY638" s="7"/>
      <c r="ZZ638" s="7"/>
      <c r="AAA638" s="7"/>
      <c r="AAB638" s="7"/>
      <c r="AAC638" s="7"/>
      <c r="AAD638" s="7"/>
      <c r="AAE638" s="7"/>
      <c r="AAF638" s="7"/>
      <c r="AAG638" s="7"/>
      <c r="AAH638" s="7"/>
      <c r="AAI638" s="7"/>
      <c r="AAJ638" s="7"/>
      <c r="AAK638" s="7"/>
      <c r="AAL638" s="7"/>
      <c r="AAM638" s="7"/>
      <c r="AAN638" s="7"/>
      <c r="AAO638" s="7"/>
      <c r="AAP638" s="7"/>
      <c r="AAQ638" s="7"/>
      <c r="AAR638" s="7"/>
      <c r="AAS638" s="7"/>
      <c r="AAT638" s="7"/>
      <c r="AAU638" s="7"/>
      <c r="AAV638" s="7"/>
      <c r="AAW638" s="7"/>
      <c r="AAX638" s="7"/>
      <c r="AAY638" s="7"/>
      <c r="AAZ638" s="7"/>
      <c r="ABA638" s="7"/>
      <c r="ABB638" s="7"/>
      <c r="ABC638" s="7"/>
      <c r="ABD638" s="7"/>
      <c r="ABE638" s="7"/>
      <c r="ABF638" s="7"/>
      <c r="ABG638" s="7"/>
      <c r="ABH638" s="7"/>
      <c r="ABI638" s="7"/>
      <c r="ABJ638" s="7"/>
      <c r="ABK638" s="7"/>
      <c r="ABL638" s="7"/>
      <c r="ABM638" s="7"/>
      <c r="ABN638" s="7"/>
      <c r="ABO638" s="7"/>
      <c r="ABP638" s="7"/>
      <c r="ABQ638" s="7"/>
      <c r="ABR638" s="7"/>
      <c r="ABS638" s="7"/>
      <c r="ABT638" s="7"/>
      <c r="ABU638" s="7"/>
      <c r="ABV638" s="7"/>
      <c r="ABW638" s="7"/>
      <c r="ABX638" s="7"/>
      <c r="ABY638" s="7"/>
      <c r="ABZ638" s="7"/>
      <c r="ACA638" s="7"/>
      <c r="ACB638" s="7"/>
      <c r="ACC638" s="7"/>
      <c r="ACD638" s="7"/>
      <c r="ACE638" s="7"/>
      <c r="ACF638" s="7"/>
      <c r="ACG638" s="7"/>
      <c r="ACH638" s="7"/>
      <c r="ACI638" s="7"/>
      <c r="ACJ638" s="7"/>
      <c r="ACK638" s="7"/>
      <c r="ACL638" s="7"/>
      <c r="ACM638" s="7"/>
      <c r="ACN638" s="7"/>
      <c r="ACO638" s="7"/>
      <c r="ACP638" s="7"/>
      <c r="ACQ638" s="7"/>
      <c r="ACR638" s="7"/>
      <c r="ACS638" s="7"/>
      <c r="ACT638" s="7"/>
      <c r="ACU638" s="7"/>
      <c r="ACV638" s="7"/>
      <c r="ACW638" s="7"/>
      <c r="ACX638" s="7"/>
      <c r="ACY638" s="7"/>
      <c r="ACZ638" s="7"/>
      <c r="ADA638" s="7"/>
      <c r="ADB638" s="7"/>
      <c r="ADC638" s="7"/>
      <c r="ADD638" s="7"/>
      <c r="ADE638" s="7"/>
      <c r="ADF638" s="7"/>
      <c r="ADG638" s="7"/>
      <c r="ADH638" s="7"/>
      <c r="ADI638" s="7"/>
      <c r="ADJ638" s="7"/>
      <c r="ADK638" s="7"/>
      <c r="ADL638" s="7"/>
      <c r="ADM638" s="7"/>
      <c r="ADN638" s="7"/>
      <c r="ADO638" s="7"/>
      <c r="ADP638" s="7"/>
      <c r="ADQ638" s="7"/>
      <c r="ADR638" s="7"/>
      <c r="ADS638" s="7"/>
      <c r="ADT638" s="7"/>
      <c r="ADU638" s="7"/>
      <c r="ADV638" s="7"/>
      <c r="ADW638" s="7"/>
      <c r="ADX638" s="7"/>
      <c r="ADY638" s="7"/>
      <c r="ADZ638" s="7"/>
      <c r="AEA638" s="7"/>
      <c r="AEB638" s="7"/>
      <c r="AEC638" s="7"/>
      <c r="AED638" s="7"/>
      <c r="AEE638" s="7"/>
      <c r="AEF638" s="7"/>
      <c r="AEG638" s="7"/>
      <c r="AEH638" s="7"/>
      <c r="AEI638" s="7"/>
      <c r="AEJ638" s="7"/>
      <c r="AEK638" s="7"/>
      <c r="AEL638" s="7"/>
      <c r="AEM638" s="7"/>
      <c r="AEN638" s="7"/>
      <c r="AEO638" s="7"/>
      <c r="AEP638" s="7"/>
      <c r="AEQ638" s="7"/>
      <c r="AER638" s="7"/>
      <c r="AES638" s="7"/>
      <c r="AET638" s="7"/>
      <c r="AEU638" s="7"/>
      <c r="AEV638" s="7"/>
      <c r="AEW638" s="7"/>
      <c r="AEX638" s="7"/>
      <c r="AEY638" s="7"/>
      <c r="AEZ638" s="7"/>
      <c r="AFA638" s="7"/>
      <c r="AFB638" s="7"/>
      <c r="AFC638" s="7"/>
      <c r="AFD638" s="7"/>
      <c r="AFE638" s="7"/>
      <c r="AFF638" s="7"/>
      <c r="AFG638" s="7"/>
      <c r="AFH638" s="7"/>
      <c r="AFI638" s="7"/>
      <c r="AFJ638" s="7"/>
      <c r="AFK638" s="7"/>
      <c r="AFL638" s="7"/>
      <c r="AFM638" s="7"/>
      <c r="AFN638" s="7"/>
      <c r="AFO638" s="7"/>
      <c r="AFP638" s="7"/>
      <c r="AFQ638" s="7"/>
      <c r="AFR638" s="7"/>
      <c r="AFS638" s="7"/>
      <c r="AFT638" s="7"/>
      <c r="AFU638" s="7"/>
      <c r="AFV638" s="7"/>
      <c r="AFW638" s="7"/>
      <c r="AFX638" s="7"/>
      <c r="AFY638" s="7"/>
      <c r="AFZ638" s="7"/>
      <c r="AGA638" s="7"/>
      <c r="AGB638" s="7"/>
      <c r="AGC638" s="7"/>
      <c r="AGD638" s="7"/>
      <c r="AGE638" s="7"/>
      <c r="AGF638" s="7"/>
      <c r="AGG638" s="7"/>
      <c r="AGH638" s="7"/>
      <c r="AGI638" s="7"/>
      <c r="AGJ638" s="7"/>
      <c r="AGK638" s="7"/>
      <c r="AGL638" s="7"/>
      <c r="AGM638" s="7"/>
      <c r="AGN638" s="7"/>
      <c r="AGO638" s="7"/>
      <c r="AGP638" s="7"/>
      <c r="AGQ638" s="7"/>
      <c r="AGR638" s="7"/>
      <c r="AGS638" s="7"/>
      <c r="AGT638" s="7"/>
      <c r="AGU638" s="7"/>
      <c r="AGV638" s="7"/>
      <c r="AGW638" s="7"/>
      <c r="AGX638" s="7"/>
      <c r="AGY638" s="7"/>
      <c r="AGZ638" s="7"/>
      <c r="AHA638" s="7"/>
      <c r="AHB638" s="7"/>
      <c r="AHC638" s="7"/>
      <c r="AHD638" s="7"/>
      <c r="AHE638" s="7"/>
      <c r="AHF638" s="7"/>
      <c r="AHG638" s="7"/>
      <c r="AHH638" s="7"/>
      <c r="AHI638" s="7"/>
      <c r="AHJ638" s="7"/>
      <c r="AHK638" s="7"/>
      <c r="AHL638" s="7"/>
      <c r="AHM638" s="7"/>
      <c r="AHN638" s="7"/>
      <c r="AHO638" s="7"/>
      <c r="AHP638" s="7"/>
      <c r="AHQ638" s="7"/>
      <c r="AHR638" s="7"/>
      <c r="AHS638" s="7"/>
      <c r="AHT638" s="7"/>
      <c r="AHU638" s="7"/>
      <c r="AHV638" s="7"/>
      <c r="AHW638" s="7"/>
      <c r="AHX638" s="7"/>
      <c r="AHY638" s="7"/>
      <c r="AHZ638" s="7"/>
      <c r="AIA638" s="7"/>
      <c r="AIB638" s="7"/>
      <c r="AIC638" s="7"/>
      <c r="AID638" s="7"/>
      <c r="AIE638" s="7"/>
      <c r="AIF638" s="7"/>
      <c r="AIG638" s="7"/>
      <c r="AIH638" s="7"/>
      <c r="AII638" s="7"/>
      <c r="AIJ638" s="7"/>
      <c r="AIK638" s="7"/>
      <c r="AIL638" s="7"/>
      <c r="AIM638" s="7"/>
      <c r="AIN638" s="7"/>
      <c r="AIO638" s="7"/>
      <c r="AIP638" s="7"/>
      <c r="AIQ638" s="7"/>
      <c r="AIR638" s="7"/>
      <c r="AIS638" s="7"/>
      <c r="AIT638" s="7"/>
      <c r="AIU638" s="7"/>
      <c r="AIV638" s="7"/>
      <c r="AIW638" s="7"/>
      <c r="AIX638" s="7"/>
      <c r="AIY638" s="7"/>
      <c r="AIZ638" s="7"/>
      <c r="AJA638" s="7"/>
      <c r="AJB638" s="7"/>
      <c r="AJC638" s="7"/>
      <c r="AJD638" s="7"/>
      <c r="AJE638" s="7"/>
      <c r="AJF638" s="7"/>
      <c r="AJG638" s="7"/>
      <c r="AJH638" s="7"/>
      <c r="AJI638" s="7"/>
      <c r="AJJ638" s="7"/>
      <c r="AJK638" s="7"/>
      <c r="AJL638" s="7"/>
      <c r="AJM638" s="7"/>
      <c r="AJN638" s="7"/>
      <c r="AJO638" s="7"/>
      <c r="AJP638" s="7"/>
      <c r="AJQ638" s="7"/>
      <c r="AJR638" s="7"/>
      <c r="AJS638" s="7"/>
      <c r="AJT638" s="7"/>
      <c r="AJU638" s="7"/>
      <c r="AJV638" s="7"/>
      <c r="AJW638" s="7"/>
      <c r="AJX638" s="7"/>
      <c r="AJY638" s="7"/>
      <c r="AJZ638" s="7"/>
      <c r="AKA638" s="7"/>
      <c r="AKB638" s="7"/>
      <c r="AKC638" s="7"/>
      <c r="AKD638" s="7"/>
      <c r="AKE638" s="7"/>
      <c r="AKF638" s="7"/>
      <c r="AKG638" s="7"/>
      <c r="AKH638" s="7"/>
      <c r="AKI638" s="7"/>
      <c r="AKJ638" s="7"/>
      <c r="AKK638" s="7"/>
      <c r="AKL638" s="7"/>
      <c r="AKM638" s="7"/>
      <c r="AKN638" s="7"/>
      <c r="AKO638" s="7"/>
      <c r="AKP638" s="7"/>
      <c r="AKQ638" s="7"/>
      <c r="AKR638" s="7"/>
      <c r="AKS638" s="7"/>
      <c r="AKT638" s="7"/>
      <c r="AKU638" s="7"/>
      <c r="AKV638" s="7"/>
      <c r="AKW638" s="7"/>
      <c r="AKX638" s="7"/>
      <c r="AKY638" s="7"/>
      <c r="AKZ638" s="7"/>
      <c r="ALA638" s="7"/>
      <c r="ALB638" s="7"/>
      <c r="ALC638" s="7"/>
      <c r="ALD638" s="7"/>
      <c r="ALE638" s="7"/>
      <c r="ALF638" s="7"/>
      <c r="ALG638" s="7"/>
      <c r="ALH638" s="7"/>
      <c r="ALI638" s="7"/>
      <c r="ALJ638" s="7"/>
      <c r="ALK638" s="7"/>
      <c r="ALL638" s="7"/>
      <c r="ALM638" s="7"/>
      <c r="ALN638" s="7"/>
      <c r="ALO638" s="7"/>
      <c r="ALP638" s="7"/>
      <c r="ALQ638" s="7"/>
      <c r="ALR638" s="7"/>
      <c r="ALS638" s="7"/>
      <c r="ALT638" s="7"/>
      <c r="ALU638" s="7"/>
      <c r="ALV638" s="7"/>
      <c r="ALW638" s="7"/>
      <c r="ALX638" s="7"/>
      <c r="ALY638" s="7"/>
      <c r="ALZ638" s="7"/>
      <c r="AMA638" s="7"/>
      <c r="AMB638" s="7"/>
      <c r="AMC638" s="7"/>
      <c r="AMD638" s="7"/>
      <c r="AME638" s="7"/>
      <c r="AMF638" s="7"/>
      <c r="AMG638" s="7"/>
      <c r="AMH638" s="7"/>
      <c r="AMI638" s="7"/>
      <c r="AMJ638" s="7"/>
      <c r="AMK638" s="7"/>
      <c r="AML638" s="7"/>
      <c r="AMM638" s="7"/>
      <c r="AMN638" s="7"/>
      <c r="AMO638" s="7"/>
      <c r="AMP638" s="7"/>
      <c r="AMQ638" s="7"/>
      <c r="AMR638" s="7"/>
      <c r="AMS638" s="7"/>
      <c r="AMT638" s="7"/>
      <c r="AMU638" s="7"/>
      <c r="AMV638" s="7"/>
      <c r="AMW638" s="7"/>
      <c r="AMX638" s="7"/>
      <c r="AMY638" s="7"/>
      <c r="AMZ638" s="7"/>
      <c r="ANA638" s="7"/>
      <c r="ANB638" s="7"/>
      <c r="ANC638" s="7"/>
      <c r="AND638" s="7"/>
      <c r="ANE638" s="7"/>
      <c r="ANF638" s="7"/>
      <c r="ANG638" s="7"/>
      <c r="ANH638" s="7"/>
      <c r="ANI638" s="7"/>
      <c r="ANJ638" s="7"/>
      <c r="ANK638" s="7"/>
      <c r="ANL638" s="7"/>
      <c r="ANM638" s="7"/>
      <c r="ANN638" s="7"/>
      <c r="ANO638" s="7"/>
      <c r="ANP638" s="7"/>
      <c r="ANQ638" s="7"/>
      <c r="ANR638" s="7"/>
      <c r="ANS638" s="7"/>
      <c r="ANT638" s="7"/>
      <c r="ANU638" s="7"/>
      <c r="ANV638" s="7"/>
      <c r="ANW638" s="7"/>
      <c r="ANX638" s="7"/>
      <c r="ANY638" s="7"/>
      <c r="ANZ638" s="7"/>
      <c r="AOA638" s="7"/>
      <c r="AOB638" s="7"/>
      <c r="AOC638" s="7"/>
      <c r="AOD638" s="7"/>
      <c r="AOE638" s="7"/>
      <c r="AOF638" s="7"/>
      <c r="AOG638" s="7"/>
      <c r="AOH638" s="7"/>
      <c r="AOI638" s="7"/>
      <c r="AOJ638" s="7"/>
      <c r="AOK638" s="7"/>
      <c r="AOL638" s="7"/>
      <c r="AOM638" s="7"/>
      <c r="AON638" s="7"/>
      <c r="AOO638" s="7"/>
      <c r="AOP638" s="7"/>
      <c r="AOQ638" s="7"/>
      <c r="AOR638" s="7"/>
      <c r="AOS638" s="7"/>
      <c r="AOT638" s="7"/>
      <c r="AOU638" s="7"/>
      <c r="AOV638" s="7"/>
      <c r="AOW638" s="7"/>
      <c r="AOX638" s="7"/>
      <c r="AOY638" s="7"/>
      <c r="AOZ638" s="7"/>
      <c r="APA638" s="7"/>
      <c r="APB638" s="7"/>
      <c r="APC638" s="7"/>
      <c r="APD638" s="7"/>
      <c r="APE638" s="7"/>
      <c r="APF638" s="7"/>
      <c r="APG638" s="7"/>
      <c r="APH638" s="7"/>
      <c r="API638" s="7"/>
      <c r="APJ638" s="7"/>
      <c r="APK638" s="7"/>
      <c r="APL638" s="7"/>
      <c r="APM638" s="7"/>
      <c r="APN638" s="7"/>
      <c r="APO638" s="7"/>
      <c r="APP638" s="7"/>
      <c r="APQ638" s="7"/>
      <c r="APR638" s="7"/>
      <c r="APS638" s="7"/>
      <c r="APT638" s="7"/>
      <c r="APU638" s="7"/>
      <c r="APV638" s="7"/>
      <c r="APW638" s="7"/>
      <c r="APX638" s="7"/>
      <c r="APY638" s="7"/>
      <c r="APZ638" s="7"/>
      <c r="AQA638" s="7"/>
      <c r="AQB638" s="7"/>
      <c r="AQC638" s="7"/>
      <c r="AQD638" s="7"/>
      <c r="AQE638" s="7"/>
      <c r="AQF638" s="7"/>
      <c r="AQG638" s="7"/>
      <c r="AQH638" s="7"/>
      <c r="AQI638" s="7"/>
      <c r="AQJ638" s="7"/>
      <c r="AQK638" s="7"/>
      <c r="AQL638" s="7"/>
      <c r="AQM638" s="7"/>
      <c r="AQN638" s="7"/>
      <c r="AQO638" s="7"/>
      <c r="AQP638" s="7"/>
      <c r="AQQ638" s="7"/>
      <c r="AQR638" s="7"/>
      <c r="AQS638" s="7"/>
      <c r="AQT638" s="7"/>
      <c r="AQU638" s="7"/>
      <c r="AQV638" s="7"/>
      <c r="AQW638" s="7"/>
      <c r="AQX638" s="7"/>
      <c r="AQY638" s="7"/>
      <c r="AQZ638" s="7"/>
      <c r="ARA638" s="7"/>
      <c r="ARB638" s="7"/>
      <c r="ARC638" s="7"/>
      <c r="ARD638" s="7"/>
      <c r="ARE638" s="7"/>
      <c r="ARF638" s="7"/>
      <c r="ARG638" s="7"/>
      <c r="ARH638" s="7"/>
      <c r="ARI638" s="7"/>
      <c r="ARJ638" s="7"/>
      <c r="ARK638" s="7"/>
      <c r="ARL638" s="7"/>
      <c r="ARM638" s="7"/>
      <c r="ARN638" s="7"/>
      <c r="ARO638" s="7"/>
      <c r="ARP638" s="7"/>
      <c r="ARQ638" s="7"/>
      <c r="ARR638" s="7"/>
      <c r="ARS638" s="7"/>
      <c r="ART638" s="7"/>
      <c r="ARU638" s="7"/>
      <c r="ARV638" s="7"/>
      <c r="ARW638" s="7"/>
      <c r="ARX638" s="7"/>
      <c r="ARY638" s="7"/>
      <c r="ARZ638" s="7"/>
      <c r="ASA638" s="7"/>
      <c r="ASB638" s="7"/>
      <c r="ASC638" s="7"/>
      <c r="ASD638" s="7"/>
      <c r="ASE638" s="7"/>
      <c r="ASF638" s="7"/>
      <c r="ASG638" s="7"/>
      <c r="ASH638" s="7"/>
      <c r="ASI638" s="7"/>
      <c r="ASJ638" s="7"/>
      <c r="ASK638" s="7"/>
      <c r="ASL638" s="7"/>
      <c r="ASM638" s="7"/>
      <c r="ASN638" s="7"/>
      <c r="ASO638" s="7"/>
      <c r="ASP638" s="7"/>
      <c r="ASQ638" s="7"/>
      <c r="ASR638" s="7"/>
      <c r="ASS638" s="7"/>
      <c r="AST638" s="7"/>
      <c r="ASU638" s="7"/>
      <c r="ASV638" s="7"/>
      <c r="ASW638" s="7"/>
      <c r="ASX638" s="7"/>
      <c r="ASY638" s="7"/>
      <c r="ASZ638" s="7"/>
      <c r="ATA638" s="7"/>
      <c r="ATB638" s="7"/>
      <c r="ATC638" s="7"/>
      <c r="ATD638" s="7"/>
      <c r="ATE638" s="7"/>
      <c r="ATF638" s="7"/>
      <c r="ATG638" s="7"/>
      <c r="ATH638" s="7"/>
      <c r="ATI638" s="7"/>
      <c r="ATJ638" s="7"/>
      <c r="ATK638" s="7"/>
      <c r="ATL638" s="7"/>
      <c r="ATM638" s="7"/>
      <c r="ATN638" s="7"/>
      <c r="ATO638" s="7"/>
      <c r="ATP638" s="7"/>
      <c r="ATQ638" s="7"/>
      <c r="ATR638" s="7"/>
      <c r="ATS638" s="7"/>
      <c r="ATT638" s="7"/>
      <c r="ATU638" s="7"/>
      <c r="ATV638" s="7"/>
      <c r="ATW638" s="7"/>
      <c r="ATX638" s="7"/>
      <c r="ATY638" s="7"/>
      <c r="ATZ638" s="7"/>
      <c r="AUA638" s="7"/>
      <c r="AUB638" s="7"/>
      <c r="AUC638" s="7"/>
      <c r="AUD638" s="7"/>
      <c r="AUE638" s="7"/>
      <c r="AUF638" s="7"/>
      <c r="AUG638" s="7"/>
      <c r="AUH638" s="7"/>
      <c r="AUI638" s="7"/>
      <c r="AUJ638" s="7"/>
      <c r="AUK638" s="7"/>
      <c r="AUL638" s="7"/>
      <c r="AUM638" s="7"/>
      <c r="AUN638" s="7"/>
      <c r="AUO638" s="7"/>
      <c r="AUP638" s="7"/>
      <c r="AUQ638" s="7"/>
      <c r="AUR638" s="7"/>
      <c r="AUS638" s="7"/>
      <c r="AUT638" s="7"/>
      <c r="AUU638" s="7"/>
      <c r="AUV638" s="7"/>
      <c r="AUW638" s="7"/>
      <c r="AUX638" s="7"/>
      <c r="AUY638" s="7"/>
      <c r="AUZ638" s="7"/>
      <c r="AVA638" s="7"/>
      <c r="AVB638" s="7"/>
      <c r="AVC638" s="7"/>
      <c r="AVD638" s="7"/>
      <c r="AVE638" s="7"/>
      <c r="AVF638" s="7"/>
      <c r="AVG638" s="7"/>
      <c r="AVH638" s="7"/>
      <c r="AVI638" s="7"/>
      <c r="AVJ638" s="7"/>
      <c r="AVK638" s="7"/>
      <c r="AVL638" s="7"/>
      <c r="AVM638" s="7"/>
      <c r="AVN638" s="7"/>
      <c r="AVO638" s="7"/>
      <c r="AVP638" s="7"/>
      <c r="AVQ638" s="7"/>
      <c r="AVR638" s="7"/>
      <c r="AVS638" s="7"/>
      <c r="AVT638" s="7"/>
      <c r="AVU638" s="7"/>
      <c r="AVV638" s="7"/>
      <c r="AVW638" s="7"/>
      <c r="AVX638" s="7"/>
      <c r="AVY638" s="7"/>
      <c r="AVZ638" s="7"/>
      <c r="AWA638" s="7"/>
      <c r="AWB638" s="7"/>
      <c r="AWC638" s="7"/>
      <c r="AWD638" s="7"/>
      <c r="AWE638" s="7"/>
      <c r="AWF638" s="7"/>
      <c r="AWG638" s="7"/>
      <c r="AWH638" s="7"/>
      <c r="AWI638" s="7"/>
      <c r="AWJ638" s="7"/>
      <c r="AWK638" s="7"/>
      <c r="AWL638" s="7"/>
      <c r="AWM638" s="7"/>
      <c r="AWN638" s="7"/>
      <c r="AWO638" s="7"/>
      <c r="AWP638" s="7"/>
      <c r="AWQ638" s="7"/>
      <c r="AWR638" s="7"/>
      <c r="AWS638" s="7"/>
      <c r="AWT638" s="7"/>
      <c r="AWU638" s="7"/>
      <c r="AWV638" s="7"/>
      <c r="AWW638" s="7"/>
      <c r="AWX638" s="7"/>
      <c r="AWY638" s="7"/>
      <c r="AWZ638" s="7"/>
      <c r="AXA638" s="7"/>
      <c r="AXB638" s="7"/>
      <c r="AXC638" s="7"/>
      <c r="AXD638" s="7"/>
      <c r="AXE638" s="7"/>
      <c r="AXF638" s="7"/>
      <c r="AXG638" s="7"/>
      <c r="AXH638" s="7"/>
      <c r="AXI638" s="7"/>
      <c r="AXJ638" s="7"/>
      <c r="AXK638" s="7"/>
      <c r="AXL638" s="7"/>
      <c r="AXM638" s="7"/>
      <c r="AXN638" s="7"/>
      <c r="AXO638" s="7"/>
      <c r="AXP638" s="7"/>
      <c r="AXQ638" s="7"/>
      <c r="AXR638" s="7"/>
      <c r="AXS638" s="7"/>
      <c r="AXT638" s="7"/>
      <c r="AXU638" s="7"/>
      <c r="AXV638" s="7"/>
      <c r="AXW638" s="7"/>
      <c r="AXX638" s="7"/>
      <c r="AXY638" s="7"/>
      <c r="AXZ638" s="7"/>
      <c r="AYA638" s="7"/>
      <c r="AYB638" s="7"/>
      <c r="AYC638" s="7"/>
      <c r="AYD638" s="7"/>
      <c r="AYE638" s="7"/>
      <c r="AYF638" s="7"/>
      <c r="AYG638" s="7"/>
      <c r="AYH638" s="7"/>
      <c r="AYI638" s="7"/>
      <c r="AYJ638" s="7"/>
      <c r="AYK638" s="7"/>
      <c r="AYL638" s="7"/>
      <c r="AYM638" s="7"/>
      <c r="AYN638" s="7"/>
      <c r="AYO638" s="7"/>
      <c r="AYP638" s="7"/>
      <c r="AYQ638" s="7"/>
      <c r="AYR638" s="7"/>
      <c r="AYS638" s="7"/>
      <c r="AYT638" s="7"/>
      <c r="AYU638" s="7"/>
      <c r="AYV638" s="7"/>
      <c r="AYW638" s="7"/>
      <c r="AYX638" s="7"/>
      <c r="AYY638" s="7"/>
      <c r="AYZ638" s="7"/>
      <c r="AZA638" s="7"/>
      <c r="AZB638" s="7"/>
      <c r="AZC638" s="7"/>
      <c r="AZD638" s="7"/>
      <c r="AZE638" s="7"/>
      <c r="AZF638" s="7"/>
      <c r="AZG638" s="7"/>
      <c r="AZH638" s="7"/>
      <c r="AZI638" s="7"/>
      <c r="AZJ638" s="7"/>
      <c r="AZK638" s="7"/>
      <c r="AZL638" s="7"/>
      <c r="AZM638" s="7"/>
      <c r="AZN638" s="7"/>
      <c r="AZO638" s="7"/>
      <c r="AZP638" s="7"/>
      <c r="AZQ638" s="7"/>
      <c r="AZR638" s="7"/>
      <c r="AZS638" s="7"/>
      <c r="AZT638" s="7"/>
      <c r="AZU638" s="7"/>
      <c r="AZV638" s="7"/>
      <c r="AZW638" s="7"/>
      <c r="AZX638" s="7"/>
      <c r="AZY638" s="7"/>
      <c r="AZZ638" s="7"/>
      <c r="BAA638" s="7"/>
      <c r="BAB638" s="7"/>
      <c r="BAC638" s="7"/>
      <c r="BAD638" s="7"/>
      <c r="BAE638" s="7"/>
      <c r="BAF638" s="7"/>
      <c r="BAG638" s="7"/>
      <c r="BAH638" s="7"/>
      <c r="BAI638" s="7"/>
      <c r="BAJ638" s="7"/>
      <c r="BAK638" s="7"/>
      <c r="BAL638" s="7"/>
      <c r="BAM638" s="7"/>
      <c r="BAN638" s="7"/>
      <c r="BAO638" s="7"/>
      <c r="BAP638" s="7"/>
      <c r="BAQ638" s="7"/>
      <c r="BAR638" s="7"/>
      <c r="BAS638" s="7"/>
      <c r="BAT638" s="7"/>
      <c r="BAU638" s="7"/>
      <c r="BAV638" s="7"/>
      <c r="BAW638" s="7"/>
      <c r="BAX638" s="7"/>
      <c r="BAY638" s="7"/>
      <c r="BAZ638" s="7"/>
      <c r="BBA638" s="7"/>
      <c r="BBB638" s="7"/>
      <c r="BBC638" s="7"/>
      <c r="BBD638" s="7"/>
      <c r="BBE638" s="7"/>
      <c r="BBF638" s="7"/>
      <c r="BBG638" s="7"/>
      <c r="BBH638" s="7"/>
      <c r="BBI638" s="7"/>
      <c r="BBJ638" s="7"/>
      <c r="BBK638" s="7"/>
      <c r="BBL638" s="7"/>
      <c r="BBM638" s="7"/>
      <c r="BBN638" s="7"/>
      <c r="BBO638" s="7"/>
      <c r="BBP638" s="7"/>
      <c r="BBQ638" s="7"/>
      <c r="BBR638" s="7"/>
      <c r="BBS638" s="7"/>
      <c r="BBT638" s="7"/>
      <c r="BBU638" s="7"/>
      <c r="BBV638" s="7"/>
      <c r="BBW638" s="7"/>
      <c r="BBX638" s="7"/>
      <c r="BBY638" s="7"/>
      <c r="BBZ638" s="7"/>
      <c r="BCA638" s="7"/>
      <c r="BCB638" s="7"/>
      <c r="BCC638" s="7"/>
      <c r="BCD638" s="7"/>
      <c r="BCE638" s="7"/>
      <c r="BCF638" s="7"/>
      <c r="BCG638" s="7"/>
      <c r="BCH638" s="7"/>
      <c r="BCI638" s="7"/>
      <c r="BCJ638" s="7"/>
      <c r="BCK638" s="7"/>
      <c r="BCL638" s="7"/>
      <c r="BCM638" s="7"/>
      <c r="BCN638" s="7"/>
      <c r="BCO638" s="7"/>
      <c r="BCP638" s="7"/>
      <c r="BCQ638" s="7"/>
      <c r="BCR638" s="7"/>
      <c r="BCS638" s="7"/>
      <c r="BCT638" s="7"/>
      <c r="BCU638" s="7"/>
      <c r="BCV638" s="7"/>
      <c r="BCW638" s="7"/>
      <c r="BCX638" s="7"/>
      <c r="BCY638" s="7"/>
      <c r="BCZ638" s="7"/>
      <c r="BDA638" s="7"/>
      <c r="BDB638" s="7"/>
      <c r="BDC638" s="7"/>
      <c r="BDD638" s="7"/>
      <c r="BDE638" s="7"/>
      <c r="BDF638" s="7"/>
      <c r="BDG638" s="7"/>
      <c r="BDH638" s="7"/>
      <c r="BDI638" s="7"/>
      <c r="BDJ638" s="7"/>
      <c r="BDK638" s="7"/>
      <c r="BDL638" s="7"/>
      <c r="BDM638" s="7"/>
      <c r="BDN638" s="7"/>
      <c r="BDO638" s="7"/>
      <c r="BDP638" s="7"/>
      <c r="BDQ638" s="7"/>
      <c r="BDR638" s="7"/>
      <c r="BDS638" s="7"/>
      <c r="BDT638" s="7"/>
      <c r="BDU638" s="7"/>
      <c r="BDV638" s="7"/>
      <c r="BDW638" s="7"/>
      <c r="BDX638" s="7"/>
      <c r="BDY638" s="7"/>
      <c r="BDZ638" s="7"/>
      <c r="BEA638" s="7"/>
      <c r="BEB638" s="7"/>
      <c r="BEC638" s="7"/>
      <c r="BED638" s="7"/>
      <c r="BEE638" s="7"/>
      <c r="BEF638" s="7"/>
      <c r="BEG638" s="7"/>
      <c r="BEH638" s="7"/>
      <c r="BEI638" s="7"/>
      <c r="BEJ638" s="7"/>
      <c r="BEK638" s="7"/>
      <c r="BEL638" s="7"/>
      <c r="BEM638" s="7"/>
      <c r="BEN638" s="7"/>
      <c r="BEO638" s="7"/>
      <c r="BEP638" s="7"/>
      <c r="BEQ638" s="7"/>
      <c r="BER638" s="7"/>
      <c r="BES638" s="7"/>
      <c r="BET638" s="7"/>
      <c r="BEU638" s="7"/>
      <c r="BEV638" s="7"/>
      <c r="BEW638" s="7"/>
      <c r="BEX638" s="7"/>
      <c r="BEY638" s="7"/>
      <c r="BEZ638" s="7"/>
    </row>
    <row r="639" spans="1:1508" s="6" customFormat="1" ht="15.75" customHeight="1" x14ac:dyDescent="0.25">
      <c r="A639" s="7"/>
      <c r="B639" s="7"/>
      <c r="C639" s="7"/>
      <c r="D639" s="26" t="s">
        <v>863</v>
      </c>
      <c r="E639" s="22" t="s">
        <v>19</v>
      </c>
      <c r="F639" s="19" t="s">
        <v>262</v>
      </c>
      <c r="G639" s="19" t="s">
        <v>133</v>
      </c>
      <c r="H639" s="19" t="s">
        <v>616</v>
      </c>
      <c r="I639" s="19" t="s">
        <v>381</v>
      </c>
      <c r="J639" s="31">
        <v>41871</v>
      </c>
      <c r="K639" s="31">
        <v>41916</v>
      </c>
      <c r="L639" s="23" t="s">
        <v>508</v>
      </c>
      <c r="M639" s="24"/>
      <c r="N639" s="25" t="s">
        <v>322</v>
      </c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  <c r="ES639" s="7"/>
      <c r="ET639" s="7"/>
      <c r="EU639" s="7"/>
      <c r="EV639" s="7"/>
      <c r="EW639" s="7"/>
      <c r="EX639" s="7"/>
      <c r="EY639" s="7"/>
      <c r="EZ639" s="7"/>
      <c r="FA639" s="7"/>
      <c r="FB639" s="7"/>
      <c r="FC639" s="7"/>
      <c r="FD639" s="7"/>
      <c r="FE639" s="7"/>
      <c r="FF639" s="7"/>
      <c r="FG639" s="7"/>
      <c r="FH639" s="7"/>
      <c r="FI639" s="7"/>
      <c r="FJ639" s="7"/>
      <c r="FK639" s="7"/>
      <c r="FL639" s="7"/>
      <c r="FM639" s="7"/>
      <c r="FN639" s="7"/>
      <c r="FO639" s="7"/>
      <c r="FP639" s="7"/>
      <c r="FQ639" s="7"/>
      <c r="FR639" s="7"/>
      <c r="FS639" s="7"/>
      <c r="FT639" s="7"/>
      <c r="FU639" s="7"/>
      <c r="FV639" s="7"/>
      <c r="FW639" s="7"/>
      <c r="FX639" s="7"/>
      <c r="FY639" s="7"/>
      <c r="FZ639" s="7"/>
      <c r="GA639" s="7"/>
      <c r="GB639" s="7"/>
      <c r="GC639" s="7"/>
      <c r="GD639" s="7"/>
      <c r="GE639" s="7"/>
      <c r="GF639" s="7"/>
      <c r="GG639" s="7"/>
      <c r="GH639" s="7"/>
      <c r="GI639" s="7"/>
      <c r="GJ639" s="7"/>
      <c r="GK639" s="7"/>
      <c r="GL639" s="7"/>
      <c r="GM639" s="7"/>
      <c r="GN639" s="7"/>
      <c r="GO639" s="7"/>
      <c r="GP639" s="7"/>
      <c r="GQ639" s="7"/>
      <c r="GR639" s="7"/>
      <c r="GS639" s="7"/>
      <c r="GT639" s="7"/>
      <c r="GU639" s="7"/>
      <c r="GV639" s="7"/>
      <c r="GW639" s="7"/>
      <c r="GX639" s="7"/>
      <c r="GY639" s="7"/>
      <c r="GZ639" s="7"/>
      <c r="HA639" s="7"/>
      <c r="HB639" s="7"/>
      <c r="HC639" s="7"/>
      <c r="HD639" s="7"/>
      <c r="HE639" s="7"/>
      <c r="HF639" s="7"/>
      <c r="HG639" s="7"/>
      <c r="HH639" s="7"/>
      <c r="HI639" s="7"/>
      <c r="HJ639" s="7"/>
      <c r="HK639" s="7"/>
      <c r="HL639" s="7"/>
      <c r="HM639" s="7"/>
      <c r="HN639" s="7"/>
      <c r="HO639" s="7"/>
      <c r="HP639" s="7"/>
      <c r="HQ639" s="7"/>
      <c r="HR639" s="7"/>
      <c r="HS639" s="7"/>
      <c r="HT639" s="7"/>
      <c r="HU639" s="7"/>
      <c r="HV639" s="7"/>
      <c r="HW639" s="7"/>
      <c r="HX639" s="7"/>
      <c r="HY639" s="7"/>
      <c r="HZ639" s="7"/>
      <c r="IA639" s="7"/>
      <c r="IB639" s="7"/>
      <c r="IC639" s="7"/>
      <c r="ID639" s="7"/>
      <c r="IE639" s="7"/>
      <c r="IF639" s="7"/>
      <c r="IG639" s="7"/>
      <c r="IH639" s="7"/>
      <c r="II639" s="7"/>
      <c r="IJ639" s="7"/>
      <c r="IK639" s="7"/>
      <c r="IL639" s="7"/>
      <c r="IM639" s="7"/>
      <c r="IN639" s="7"/>
      <c r="IO639" s="7"/>
      <c r="IP639" s="7"/>
      <c r="IQ639" s="7"/>
      <c r="IR639" s="7"/>
      <c r="IS639" s="7"/>
      <c r="IT639" s="7"/>
      <c r="IU639" s="7"/>
      <c r="IV639" s="7"/>
      <c r="IW639" s="7"/>
      <c r="IX639" s="7"/>
      <c r="IY639" s="7"/>
      <c r="IZ639" s="7"/>
      <c r="JA639" s="7"/>
      <c r="JB639" s="7"/>
      <c r="JC639" s="7"/>
      <c r="JD639" s="7"/>
      <c r="JE639" s="7"/>
      <c r="JF639" s="7"/>
      <c r="JG639" s="7"/>
      <c r="JH639" s="7"/>
      <c r="JI639" s="7"/>
      <c r="JJ639" s="7"/>
      <c r="JK639" s="7"/>
      <c r="JL639" s="7"/>
      <c r="JM639" s="7"/>
      <c r="JN639" s="7"/>
      <c r="JO639" s="7"/>
      <c r="JP639" s="7"/>
      <c r="JQ639" s="7"/>
      <c r="JR639" s="7"/>
      <c r="JS639" s="7"/>
      <c r="JT639" s="7"/>
      <c r="JU639" s="7"/>
      <c r="JV639" s="7"/>
      <c r="JW639" s="7"/>
      <c r="JX639" s="7"/>
      <c r="JY639" s="7"/>
      <c r="JZ639" s="7"/>
      <c r="KA639" s="7"/>
      <c r="KB639" s="7"/>
      <c r="KC639" s="7"/>
      <c r="KD639" s="7"/>
      <c r="KE639" s="7"/>
      <c r="KF639" s="7"/>
      <c r="KG639" s="7"/>
      <c r="KH639" s="7"/>
      <c r="KI639" s="7"/>
      <c r="KJ639" s="7"/>
      <c r="KK639" s="7"/>
      <c r="KL639" s="7"/>
      <c r="KM639" s="7"/>
      <c r="KN639" s="7"/>
      <c r="KO639" s="7"/>
      <c r="KP639" s="7"/>
      <c r="KQ639" s="7"/>
      <c r="KR639" s="7"/>
      <c r="KS639" s="7"/>
      <c r="KT639" s="7"/>
      <c r="KU639" s="7"/>
      <c r="KV639" s="7"/>
      <c r="KW639" s="7"/>
      <c r="KX639" s="7"/>
      <c r="KY639" s="7"/>
      <c r="KZ639" s="7"/>
      <c r="LA639" s="7"/>
      <c r="LB639" s="7"/>
      <c r="LC639" s="7"/>
      <c r="LD639" s="7"/>
      <c r="LE639" s="7"/>
      <c r="LF639" s="7"/>
      <c r="LG639" s="7"/>
      <c r="LH639" s="7"/>
      <c r="LI639" s="7"/>
      <c r="LJ639" s="7"/>
      <c r="LK639" s="7"/>
      <c r="LL639" s="7"/>
      <c r="LM639" s="7"/>
      <c r="LN639" s="7"/>
      <c r="LO639" s="7"/>
      <c r="LP639" s="7"/>
      <c r="LQ639" s="7"/>
      <c r="LR639" s="7"/>
      <c r="LS639" s="7"/>
      <c r="LT639" s="7"/>
      <c r="LU639" s="7"/>
      <c r="LV639" s="7"/>
      <c r="LW639" s="7"/>
      <c r="LX639" s="7"/>
      <c r="LY639" s="7"/>
      <c r="LZ639" s="7"/>
      <c r="MA639" s="7"/>
      <c r="MB639" s="7"/>
      <c r="MC639" s="7"/>
      <c r="MD639" s="7"/>
      <c r="ME639" s="7"/>
      <c r="MF639" s="7"/>
      <c r="MG639" s="7"/>
      <c r="MH639" s="7"/>
      <c r="MI639" s="7"/>
      <c r="MJ639" s="7"/>
      <c r="MK639" s="7"/>
      <c r="ML639" s="7"/>
      <c r="MM639" s="7"/>
      <c r="MN639" s="7"/>
      <c r="MO639" s="7"/>
      <c r="MP639" s="7"/>
      <c r="MQ639" s="7"/>
      <c r="MR639" s="7"/>
      <c r="MS639" s="7"/>
      <c r="MT639" s="7"/>
      <c r="MU639" s="7"/>
      <c r="MV639" s="7"/>
      <c r="MW639" s="7"/>
      <c r="MX639" s="7"/>
      <c r="MY639" s="7"/>
      <c r="MZ639" s="7"/>
      <c r="NA639" s="7"/>
      <c r="NB639" s="7"/>
      <c r="NC639" s="7"/>
      <c r="ND639" s="7"/>
      <c r="NE639" s="7"/>
      <c r="NF639" s="7"/>
      <c r="NG639" s="7"/>
      <c r="NH639" s="7"/>
      <c r="NI639" s="7"/>
      <c r="NJ639" s="7"/>
      <c r="NK639" s="7"/>
      <c r="NL639" s="7"/>
      <c r="NM639" s="7"/>
      <c r="NN639" s="7"/>
      <c r="NO639" s="7"/>
      <c r="NP639" s="7"/>
      <c r="NQ639" s="7"/>
      <c r="NR639" s="7"/>
      <c r="NS639" s="7"/>
      <c r="NT639" s="7"/>
      <c r="NU639" s="7"/>
      <c r="NV639" s="7"/>
      <c r="NW639" s="7"/>
      <c r="NX639" s="7"/>
      <c r="NY639" s="7"/>
      <c r="NZ639" s="7"/>
      <c r="OA639" s="7"/>
      <c r="OB639" s="7"/>
      <c r="OC639" s="7"/>
      <c r="OD639" s="7"/>
      <c r="OE639" s="7"/>
      <c r="OF639" s="7"/>
      <c r="OG639" s="7"/>
      <c r="OH639" s="7"/>
      <c r="OI639" s="7"/>
      <c r="OJ639" s="7"/>
      <c r="OK639" s="7"/>
      <c r="OL639" s="7"/>
      <c r="OM639" s="7"/>
      <c r="ON639" s="7"/>
      <c r="OO639" s="7"/>
      <c r="OP639" s="7"/>
      <c r="OQ639" s="7"/>
      <c r="OR639" s="7"/>
      <c r="OS639" s="7"/>
      <c r="OT639" s="7"/>
      <c r="OU639" s="7"/>
      <c r="OV639" s="7"/>
      <c r="OW639" s="7"/>
      <c r="OX639" s="7"/>
      <c r="OY639" s="7"/>
      <c r="OZ639" s="7"/>
      <c r="PA639" s="7"/>
      <c r="PB639" s="7"/>
      <c r="PC639" s="7"/>
      <c r="PD639" s="7"/>
      <c r="PE639" s="7"/>
      <c r="PF639" s="7"/>
      <c r="PG639" s="7"/>
      <c r="PH639" s="7"/>
      <c r="PI639" s="7"/>
      <c r="PJ639" s="7"/>
      <c r="PK639" s="7"/>
      <c r="PL639" s="7"/>
      <c r="PM639" s="7"/>
      <c r="PN639" s="7"/>
      <c r="PO639" s="7"/>
      <c r="PP639" s="7"/>
      <c r="PQ639" s="7"/>
      <c r="PR639" s="7"/>
      <c r="PS639" s="7"/>
      <c r="PT639" s="7"/>
      <c r="PU639" s="7"/>
      <c r="PV639" s="7"/>
      <c r="PW639" s="7"/>
      <c r="PX639" s="7"/>
      <c r="PY639" s="7"/>
      <c r="PZ639" s="7"/>
      <c r="QA639" s="7"/>
      <c r="QB639" s="7"/>
      <c r="QC639" s="7"/>
      <c r="QD639" s="7"/>
      <c r="QE639" s="7"/>
      <c r="QF639" s="7"/>
      <c r="QG639" s="7"/>
      <c r="QH639" s="7"/>
      <c r="QI639" s="7"/>
      <c r="QJ639" s="7"/>
      <c r="QK639" s="7"/>
      <c r="QL639" s="7"/>
      <c r="QM639" s="7"/>
      <c r="QN639" s="7"/>
      <c r="QO639" s="7"/>
      <c r="QP639" s="7"/>
      <c r="QQ639" s="7"/>
      <c r="QR639" s="7"/>
      <c r="QS639" s="7"/>
      <c r="QT639" s="7"/>
      <c r="QU639" s="7"/>
      <c r="QV639" s="7"/>
      <c r="QW639" s="7"/>
      <c r="QX639" s="7"/>
      <c r="QY639" s="7"/>
      <c r="QZ639" s="7"/>
      <c r="RA639" s="7"/>
      <c r="RB639" s="7"/>
      <c r="RC639" s="7"/>
      <c r="RD639" s="7"/>
      <c r="RE639" s="7"/>
      <c r="RF639" s="7"/>
      <c r="RG639" s="7"/>
      <c r="RH639" s="7"/>
      <c r="RI639" s="7"/>
      <c r="RJ639" s="7"/>
      <c r="RK639" s="7"/>
      <c r="RL639" s="7"/>
      <c r="RM639" s="7"/>
      <c r="RN639" s="7"/>
      <c r="RO639" s="7"/>
      <c r="RP639" s="7"/>
      <c r="RQ639" s="7"/>
      <c r="RR639" s="7"/>
      <c r="RS639" s="7"/>
      <c r="RT639" s="7"/>
      <c r="RU639" s="7"/>
      <c r="RV639" s="7"/>
      <c r="RW639" s="7"/>
      <c r="RX639" s="7"/>
      <c r="RY639" s="7"/>
      <c r="RZ639" s="7"/>
      <c r="SA639" s="7"/>
      <c r="SB639" s="7"/>
      <c r="SC639" s="7"/>
      <c r="SD639" s="7"/>
      <c r="SE639" s="7"/>
      <c r="SF639" s="7"/>
      <c r="SG639" s="7"/>
      <c r="SH639" s="7"/>
      <c r="SI639" s="7"/>
      <c r="SJ639" s="7"/>
      <c r="SK639" s="7"/>
      <c r="SL639" s="7"/>
      <c r="SM639" s="7"/>
      <c r="SN639" s="7"/>
      <c r="SO639" s="7"/>
      <c r="SP639" s="7"/>
      <c r="SQ639" s="7"/>
      <c r="SR639" s="7"/>
      <c r="SS639" s="7"/>
      <c r="ST639" s="7"/>
      <c r="SU639" s="7"/>
      <c r="SV639" s="7"/>
      <c r="SW639" s="7"/>
      <c r="SX639" s="7"/>
      <c r="SY639" s="7"/>
      <c r="SZ639" s="7"/>
      <c r="TA639" s="7"/>
      <c r="TB639" s="7"/>
      <c r="TC639" s="7"/>
      <c r="TD639" s="7"/>
      <c r="TE639" s="7"/>
      <c r="TF639" s="7"/>
      <c r="TG639" s="7"/>
      <c r="TH639" s="7"/>
      <c r="TI639" s="7"/>
      <c r="TJ639" s="7"/>
      <c r="TK639" s="7"/>
      <c r="TL639" s="7"/>
      <c r="TM639" s="7"/>
      <c r="TN639" s="7"/>
      <c r="TO639" s="7"/>
      <c r="TP639" s="7"/>
      <c r="TQ639" s="7"/>
      <c r="TR639" s="7"/>
      <c r="TS639" s="7"/>
      <c r="TT639" s="7"/>
      <c r="TU639" s="7"/>
      <c r="TV639" s="7"/>
      <c r="TW639" s="7"/>
      <c r="TX639" s="7"/>
      <c r="TY639" s="7"/>
      <c r="TZ639" s="7"/>
      <c r="UA639" s="7"/>
      <c r="UB639" s="7"/>
      <c r="UC639" s="7"/>
      <c r="UD639" s="7"/>
      <c r="UE639" s="7"/>
      <c r="UF639" s="7"/>
      <c r="UG639" s="7"/>
      <c r="UH639" s="7"/>
      <c r="UI639" s="7"/>
      <c r="UJ639" s="7"/>
      <c r="UK639" s="7"/>
      <c r="UL639" s="7"/>
      <c r="UM639" s="7"/>
      <c r="UN639" s="7"/>
      <c r="UO639" s="7"/>
      <c r="UP639" s="7"/>
      <c r="UQ639" s="7"/>
      <c r="UR639" s="7"/>
      <c r="US639" s="7"/>
      <c r="UT639" s="7"/>
      <c r="UU639" s="7"/>
      <c r="UV639" s="7"/>
      <c r="UW639" s="7"/>
      <c r="UX639" s="7"/>
      <c r="UY639" s="7"/>
      <c r="UZ639" s="7"/>
      <c r="VA639" s="7"/>
      <c r="VB639" s="7"/>
      <c r="VC639" s="7"/>
      <c r="VD639" s="7"/>
      <c r="VE639" s="7"/>
      <c r="VF639" s="7"/>
      <c r="VG639" s="7"/>
      <c r="VH639" s="7"/>
      <c r="VI639" s="7"/>
      <c r="VJ639" s="7"/>
      <c r="VK639" s="7"/>
      <c r="VL639" s="7"/>
      <c r="VM639" s="7"/>
      <c r="VN639" s="7"/>
      <c r="VO639" s="7"/>
      <c r="VP639" s="7"/>
      <c r="VQ639" s="7"/>
      <c r="VR639" s="7"/>
      <c r="VS639" s="7"/>
      <c r="VT639" s="7"/>
      <c r="VU639" s="7"/>
      <c r="VV639" s="7"/>
      <c r="VW639" s="7"/>
      <c r="VX639" s="7"/>
      <c r="VY639" s="7"/>
      <c r="VZ639" s="7"/>
      <c r="WA639" s="7"/>
      <c r="WB639" s="7"/>
      <c r="WC639" s="7"/>
      <c r="WD639" s="7"/>
      <c r="WE639" s="7"/>
      <c r="WF639" s="7"/>
      <c r="WG639" s="7"/>
      <c r="WH639" s="7"/>
      <c r="WI639" s="7"/>
      <c r="WJ639" s="7"/>
      <c r="WK639" s="7"/>
      <c r="WL639" s="7"/>
      <c r="WM639" s="7"/>
      <c r="WN639" s="7"/>
      <c r="WO639" s="7"/>
      <c r="WP639" s="7"/>
      <c r="WQ639" s="7"/>
      <c r="WR639" s="7"/>
      <c r="WS639" s="7"/>
      <c r="WT639" s="7"/>
      <c r="WU639" s="7"/>
      <c r="WV639" s="7"/>
      <c r="WW639" s="7"/>
      <c r="WX639" s="7"/>
      <c r="WY639" s="7"/>
      <c r="WZ639" s="7"/>
      <c r="XA639" s="7"/>
      <c r="XB639" s="7"/>
      <c r="XC639" s="7"/>
      <c r="XD639" s="7"/>
      <c r="XE639" s="7"/>
      <c r="XF639" s="7"/>
      <c r="XG639" s="7"/>
      <c r="XH639" s="7"/>
      <c r="XI639" s="7"/>
      <c r="XJ639" s="7"/>
      <c r="XK639" s="7"/>
      <c r="XL639" s="7"/>
      <c r="XM639" s="7"/>
      <c r="XN639" s="7"/>
      <c r="XO639" s="7"/>
      <c r="XP639" s="7"/>
      <c r="XQ639" s="7"/>
      <c r="XR639" s="7"/>
      <c r="XS639" s="7"/>
      <c r="XT639" s="7"/>
      <c r="XU639" s="7"/>
      <c r="XV639" s="7"/>
      <c r="XW639" s="7"/>
      <c r="XX639" s="7"/>
      <c r="XY639" s="7"/>
      <c r="XZ639" s="7"/>
      <c r="YA639" s="7"/>
      <c r="YB639" s="7"/>
      <c r="YC639" s="7"/>
      <c r="YD639" s="7"/>
      <c r="YE639" s="7"/>
      <c r="YF639" s="7"/>
      <c r="YG639" s="7"/>
      <c r="YH639" s="7"/>
      <c r="YI639" s="7"/>
      <c r="YJ639" s="7"/>
      <c r="YK639" s="7"/>
      <c r="YL639" s="7"/>
      <c r="YM639" s="7"/>
      <c r="YN639" s="7"/>
      <c r="YO639" s="7"/>
      <c r="YP639" s="7"/>
      <c r="YQ639" s="7"/>
      <c r="YR639" s="7"/>
      <c r="YS639" s="7"/>
      <c r="YT639" s="7"/>
      <c r="YU639" s="7"/>
      <c r="YV639" s="7"/>
      <c r="YW639" s="7"/>
      <c r="YX639" s="7"/>
      <c r="YY639" s="7"/>
      <c r="YZ639" s="7"/>
      <c r="ZA639" s="7"/>
      <c r="ZB639" s="7"/>
      <c r="ZC639" s="7"/>
      <c r="ZD639" s="7"/>
      <c r="ZE639" s="7"/>
      <c r="ZF639" s="7"/>
      <c r="ZG639" s="7"/>
      <c r="ZH639" s="7"/>
      <c r="ZI639" s="7"/>
      <c r="ZJ639" s="7"/>
      <c r="ZK639" s="7"/>
      <c r="ZL639" s="7"/>
      <c r="ZM639" s="7"/>
      <c r="ZN639" s="7"/>
      <c r="ZO639" s="7"/>
      <c r="ZP639" s="7"/>
      <c r="ZQ639" s="7"/>
      <c r="ZR639" s="7"/>
      <c r="ZS639" s="7"/>
      <c r="ZT639" s="7"/>
      <c r="ZU639" s="7"/>
      <c r="ZV639" s="7"/>
      <c r="ZW639" s="7"/>
      <c r="ZX639" s="7"/>
      <c r="ZY639" s="7"/>
      <c r="ZZ639" s="7"/>
      <c r="AAA639" s="7"/>
      <c r="AAB639" s="7"/>
      <c r="AAC639" s="7"/>
      <c r="AAD639" s="7"/>
      <c r="AAE639" s="7"/>
      <c r="AAF639" s="7"/>
      <c r="AAG639" s="7"/>
      <c r="AAH639" s="7"/>
      <c r="AAI639" s="7"/>
      <c r="AAJ639" s="7"/>
      <c r="AAK639" s="7"/>
      <c r="AAL639" s="7"/>
      <c r="AAM639" s="7"/>
      <c r="AAN639" s="7"/>
      <c r="AAO639" s="7"/>
      <c r="AAP639" s="7"/>
      <c r="AAQ639" s="7"/>
      <c r="AAR639" s="7"/>
      <c r="AAS639" s="7"/>
      <c r="AAT639" s="7"/>
      <c r="AAU639" s="7"/>
      <c r="AAV639" s="7"/>
      <c r="AAW639" s="7"/>
      <c r="AAX639" s="7"/>
      <c r="AAY639" s="7"/>
      <c r="AAZ639" s="7"/>
      <c r="ABA639" s="7"/>
      <c r="ABB639" s="7"/>
      <c r="ABC639" s="7"/>
      <c r="ABD639" s="7"/>
      <c r="ABE639" s="7"/>
      <c r="ABF639" s="7"/>
      <c r="ABG639" s="7"/>
      <c r="ABH639" s="7"/>
      <c r="ABI639" s="7"/>
      <c r="ABJ639" s="7"/>
      <c r="ABK639" s="7"/>
      <c r="ABL639" s="7"/>
      <c r="ABM639" s="7"/>
      <c r="ABN639" s="7"/>
      <c r="ABO639" s="7"/>
      <c r="ABP639" s="7"/>
      <c r="ABQ639" s="7"/>
      <c r="ABR639" s="7"/>
      <c r="ABS639" s="7"/>
      <c r="ABT639" s="7"/>
      <c r="ABU639" s="7"/>
      <c r="ABV639" s="7"/>
      <c r="ABW639" s="7"/>
      <c r="ABX639" s="7"/>
      <c r="ABY639" s="7"/>
      <c r="ABZ639" s="7"/>
      <c r="ACA639" s="7"/>
      <c r="ACB639" s="7"/>
      <c r="ACC639" s="7"/>
      <c r="ACD639" s="7"/>
      <c r="ACE639" s="7"/>
      <c r="ACF639" s="7"/>
      <c r="ACG639" s="7"/>
      <c r="ACH639" s="7"/>
      <c r="ACI639" s="7"/>
      <c r="ACJ639" s="7"/>
      <c r="ACK639" s="7"/>
      <c r="ACL639" s="7"/>
      <c r="ACM639" s="7"/>
      <c r="ACN639" s="7"/>
      <c r="ACO639" s="7"/>
      <c r="ACP639" s="7"/>
      <c r="ACQ639" s="7"/>
      <c r="ACR639" s="7"/>
      <c r="ACS639" s="7"/>
      <c r="ACT639" s="7"/>
      <c r="ACU639" s="7"/>
      <c r="ACV639" s="7"/>
      <c r="ACW639" s="7"/>
      <c r="ACX639" s="7"/>
      <c r="ACY639" s="7"/>
      <c r="ACZ639" s="7"/>
      <c r="ADA639" s="7"/>
      <c r="ADB639" s="7"/>
      <c r="ADC639" s="7"/>
      <c r="ADD639" s="7"/>
      <c r="ADE639" s="7"/>
      <c r="ADF639" s="7"/>
      <c r="ADG639" s="7"/>
      <c r="ADH639" s="7"/>
      <c r="ADI639" s="7"/>
      <c r="ADJ639" s="7"/>
      <c r="ADK639" s="7"/>
      <c r="ADL639" s="7"/>
      <c r="ADM639" s="7"/>
      <c r="ADN639" s="7"/>
      <c r="ADO639" s="7"/>
      <c r="ADP639" s="7"/>
      <c r="ADQ639" s="7"/>
      <c r="ADR639" s="7"/>
      <c r="ADS639" s="7"/>
      <c r="ADT639" s="7"/>
      <c r="ADU639" s="7"/>
      <c r="ADV639" s="7"/>
      <c r="ADW639" s="7"/>
      <c r="ADX639" s="7"/>
      <c r="ADY639" s="7"/>
      <c r="ADZ639" s="7"/>
      <c r="AEA639" s="7"/>
      <c r="AEB639" s="7"/>
      <c r="AEC639" s="7"/>
      <c r="AED639" s="7"/>
      <c r="AEE639" s="7"/>
      <c r="AEF639" s="7"/>
      <c r="AEG639" s="7"/>
      <c r="AEH639" s="7"/>
      <c r="AEI639" s="7"/>
      <c r="AEJ639" s="7"/>
      <c r="AEK639" s="7"/>
      <c r="AEL639" s="7"/>
      <c r="AEM639" s="7"/>
      <c r="AEN639" s="7"/>
      <c r="AEO639" s="7"/>
      <c r="AEP639" s="7"/>
      <c r="AEQ639" s="7"/>
      <c r="AER639" s="7"/>
      <c r="AES639" s="7"/>
      <c r="AET639" s="7"/>
      <c r="AEU639" s="7"/>
      <c r="AEV639" s="7"/>
      <c r="AEW639" s="7"/>
      <c r="AEX639" s="7"/>
      <c r="AEY639" s="7"/>
      <c r="AEZ639" s="7"/>
      <c r="AFA639" s="7"/>
      <c r="AFB639" s="7"/>
      <c r="AFC639" s="7"/>
      <c r="AFD639" s="7"/>
      <c r="AFE639" s="7"/>
      <c r="AFF639" s="7"/>
      <c r="AFG639" s="7"/>
      <c r="AFH639" s="7"/>
      <c r="AFI639" s="7"/>
      <c r="AFJ639" s="7"/>
      <c r="AFK639" s="7"/>
      <c r="AFL639" s="7"/>
      <c r="AFM639" s="7"/>
      <c r="AFN639" s="7"/>
      <c r="AFO639" s="7"/>
      <c r="AFP639" s="7"/>
      <c r="AFQ639" s="7"/>
      <c r="AFR639" s="7"/>
      <c r="AFS639" s="7"/>
      <c r="AFT639" s="7"/>
      <c r="AFU639" s="7"/>
      <c r="AFV639" s="7"/>
      <c r="AFW639" s="7"/>
      <c r="AFX639" s="7"/>
      <c r="AFY639" s="7"/>
      <c r="AFZ639" s="7"/>
      <c r="AGA639" s="7"/>
      <c r="AGB639" s="7"/>
      <c r="AGC639" s="7"/>
      <c r="AGD639" s="7"/>
      <c r="AGE639" s="7"/>
      <c r="AGF639" s="7"/>
      <c r="AGG639" s="7"/>
      <c r="AGH639" s="7"/>
      <c r="AGI639" s="7"/>
      <c r="AGJ639" s="7"/>
      <c r="AGK639" s="7"/>
      <c r="AGL639" s="7"/>
      <c r="AGM639" s="7"/>
      <c r="AGN639" s="7"/>
      <c r="AGO639" s="7"/>
      <c r="AGP639" s="7"/>
      <c r="AGQ639" s="7"/>
      <c r="AGR639" s="7"/>
      <c r="AGS639" s="7"/>
      <c r="AGT639" s="7"/>
      <c r="AGU639" s="7"/>
      <c r="AGV639" s="7"/>
      <c r="AGW639" s="7"/>
      <c r="AGX639" s="7"/>
      <c r="AGY639" s="7"/>
      <c r="AGZ639" s="7"/>
      <c r="AHA639" s="7"/>
      <c r="AHB639" s="7"/>
      <c r="AHC639" s="7"/>
      <c r="AHD639" s="7"/>
      <c r="AHE639" s="7"/>
      <c r="AHF639" s="7"/>
      <c r="AHG639" s="7"/>
      <c r="AHH639" s="7"/>
      <c r="AHI639" s="7"/>
      <c r="AHJ639" s="7"/>
      <c r="AHK639" s="7"/>
      <c r="AHL639" s="7"/>
      <c r="AHM639" s="7"/>
      <c r="AHN639" s="7"/>
      <c r="AHO639" s="7"/>
      <c r="AHP639" s="7"/>
      <c r="AHQ639" s="7"/>
      <c r="AHR639" s="7"/>
      <c r="AHS639" s="7"/>
      <c r="AHT639" s="7"/>
      <c r="AHU639" s="7"/>
      <c r="AHV639" s="7"/>
      <c r="AHW639" s="7"/>
      <c r="AHX639" s="7"/>
      <c r="AHY639" s="7"/>
      <c r="AHZ639" s="7"/>
      <c r="AIA639" s="7"/>
      <c r="AIB639" s="7"/>
      <c r="AIC639" s="7"/>
      <c r="AID639" s="7"/>
      <c r="AIE639" s="7"/>
      <c r="AIF639" s="7"/>
      <c r="AIG639" s="7"/>
      <c r="AIH639" s="7"/>
      <c r="AII639" s="7"/>
      <c r="AIJ639" s="7"/>
      <c r="AIK639" s="7"/>
      <c r="AIL639" s="7"/>
      <c r="AIM639" s="7"/>
      <c r="AIN639" s="7"/>
      <c r="AIO639" s="7"/>
      <c r="AIP639" s="7"/>
      <c r="AIQ639" s="7"/>
      <c r="AIR639" s="7"/>
      <c r="AIS639" s="7"/>
      <c r="AIT639" s="7"/>
      <c r="AIU639" s="7"/>
      <c r="AIV639" s="7"/>
      <c r="AIW639" s="7"/>
      <c r="AIX639" s="7"/>
      <c r="AIY639" s="7"/>
      <c r="AIZ639" s="7"/>
      <c r="AJA639" s="7"/>
      <c r="AJB639" s="7"/>
      <c r="AJC639" s="7"/>
      <c r="AJD639" s="7"/>
      <c r="AJE639" s="7"/>
      <c r="AJF639" s="7"/>
      <c r="AJG639" s="7"/>
      <c r="AJH639" s="7"/>
      <c r="AJI639" s="7"/>
      <c r="AJJ639" s="7"/>
      <c r="AJK639" s="7"/>
      <c r="AJL639" s="7"/>
      <c r="AJM639" s="7"/>
      <c r="AJN639" s="7"/>
      <c r="AJO639" s="7"/>
      <c r="AJP639" s="7"/>
      <c r="AJQ639" s="7"/>
      <c r="AJR639" s="7"/>
      <c r="AJS639" s="7"/>
      <c r="AJT639" s="7"/>
      <c r="AJU639" s="7"/>
      <c r="AJV639" s="7"/>
      <c r="AJW639" s="7"/>
      <c r="AJX639" s="7"/>
      <c r="AJY639" s="7"/>
      <c r="AJZ639" s="7"/>
      <c r="AKA639" s="7"/>
      <c r="AKB639" s="7"/>
      <c r="AKC639" s="7"/>
      <c r="AKD639" s="7"/>
      <c r="AKE639" s="7"/>
      <c r="AKF639" s="7"/>
      <c r="AKG639" s="7"/>
      <c r="AKH639" s="7"/>
      <c r="AKI639" s="7"/>
      <c r="AKJ639" s="7"/>
      <c r="AKK639" s="7"/>
      <c r="AKL639" s="7"/>
      <c r="AKM639" s="7"/>
      <c r="AKN639" s="7"/>
      <c r="AKO639" s="7"/>
      <c r="AKP639" s="7"/>
      <c r="AKQ639" s="7"/>
      <c r="AKR639" s="7"/>
      <c r="AKS639" s="7"/>
      <c r="AKT639" s="7"/>
      <c r="AKU639" s="7"/>
      <c r="AKV639" s="7"/>
      <c r="AKW639" s="7"/>
      <c r="AKX639" s="7"/>
      <c r="AKY639" s="7"/>
      <c r="AKZ639" s="7"/>
      <c r="ALA639" s="7"/>
      <c r="ALB639" s="7"/>
      <c r="ALC639" s="7"/>
      <c r="ALD639" s="7"/>
      <c r="ALE639" s="7"/>
      <c r="ALF639" s="7"/>
      <c r="ALG639" s="7"/>
      <c r="ALH639" s="7"/>
      <c r="ALI639" s="7"/>
      <c r="ALJ639" s="7"/>
      <c r="ALK639" s="7"/>
      <c r="ALL639" s="7"/>
      <c r="ALM639" s="7"/>
      <c r="ALN639" s="7"/>
      <c r="ALO639" s="7"/>
      <c r="ALP639" s="7"/>
      <c r="ALQ639" s="7"/>
      <c r="ALR639" s="7"/>
      <c r="ALS639" s="7"/>
      <c r="ALT639" s="7"/>
      <c r="ALU639" s="7"/>
      <c r="ALV639" s="7"/>
      <c r="ALW639" s="7"/>
      <c r="ALX639" s="7"/>
      <c r="ALY639" s="7"/>
      <c r="ALZ639" s="7"/>
      <c r="AMA639" s="7"/>
      <c r="AMB639" s="7"/>
      <c r="AMC639" s="7"/>
      <c r="AMD639" s="7"/>
      <c r="AME639" s="7"/>
      <c r="AMF639" s="7"/>
      <c r="AMG639" s="7"/>
      <c r="AMH639" s="7"/>
      <c r="AMI639" s="7"/>
      <c r="AMJ639" s="7"/>
      <c r="AMK639" s="7"/>
      <c r="AML639" s="7"/>
      <c r="AMM639" s="7"/>
      <c r="AMN639" s="7"/>
      <c r="AMO639" s="7"/>
      <c r="AMP639" s="7"/>
      <c r="AMQ639" s="7"/>
      <c r="AMR639" s="7"/>
      <c r="AMS639" s="7"/>
      <c r="AMT639" s="7"/>
      <c r="AMU639" s="7"/>
      <c r="AMV639" s="7"/>
      <c r="AMW639" s="7"/>
      <c r="AMX639" s="7"/>
      <c r="AMY639" s="7"/>
      <c r="AMZ639" s="7"/>
      <c r="ANA639" s="7"/>
      <c r="ANB639" s="7"/>
      <c r="ANC639" s="7"/>
      <c r="AND639" s="7"/>
      <c r="ANE639" s="7"/>
      <c r="ANF639" s="7"/>
      <c r="ANG639" s="7"/>
      <c r="ANH639" s="7"/>
      <c r="ANI639" s="7"/>
      <c r="ANJ639" s="7"/>
      <c r="ANK639" s="7"/>
      <c r="ANL639" s="7"/>
      <c r="ANM639" s="7"/>
      <c r="ANN639" s="7"/>
      <c r="ANO639" s="7"/>
      <c r="ANP639" s="7"/>
      <c r="ANQ639" s="7"/>
      <c r="ANR639" s="7"/>
      <c r="ANS639" s="7"/>
      <c r="ANT639" s="7"/>
      <c r="ANU639" s="7"/>
      <c r="ANV639" s="7"/>
      <c r="ANW639" s="7"/>
      <c r="ANX639" s="7"/>
      <c r="ANY639" s="7"/>
      <c r="ANZ639" s="7"/>
      <c r="AOA639" s="7"/>
      <c r="AOB639" s="7"/>
      <c r="AOC639" s="7"/>
      <c r="AOD639" s="7"/>
      <c r="AOE639" s="7"/>
      <c r="AOF639" s="7"/>
      <c r="AOG639" s="7"/>
      <c r="AOH639" s="7"/>
      <c r="AOI639" s="7"/>
      <c r="AOJ639" s="7"/>
      <c r="AOK639" s="7"/>
      <c r="AOL639" s="7"/>
      <c r="AOM639" s="7"/>
      <c r="AON639" s="7"/>
      <c r="AOO639" s="7"/>
      <c r="AOP639" s="7"/>
      <c r="AOQ639" s="7"/>
      <c r="AOR639" s="7"/>
      <c r="AOS639" s="7"/>
      <c r="AOT639" s="7"/>
      <c r="AOU639" s="7"/>
      <c r="AOV639" s="7"/>
      <c r="AOW639" s="7"/>
      <c r="AOX639" s="7"/>
      <c r="AOY639" s="7"/>
      <c r="AOZ639" s="7"/>
      <c r="APA639" s="7"/>
      <c r="APB639" s="7"/>
      <c r="APC639" s="7"/>
      <c r="APD639" s="7"/>
      <c r="APE639" s="7"/>
      <c r="APF639" s="7"/>
      <c r="APG639" s="7"/>
      <c r="APH639" s="7"/>
      <c r="API639" s="7"/>
      <c r="APJ639" s="7"/>
      <c r="APK639" s="7"/>
      <c r="APL639" s="7"/>
      <c r="APM639" s="7"/>
      <c r="APN639" s="7"/>
      <c r="APO639" s="7"/>
      <c r="APP639" s="7"/>
      <c r="APQ639" s="7"/>
      <c r="APR639" s="7"/>
      <c r="APS639" s="7"/>
      <c r="APT639" s="7"/>
      <c r="APU639" s="7"/>
      <c r="APV639" s="7"/>
      <c r="APW639" s="7"/>
      <c r="APX639" s="7"/>
      <c r="APY639" s="7"/>
      <c r="APZ639" s="7"/>
      <c r="AQA639" s="7"/>
      <c r="AQB639" s="7"/>
      <c r="AQC639" s="7"/>
      <c r="AQD639" s="7"/>
      <c r="AQE639" s="7"/>
      <c r="AQF639" s="7"/>
      <c r="AQG639" s="7"/>
      <c r="AQH639" s="7"/>
      <c r="AQI639" s="7"/>
      <c r="AQJ639" s="7"/>
      <c r="AQK639" s="7"/>
      <c r="AQL639" s="7"/>
      <c r="AQM639" s="7"/>
      <c r="AQN639" s="7"/>
      <c r="AQO639" s="7"/>
      <c r="AQP639" s="7"/>
      <c r="AQQ639" s="7"/>
      <c r="AQR639" s="7"/>
      <c r="AQS639" s="7"/>
      <c r="AQT639" s="7"/>
      <c r="AQU639" s="7"/>
      <c r="AQV639" s="7"/>
      <c r="AQW639" s="7"/>
      <c r="AQX639" s="7"/>
      <c r="AQY639" s="7"/>
      <c r="AQZ639" s="7"/>
      <c r="ARA639" s="7"/>
      <c r="ARB639" s="7"/>
      <c r="ARC639" s="7"/>
      <c r="ARD639" s="7"/>
      <c r="ARE639" s="7"/>
      <c r="ARF639" s="7"/>
      <c r="ARG639" s="7"/>
      <c r="ARH639" s="7"/>
      <c r="ARI639" s="7"/>
      <c r="ARJ639" s="7"/>
      <c r="ARK639" s="7"/>
      <c r="ARL639" s="7"/>
      <c r="ARM639" s="7"/>
      <c r="ARN639" s="7"/>
      <c r="ARO639" s="7"/>
      <c r="ARP639" s="7"/>
      <c r="ARQ639" s="7"/>
      <c r="ARR639" s="7"/>
      <c r="ARS639" s="7"/>
      <c r="ART639" s="7"/>
      <c r="ARU639" s="7"/>
      <c r="ARV639" s="7"/>
      <c r="ARW639" s="7"/>
      <c r="ARX639" s="7"/>
      <c r="ARY639" s="7"/>
      <c r="ARZ639" s="7"/>
      <c r="ASA639" s="7"/>
      <c r="ASB639" s="7"/>
      <c r="ASC639" s="7"/>
      <c r="ASD639" s="7"/>
      <c r="ASE639" s="7"/>
      <c r="ASF639" s="7"/>
      <c r="ASG639" s="7"/>
      <c r="ASH639" s="7"/>
      <c r="ASI639" s="7"/>
      <c r="ASJ639" s="7"/>
      <c r="ASK639" s="7"/>
      <c r="ASL639" s="7"/>
      <c r="ASM639" s="7"/>
      <c r="ASN639" s="7"/>
      <c r="ASO639" s="7"/>
      <c r="ASP639" s="7"/>
      <c r="ASQ639" s="7"/>
      <c r="ASR639" s="7"/>
      <c r="ASS639" s="7"/>
      <c r="AST639" s="7"/>
      <c r="ASU639" s="7"/>
      <c r="ASV639" s="7"/>
      <c r="ASW639" s="7"/>
      <c r="ASX639" s="7"/>
      <c r="ASY639" s="7"/>
      <c r="ASZ639" s="7"/>
      <c r="ATA639" s="7"/>
      <c r="ATB639" s="7"/>
      <c r="ATC639" s="7"/>
      <c r="ATD639" s="7"/>
      <c r="ATE639" s="7"/>
      <c r="ATF639" s="7"/>
      <c r="ATG639" s="7"/>
      <c r="ATH639" s="7"/>
      <c r="ATI639" s="7"/>
      <c r="ATJ639" s="7"/>
      <c r="ATK639" s="7"/>
      <c r="ATL639" s="7"/>
      <c r="ATM639" s="7"/>
      <c r="ATN639" s="7"/>
      <c r="ATO639" s="7"/>
      <c r="ATP639" s="7"/>
      <c r="ATQ639" s="7"/>
      <c r="ATR639" s="7"/>
      <c r="ATS639" s="7"/>
      <c r="ATT639" s="7"/>
      <c r="ATU639" s="7"/>
      <c r="ATV639" s="7"/>
      <c r="ATW639" s="7"/>
      <c r="ATX639" s="7"/>
      <c r="ATY639" s="7"/>
      <c r="ATZ639" s="7"/>
      <c r="AUA639" s="7"/>
      <c r="AUB639" s="7"/>
      <c r="AUC639" s="7"/>
      <c r="AUD639" s="7"/>
      <c r="AUE639" s="7"/>
      <c r="AUF639" s="7"/>
      <c r="AUG639" s="7"/>
      <c r="AUH639" s="7"/>
      <c r="AUI639" s="7"/>
      <c r="AUJ639" s="7"/>
      <c r="AUK639" s="7"/>
      <c r="AUL639" s="7"/>
      <c r="AUM639" s="7"/>
      <c r="AUN639" s="7"/>
      <c r="AUO639" s="7"/>
      <c r="AUP639" s="7"/>
      <c r="AUQ639" s="7"/>
      <c r="AUR639" s="7"/>
      <c r="AUS639" s="7"/>
      <c r="AUT639" s="7"/>
      <c r="AUU639" s="7"/>
      <c r="AUV639" s="7"/>
      <c r="AUW639" s="7"/>
      <c r="AUX639" s="7"/>
      <c r="AUY639" s="7"/>
      <c r="AUZ639" s="7"/>
      <c r="AVA639" s="7"/>
      <c r="AVB639" s="7"/>
      <c r="AVC639" s="7"/>
      <c r="AVD639" s="7"/>
      <c r="AVE639" s="7"/>
      <c r="AVF639" s="7"/>
      <c r="AVG639" s="7"/>
      <c r="AVH639" s="7"/>
      <c r="AVI639" s="7"/>
      <c r="AVJ639" s="7"/>
      <c r="AVK639" s="7"/>
      <c r="AVL639" s="7"/>
      <c r="AVM639" s="7"/>
      <c r="AVN639" s="7"/>
      <c r="AVO639" s="7"/>
      <c r="AVP639" s="7"/>
      <c r="AVQ639" s="7"/>
      <c r="AVR639" s="7"/>
      <c r="AVS639" s="7"/>
      <c r="AVT639" s="7"/>
      <c r="AVU639" s="7"/>
      <c r="AVV639" s="7"/>
      <c r="AVW639" s="7"/>
      <c r="AVX639" s="7"/>
      <c r="AVY639" s="7"/>
      <c r="AVZ639" s="7"/>
      <c r="AWA639" s="7"/>
      <c r="AWB639" s="7"/>
      <c r="AWC639" s="7"/>
      <c r="AWD639" s="7"/>
      <c r="AWE639" s="7"/>
      <c r="AWF639" s="7"/>
      <c r="AWG639" s="7"/>
      <c r="AWH639" s="7"/>
      <c r="AWI639" s="7"/>
      <c r="AWJ639" s="7"/>
      <c r="AWK639" s="7"/>
      <c r="AWL639" s="7"/>
      <c r="AWM639" s="7"/>
      <c r="AWN639" s="7"/>
      <c r="AWO639" s="7"/>
      <c r="AWP639" s="7"/>
      <c r="AWQ639" s="7"/>
      <c r="AWR639" s="7"/>
      <c r="AWS639" s="7"/>
      <c r="AWT639" s="7"/>
      <c r="AWU639" s="7"/>
      <c r="AWV639" s="7"/>
      <c r="AWW639" s="7"/>
      <c r="AWX639" s="7"/>
      <c r="AWY639" s="7"/>
      <c r="AWZ639" s="7"/>
      <c r="AXA639" s="7"/>
      <c r="AXB639" s="7"/>
      <c r="AXC639" s="7"/>
      <c r="AXD639" s="7"/>
      <c r="AXE639" s="7"/>
      <c r="AXF639" s="7"/>
      <c r="AXG639" s="7"/>
      <c r="AXH639" s="7"/>
      <c r="AXI639" s="7"/>
      <c r="AXJ639" s="7"/>
      <c r="AXK639" s="7"/>
      <c r="AXL639" s="7"/>
      <c r="AXM639" s="7"/>
      <c r="AXN639" s="7"/>
      <c r="AXO639" s="7"/>
      <c r="AXP639" s="7"/>
      <c r="AXQ639" s="7"/>
      <c r="AXR639" s="7"/>
      <c r="AXS639" s="7"/>
      <c r="AXT639" s="7"/>
      <c r="AXU639" s="7"/>
      <c r="AXV639" s="7"/>
      <c r="AXW639" s="7"/>
      <c r="AXX639" s="7"/>
      <c r="AXY639" s="7"/>
      <c r="AXZ639" s="7"/>
      <c r="AYA639" s="7"/>
      <c r="AYB639" s="7"/>
      <c r="AYC639" s="7"/>
      <c r="AYD639" s="7"/>
      <c r="AYE639" s="7"/>
      <c r="AYF639" s="7"/>
      <c r="AYG639" s="7"/>
      <c r="AYH639" s="7"/>
      <c r="AYI639" s="7"/>
      <c r="AYJ639" s="7"/>
      <c r="AYK639" s="7"/>
      <c r="AYL639" s="7"/>
      <c r="AYM639" s="7"/>
      <c r="AYN639" s="7"/>
      <c r="AYO639" s="7"/>
      <c r="AYP639" s="7"/>
      <c r="AYQ639" s="7"/>
      <c r="AYR639" s="7"/>
      <c r="AYS639" s="7"/>
      <c r="AYT639" s="7"/>
      <c r="AYU639" s="7"/>
      <c r="AYV639" s="7"/>
      <c r="AYW639" s="7"/>
      <c r="AYX639" s="7"/>
      <c r="AYY639" s="7"/>
      <c r="AYZ639" s="7"/>
      <c r="AZA639" s="7"/>
      <c r="AZB639" s="7"/>
      <c r="AZC639" s="7"/>
      <c r="AZD639" s="7"/>
      <c r="AZE639" s="7"/>
      <c r="AZF639" s="7"/>
      <c r="AZG639" s="7"/>
      <c r="AZH639" s="7"/>
      <c r="AZI639" s="7"/>
      <c r="AZJ639" s="7"/>
      <c r="AZK639" s="7"/>
      <c r="AZL639" s="7"/>
      <c r="AZM639" s="7"/>
      <c r="AZN639" s="7"/>
      <c r="AZO639" s="7"/>
      <c r="AZP639" s="7"/>
      <c r="AZQ639" s="7"/>
      <c r="AZR639" s="7"/>
      <c r="AZS639" s="7"/>
      <c r="AZT639" s="7"/>
      <c r="AZU639" s="7"/>
      <c r="AZV639" s="7"/>
      <c r="AZW639" s="7"/>
      <c r="AZX639" s="7"/>
      <c r="AZY639" s="7"/>
      <c r="AZZ639" s="7"/>
      <c r="BAA639" s="7"/>
      <c r="BAB639" s="7"/>
      <c r="BAC639" s="7"/>
      <c r="BAD639" s="7"/>
      <c r="BAE639" s="7"/>
      <c r="BAF639" s="7"/>
      <c r="BAG639" s="7"/>
      <c r="BAH639" s="7"/>
      <c r="BAI639" s="7"/>
      <c r="BAJ639" s="7"/>
      <c r="BAK639" s="7"/>
      <c r="BAL639" s="7"/>
      <c r="BAM639" s="7"/>
      <c r="BAN639" s="7"/>
      <c r="BAO639" s="7"/>
      <c r="BAP639" s="7"/>
      <c r="BAQ639" s="7"/>
      <c r="BAR639" s="7"/>
      <c r="BAS639" s="7"/>
      <c r="BAT639" s="7"/>
      <c r="BAU639" s="7"/>
      <c r="BAV639" s="7"/>
      <c r="BAW639" s="7"/>
      <c r="BAX639" s="7"/>
      <c r="BAY639" s="7"/>
      <c r="BAZ639" s="7"/>
      <c r="BBA639" s="7"/>
      <c r="BBB639" s="7"/>
      <c r="BBC639" s="7"/>
      <c r="BBD639" s="7"/>
      <c r="BBE639" s="7"/>
      <c r="BBF639" s="7"/>
      <c r="BBG639" s="7"/>
      <c r="BBH639" s="7"/>
      <c r="BBI639" s="7"/>
      <c r="BBJ639" s="7"/>
      <c r="BBK639" s="7"/>
      <c r="BBL639" s="7"/>
      <c r="BBM639" s="7"/>
      <c r="BBN639" s="7"/>
      <c r="BBO639" s="7"/>
      <c r="BBP639" s="7"/>
      <c r="BBQ639" s="7"/>
      <c r="BBR639" s="7"/>
      <c r="BBS639" s="7"/>
      <c r="BBT639" s="7"/>
      <c r="BBU639" s="7"/>
      <c r="BBV639" s="7"/>
      <c r="BBW639" s="7"/>
      <c r="BBX639" s="7"/>
      <c r="BBY639" s="7"/>
      <c r="BBZ639" s="7"/>
      <c r="BCA639" s="7"/>
      <c r="BCB639" s="7"/>
      <c r="BCC639" s="7"/>
      <c r="BCD639" s="7"/>
      <c r="BCE639" s="7"/>
      <c r="BCF639" s="7"/>
      <c r="BCG639" s="7"/>
      <c r="BCH639" s="7"/>
      <c r="BCI639" s="7"/>
      <c r="BCJ639" s="7"/>
      <c r="BCK639" s="7"/>
      <c r="BCL639" s="7"/>
      <c r="BCM639" s="7"/>
      <c r="BCN639" s="7"/>
      <c r="BCO639" s="7"/>
      <c r="BCP639" s="7"/>
      <c r="BCQ639" s="7"/>
      <c r="BCR639" s="7"/>
      <c r="BCS639" s="7"/>
      <c r="BCT639" s="7"/>
      <c r="BCU639" s="7"/>
      <c r="BCV639" s="7"/>
      <c r="BCW639" s="7"/>
      <c r="BCX639" s="7"/>
      <c r="BCY639" s="7"/>
      <c r="BCZ639" s="7"/>
      <c r="BDA639" s="7"/>
      <c r="BDB639" s="7"/>
      <c r="BDC639" s="7"/>
      <c r="BDD639" s="7"/>
      <c r="BDE639" s="7"/>
      <c r="BDF639" s="7"/>
      <c r="BDG639" s="7"/>
      <c r="BDH639" s="7"/>
      <c r="BDI639" s="7"/>
      <c r="BDJ639" s="7"/>
      <c r="BDK639" s="7"/>
      <c r="BDL639" s="7"/>
      <c r="BDM639" s="7"/>
      <c r="BDN639" s="7"/>
      <c r="BDO639" s="7"/>
      <c r="BDP639" s="7"/>
      <c r="BDQ639" s="7"/>
      <c r="BDR639" s="7"/>
      <c r="BDS639" s="7"/>
      <c r="BDT639" s="7"/>
      <c r="BDU639" s="7"/>
      <c r="BDV639" s="7"/>
      <c r="BDW639" s="7"/>
      <c r="BDX639" s="7"/>
      <c r="BDY639" s="7"/>
      <c r="BDZ639" s="7"/>
      <c r="BEA639" s="7"/>
      <c r="BEB639" s="7"/>
      <c r="BEC639" s="7"/>
      <c r="BED639" s="7"/>
      <c r="BEE639" s="7"/>
      <c r="BEF639" s="7"/>
      <c r="BEG639" s="7"/>
      <c r="BEH639" s="7"/>
      <c r="BEI639" s="7"/>
      <c r="BEJ639" s="7"/>
      <c r="BEK639" s="7"/>
      <c r="BEL639" s="7"/>
      <c r="BEM639" s="7"/>
      <c r="BEN639" s="7"/>
      <c r="BEO639" s="7"/>
      <c r="BEP639" s="7"/>
      <c r="BEQ639" s="7"/>
      <c r="BER639" s="7"/>
      <c r="BES639" s="7"/>
      <c r="BET639" s="7"/>
      <c r="BEU639" s="7"/>
      <c r="BEV639" s="7"/>
      <c r="BEW639" s="7"/>
      <c r="BEX639" s="7"/>
      <c r="BEY639" s="7"/>
      <c r="BEZ639" s="7"/>
    </row>
    <row r="640" spans="1:1508" s="6" customFormat="1" ht="15.75" customHeight="1" x14ac:dyDescent="0.25">
      <c r="A640" s="7"/>
      <c r="B640" s="7"/>
      <c r="C640" s="7"/>
      <c r="D640" s="19" t="s">
        <v>187</v>
      </c>
      <c r="E640" s="22" t="s">
        <v>414</v>
      </c>
      <c r="F640" s="19" t="s">
        <v>415</v>
      </c>
      <c r="G640" s="19" t="s">
        <v>366</v>
      </c>
      <c r="H640" s="19" t="s">
        <v>616</v>
      </c>
      <c r="I640" s="19" t="s">
        <v>362</v>
      </c>
      <c r="J640" s="31">
        <v>41959</v>
      </c>
      <c r="K640" s="31">
        <v>41987</v>
      </c>
      <c r="L640" s="23" t="s">
        <v>508</v>
      </c>
      <c r="M640" s="24" t="s">
        <v>421</v>
      </c>
      <c r="N640" s="25" t="s">
        <v>317</v>
      </c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  <c r="EX640" s="7"/>
      <c r="EY640" s="7"/>
      <c r="EZ640" s="7"/>
      <c r="FA640" s="7"/>
      <c r="FB640" s="7"/>
      <c r="FC640" s="7"/>
      <c r="FD640" s="7"/>
      <c r="FE640" s="7"/>
      <c r="FF640" s="7"/>
      <c r="FG640" s="7"/>
      <c r="FH640" s="7"/>
      <c r="FI640" s="7"/>
      <c r="FJ640" s="7"/>
      <c r="FK640" s="7"/>
      <c r="FL640" s="7"/>
      <c r="FM640" s="7"/>
      <c r="FN640" s="7"/>
      <c r="FO640" s="7"/>
      <c r="FP640" s="7"/>
      <c r="FQ640" s="7"/>
      <c r="FR640" s="7"/>
      <c r="FS640" s="7"/>
      <c r="FT640" s="7"/>
      <c r="FU640" s="7"/>
      <c r="FV640" s="7"/>
      <c r="FW640" s="7"/>
      <c r="FX640" s="7"/>
      <c r="FY640" s="7"/>
      <c r="FZ640" s="7"/>
      <c r="GA640" s="7"/>
      <c r="GB640" s="7"/>
      <c r="GC640" s="7"/>
      <c r="GD640" s="7"/>
      <c r="GE640" s="7"/>
      <c r="GF640" s="7"/>
      <c r="GG640" s="7"/>
      <c r="GH640" s="7"/>
      <c r="GI640" s="7"/>
      <c r="GJ640" s="7"/>
      <c r="GK640" s="7"/>
      <c r="GL640" s="7"/>
      <c r="GM640" s="7"/>
      <c r="GN640" s="7"/>
      <c r="GO640" s="7"/>
      <c r="GP640" s="7"/>
      <c r="GQ640" s="7"/>
      <c r="GR640" s="7"/>
      <c r="GS640" s="7"/>
      <c r="GT640" s="7"/>
      <c r="GU640" s="7"/>
      <c r="GV640" s="7"/>
      <c r="GW640" s="7"/>
      <c r="GX640" s="7"/>
      <c r="GY640" s="7"/>
      <c r="GZ640" s="7"/>
      <c r="HA640" s="7"/>
      <c r="HB640" s="7"/>
      <c r="HC640" s="7"/>
      <c r="HD640" s="7"/>
      <c r="HE640" s="7"/>
      <c r="HF640" s="7"/>
      <c r="HG640" s="7"/>
      <c r="HH640" s="7"/>
      <c r="HI640" s="7"/>
      <c r="HJ640" s="7"/>
      <c r="HK640" s="7"/>
      <c r="HL640" s="7"/>
      <c r="HM640" s="7"/>
      <c r="HN640" s="7"/>
      <c r="HO640" s="7"/>
      <c r="HP640" s="7"/>
      <c r="HQ640" s="7"/>
      <c r="HR640" s="7"/>
      <c r="HS640" s="7"/>
      <c r="HT640" s="7"/>
      <c r="HU640" s="7"/>
      <c r="HV640" s="7"/>
      <c r="HW640" s="7"/>
      <c r="HX640" s="7"/>
      <c r="HY640" s="7"/>
      <c r="HZ640" s="7"/>
      <c r="IA640" s="7"/>
      <c r="IB640" s="7"/>
      <c r="IC640" s="7"/>
      <c r="ID640" s="7"/>
      <c r="IE640" s="7"/>
      <c r="IF640" s="7"/>
      <c r="IG640" s="7"/>
      <c r="IH640" s="7"/>
      <c r="II640" s="7"/>
      <c r="IJ640" s="7"/>
      <c r="IK640" s="7"/>
      <c r="IL640" s="7"/>
      <c r="IM640" s="7"/>
      <c r="IN640" s="7"/>
      <c r="IO640" s="7"/>
      <c r="IP640" s="7"/>
      <c r="IQ640" s="7"/>
      <c r="IR640" s="7"/>
      <c r="IS640" s="7"/>
      <c r="IT640" s="7"/>
      <c r="IU640" s="7"/>
      <c r="IV640" s="7"/>
      <c r="IW640" s="7"/>
      <c r="IX640" s="7"/>
      <c r="IY640" s="7"/>
      <c r="IZ640" s="7"/>
      <c r="JA640" s="7"/>
      <c r="JB640" s="7"/>
      <c r="JC640" s="7"/>
      <c r="JD640" s="7"/>
      <c r="JE640" s="7"/>
      <c r="JF640" s="7"/>
      <c r="JG640" s="7"/>
      <c r="JH640" s="7"/>
      <c r="JI640" s="7"/>
      <c r="JJ640" s="7"/>
      <c r="JK640" s="7"/>
      <c r="JL640" s="7"/>
      <c r="JM640" s="7"/>
      <c r="JN640" s="7"/>
      <c r="JO640" s="7"/>
      <c r="JP640" s="7"/>
      <c r="JQ640" s="7"/>
      <c r="JR640" s="7"/>
      <c r="JS640" s="7"/>
      <c r="JT640" s="7"/>
      <c r="JU640" s="7"/>
      <c r="JV640" s="7"/>
      <c r="JW640" s="7"/>
      <c r="JX640" s="7"/>
      <c r="JY640" s="7"/>
      <c r="JZ640" s="7"/>
      <c r="KA640" s="7"/>
      <c r="KB640" s="7"/>
      <c r="KC640" s="7"/>
      <c r="KD640" s="7"/>
      <c r="KE640" s="7"/>
      <c r="KF640" s="7"/>
      <c r="KG640" s="7"/>
      <c r="KH640" s="7"/>
      <c r="KI640" s="7"/>
      <c r="KJ640" s="7"/>
      <c r="KK640" s="7"/>
      <c r="KL640" s="7"/>
      <c r="KM640" s="7"/>
      <c r="KN640" s="7"/>
      <c r="KO640" s="7"/>
      <c r="KP640" s="7"/>
      <c r="KQ640" s="7"/>
      <c r="KR640" s="7"/>
      <c r="KS640" s="7"/>
      <c r="KT640" s="7"/>
      <c r="KU640" s="7"/>
      <c r="KV640" s="7"/>
      <c r="KW640" s="7"/>
      <c r="KX640" s="7"/>
      <c r="KY640" s="7"/>
      <c r="KZ640" s="7"/>
      <c r="LA640" s="7"/>
      <c r="LB640" s="7"/>
      <c r="LC640" s="7"/>
      <c r="LD640" s="7"/>
      <c r="LE640" s="7"/>
      <c r="LF640" s="7"/>
      <c r="LG640" s="7"/>
      <c r="LH640" s="7"/>
      <c r="LI640" s="7"/>
      <c r="LJ640" s="7"/>
      <c r="LK640" s="7"/>
      <c r="LL640" s="7"/>
      <c r="LM640" s="7"/>
      <c r="LN640" s="7"/>
      <c r="LO640" s="7"/>
      <c r="LP640" s="7"/>
      <c r="LQ640" s="7"/>
      <c r="LR640" s="7"/>
      <c r="LS640" s="7"/>
      <c r="LT640" s="7"/>
      <c r="LU640" s="7"/>
      <c r="LV640" s="7"/>
      <c r="LW640" s="7"/>
      <c r="LX640" s="7"/>
      <c r="LY640" s="7"/>
      <c r="LZ640" s="7"/>
      <c r="MA640" s="7"/>
      <c r="MB640" s="7"/>
      <c r="MC640" s="7"/>
      <c r="MD640" s="7"/>
      <c r="ME640" s="7"/>
      <c r="MF640" s="7"/>
      <c r="MG640" s="7"/>
      <c r="MH640" s="7"/>
      <c r="MI640" s="7"/>
      <c r="MJ640" s="7"/>
      <c r="MK640" s="7"/>
      <c r="ML640" s="7"/>
      <c r="MM640" s="7"/>
      <c r="MN640" s="7"/>
      <c r="MO640" s="7"/>
      <c r="MP640" s="7"/>
      <c r="MQ640" s="7"/>
      <c r="MR640" s="7"/>
      <c r="MS640" s="7"/>
      <c r="MT640" s="7"/>
      <c r="MU640" s="7"/>
      <c r="MV640" s="7"/>
      <c r="MW640" s="7"/>
      <c r="MX640" s="7"/>
      <c r="MY640" s="7"/>
      <c r="MZ640" s="7"/>
      <c r="NA640" s="7"/>
      <c r="NB640" s="7"/>
      <c r="NC640" s="7"/>
      <c r="ND640" s="7"/>
      <c r="NE640" s="7"/>
      <c r="NF640" s="7"/>
      <c r="NG640" s="7"/>
      <c r="NH640" s="7"/>
      <c r="NI640" s="7"/>
      <c r="NJ640" s="7"/>
      <c r="NK640" s="7"/>
      <c r="NL640" s="7"/>
      <c r="NM640" s="7"/>
      <c r="NN640" s="7"/>
      <c r="NO640" s="7"/>
      <c r="NP640" s="7"/>
      <c r="NQ640" s="7"/>
      <c r="NR640" s="7"/>
      <c r="NS640" s="7"/>
      <c r="NT640" s="7"/>
      <c r="NU640" s="7"/>
      <c r="NV640" s="7"/>
      <c r="NW640" s="7"/>
      <c r="NX640" s="7"/>
      <c r="NY640" s="7"/>
      <c r="NZ640" s="7"/>
      <c r="OA640" s="7"/>
      <c r="OB640" s="7"/>
      <c r="OC640" s="7"/>
      <c r="OD640" s="7"/>
      <c r="OE640" s="7"/>
      <c r="OF640" s="7"/>
      <c r="OG640" s="7"/>
      <c r="OH640" s="7"/>
      <c r="OI640" s="7"/>
      <c r="OJ640" s="7"/>
      <c r="OK640" s="7"/>
      <c r="OL640" s="7"/>
      <c r="OM640" s="7"/>
      <c r="ON640" s="7"/>
      <c r="OO640" s="7"/>
      <c r="OP640" s="7"/>
      <c r="OQ640" s="7"/>
      <c r="OR640" s="7"/>
      <c r="OS640" s="7"/>
      <c r="OT640" s="7"/>
      <c r="OU640" s="7"/>
      <c r="OV640" s="7"/>
      <c r="OW640" s="7"/>
      <c r="OX640" s="7"/>
      <c r="OY640" s="7"/>
      <c r="OZ640" s="7"/>
      <c r="PA640" s="7"/>
      <c r="PB640" s="7"/>
      <c r="PC640" s="7"/>
      <c r="PD640" s="7"/>
      <c r="PE640" s="7"/>
      <c r="PF640" s="7"/>
      <c r="PG640" s="7"/>
      <c r="PH640" s="7"/>
      <c r="PI640" s="7"/>
      <c r="PJ640" s="7"/>
      <c r="PK640" s="7"/>
      <c r="PL640" s="7"/>
      <c r="PM640" s="7"/>
      <c r="PN640" s="7"/>
      <c r="PO640" s="7"/>
      <c r="PP640" s="7"/>
      <c r="PQ640" s="7"/>
      <c r="PR640" s="7"/>
      <c r="PS640" s="7"/>
      <c r="PT640" s="7"/>
      <c r="PU640" s="7"/>
      <c r="PV640" s="7"/>
      <c r="PW640" s="7"/>
      <c r="PX640" s="7"/>
      <c r="PY640" s="7"/>
      <c r="PZ640" s="7"/>
      <c r="QA640" s="7"/>
      <c r="QB640" s="7"/>
      <c r="QC640" s="7"/>
      <c r="QD640" s="7"/>
      <c r="QE640" s="7"/>
      <c r="QF640" s="7"/>
      <c r="QG640" s="7"/>
      <c r="QH640" s="7"/>
      <c r="QI640" s="7"/>
      <c r="QJ640" s="7"/>
      <c r="QK640" s="7"/>
      <c r="QL640" s="7"/>
      <c r="QM640" s="7"/>
      <c r="QN640" s="7"/>
      <c r="QO640" s="7"/>
      <c r="QP640" s="7"/>
      <c r="QQ640" s="7"/>
      <c r="QR640" s="7"/>
      <c r="QS640" s="7"/>
      <c r="QT640" s="7"/>
      <c r="QU640" s="7"/>
      <c r="QV640" s="7"/>
      <c r="QW640" s="7"/>
      <c r="QX640" s="7"/>
      <c r="QY640" s="7"/>
      <c r="QZ640" s="7"/>
      <c r="RA640" s="7"/>
      <c r="RB640" s="7"/>
      <c r="RC640" s="7"/>
      <c r="RD640" s="7"/>
      <c r="RE640" s="7"/>
      <c r="RF640" s="7"/>
      <c r="RG640" s="7"/>
      <c r="RH640" s="7"/>
      <c r="RI640" s="7"/>
      <c r="RJ640" s="7"/>
      <c r="RK640" s="7"/>
      <c r="RL640" s="7"/>
      <c r="RM640" s="7"/>
      <c r="RN640" s="7"/>
      <c r="RO640" s="7"/>
      <c r="RP640" s="7"/>
      <c r="RQ640" s="7"/>
      <c r="RR640" s="7"/>
      <c r="RS640" s="7"/>
      <c r="RT640" s="7"/>
      <c r="RU640" s="7"/>
      <c r="RV640" s="7"/>
      <c r="RW640" s="7"/>
      <c r="RX640" s="7"/>
      <c r="RY640" s="7"/>
      <c r="RZ640" s="7"/>
      <c r="SA640" s="7"/>
      <c r="SB640" s="7"/>
      <c r="SC640" s="7"/>
      <c r="SD640" s="7"/>
      <c r="SE640" s="7"/>
      <c r="SF640" s="7"/>
      <c r="SG640" s="7"/>
      <c r="SH640" s="7"/>
      <c r="SI640" s="7"/>
      <c r="SJ640" s="7"/>
      <c r="SK640" s="7"/>
      <c r="SL640" s="7"/>
      <c r="SM640" s="7"/>
      <c r="SN640" s="7"/>
      <c r="SO640" s="7"/>
      <c r="SP640" s="7"/>
      <c r="SQ640" s="7"/>
      <c r="SR640" s="7"/>
      <c r="SS640" s="7"/>
      <c r="ST640" s="7"/>
      <c r="SU640" s="7"/>
      <c r="SV640" s="7"/>
      <c r="SW640" s="7"/>
      <c r="SX640" s="7"/>
      <c r="SY640" s="7"/>
      <c r="SZ640" s="7"/>
      <c r="TA640" s="7"/>
      <c r="TB640" s="7"/>
      <c r="TC640" s="7"/>
      <c r="TD640" s="7"/>
      <c r="TE640" s="7"/>
      <c r="TF640" s="7"/>
      <c r="TG640" s="7"/>
      <c r="TH640" s="7"/>
      <c r="TI640" s="7"/>
      <c r="TJ640" s="7"/>
      <c r="TK640" s="7"/>
      <c r="TL640" s="7"/>
      <c r="TM640" s="7"/>
      <c r="TN640" s="7"/>
      <c r="TO640" s="7"/>
      <c r="TP640" s="7"/>
      <c r="TQ640" s="7"/>
      <c r="TR640" s="7"/>
      <c r="TS640" s="7"/>
      <c r="TT640" s="7"/>
      <c r="TU640" s="7"/>
      <c r="TV640" s="7"/>
      <c r="TW640" s="7"/>
      <c r="TX640" s="7"/>
      <c r="TY640" s="7"/>
      <c r="TZ640" s="7"/>
      <c r="UA640" s="7"/>
      <c r="UB640" s="7"/>
      <c r="UC640" s="7"/>
      <c r="UD640" s="7"/>
      <c r="UE640" s="7"/>
      <c r="UF640" s="7"/>
      <c r="UG640" s="7"/>
      <c r="UH640" s="7"/>
      <c r="UI640" s="7"/>
      <c r="UJ640" s="7"/>
      <c r="UK640" s="7"/>
      <c r="UL640" s="7"/>
      <c r="UM640" s="7"/>
      <c r="UN640" s="7"/>
      <c r="UO640" s="7"/>
      <c r="UP640" s="7"/>
      <c r="UQ640" s="7"/>
      <c r="UR640" s="7"/>
      <c r="US640" s="7"/>
      <c r="UT640" s="7"/>
      <c r="UU640" s="7"/>
      <c r="UV640" s="7"/>
      <c r="UW640" s="7"/>
      <c r="UX640" s="7"/>
      <c r="UY640" s="7"/>
      <c r="UZ640" s="7"/>
      <c r="VA640" s="7"/>
      <c r="VB640" s="7"/>
      <c r="VC640" s="7"/>
      <c r="VD640" s="7"/>
      <c r="VE640" s="7"/>
      <c r="VF640" s="7"/>
      <c r="VG640" s="7"/>
      <c r="VH640" s="7"/>
      <c r="VI640" s="7"/>
      <c r="VJ640" s="7"/>
      <c r="VK640" s="7"/>
      <c r="VL640" s="7"/>
      <c r="VM640" s="7"/>
      <c r="VN640" s="7"/>
      <c r="VO640" s="7"/>
      <c r="VP640" s="7"/>
      <c r="VQ640" s="7"/>
      <c r="VR640" s="7"/>
      <c r="VS640" s="7"/>
      <c r="VT640" s="7"/>
      <c r="VU640" s="7"/>
      <c r="VV640" s="7"/>
      <c r="VW640" s="7"/>
      <c r="VX640" s="7"/>
      <c r="VY640" s="7"/>
      <c r="VZ640" s="7"/>
      <c r="WA640" s="7"/>
      <c r="WB640" s="7"/>
      <c r="WC640" s="7"/>
      <c r="WD640" s="7"/>
      <c r="WE640" s="7"/>
      <c r="WF640" s="7"/>
      <c r="WG640" s="7"/>
      <c r="WH640" s="7"/>
      <c r="WI640" s="7"/>
      <c r="WJ640" s="7"/>
      <c r="WK640" s="7"/>
      <c r="WL640" s="7"/>
      <c r="WM640" s="7"/>
      <c r="WN640" s="7"/>
      <c r="WO640" s="7"/>
      <c r="WP640" s="7"/>
      <c r="WQ640" s="7"/>
      <c r="WR640" s="7"/>
      <c r="WS640" s="7"/>
      <c r="WT640" s="7"/>
      <c r="WU640" s="7"/>
      <c r="WV640" s="7"/>
      <c r="WW640" s="7"/>
      <c r="WX640" s="7"/>
      <c r="WY640" s="7"/>
      <c r="WZ640" s="7"/>
      <c r="XA640" s="7"/>
      <c r="XB640" s="7"/>
      <c r="XC640" s="7"/>
      <c r="XD640" s="7"/>
      <c r="XE640" s="7"/>
      <c r="XF640" s="7"/>
      <c r="XG640" s="7"/>
      <c r="XH640" s="7"/>
      <c r="XI640" s="7"/>
      <c r="XJ640" s="7"/>
      <c r="XK640" s="7"/>
      <c r="XL640" s="7"/>
      <c r="XM640" s="7"/>
      <c r="XN640" s="7"/>
      <c r="XO640" s="7"/>
      <c r="XP640" s="7"/>
      <c r="XQ640" s="7"/>
      <c r="XR640" s="7"/>
      <c r="XS640" s="7"/>
      <c r="XT640" s="7"/>
      <c r="XU640" s="7"/>
      <c r="XV640" s="7"/>
      <c r="XW640" s="7"/>
      <c r="XX640" s="7"/>
      <c r="XY640" s="7"/>
      <c r="XZ640" s="7"/>
      <c r="YA640" s="7"/>
      <c r="YB640" s="7"/>
      <c r="YC640" s="7"/>
      <c r="YD640" s="7"/>
      <c r="YE640" s="7"/>
      <c r="YF640" s="7"/>
      <c r="YG640" s="7"/>
      <c r="YH640" s="7"/>
      <c r="YI640" s="7"/>
      <c r="YJ640" s="7"/>
      <c r="YK640" s="7"/>
      <c r="YL640" s="7"/>
      <c r="YM640" s="7"/>
      <c r="YN640" s="7"/>
      <c r="YO640" s="7"/>
      <c r="YP640" s="7"/>
      <c r="YQ640" s="7"/>
      <c r="YR640" s="7"/>
      <c r="YS640" s="7"/>
      <c r="YT640" s="7"/>
      <c r="YU640" s="7"/>
      <c r="YV640" s="7"/>
      <c r="YW640" s="7"/>
      <c r="YX640" s="7"/>
      <c r="YY640" s="7"/>
      <c r="YZ640" s="7"/>
      <c r="ZA640" s="7"/>
      <c r="ZB640" s="7"/>
      <c r="ZC640" s="7"/>
      <c r="ZD640" s="7"/>
      <c r="ZE640" s="7"/>
      <c r="ZF640" s="7"/>
      <c r="ZG640" s="7"/>
      <c r="ZH640" s="7"/>
      <c r="ZI640" s="7"/>
      <c r="ZJ640" s="7"/>
      <c r="ZK640" s="7"/>
      <c r="ZL640" s="7"/>
      <c r="ZM640" s="7"/>
      <c r="ZN640" s="7"/>
      <c r="ZO640" s="7"/>
      <c r="ZP640" s="7"/>
      <c r="ZQ640" s="7"/>
      <c r="ZR640" s="7"/>
      <c r="ZS640" s="7"/>
      <c r="ZT640" s="7"/>
      <c r="ZU640" s="7"/>
      <c r="ZV640" s="7"/>
      <c r="ZW640" s="7"/>
      <c r="ZX640" s="7"/>
      <c r="ZY640" s="7"/>
      <c r="ZZ640" s="7"/>
      <c r="AAA640" s="7"/>
      <c r="AAB640" s="7"/>
      <c r="AAC640" s="7"/>
      <c r="AAD640" s="7"/>
      <c r="AAE640" s="7"/>
      <c r="AAF640" s="7"/>
      <c r="AAG640" s="7"/>
      <c r="AAH640" s="7"/>
      <c r="AAI640" s="7"/>
      <c r="AAJ640" s="7"/>
      <c r="AAK640" s="7"/>
      <c r="AAL640" s="7"/>
      <c r="AAM640" s="7"/>
      <c r="AAN640" s="7"/>
      <c r="AAO640" s="7"/>
      <c r="AAP640" s="7"/>
      <c r="AAQ640" s="7"/>
      <c r="AAR640" s="7"/>
      <c r="AAS640" s="7"/>
      <c r="AAT640" s="7"/>
      <c r="AAU640" s="7"/>
      <c r="AAV640" s="7"/>
      <c r="AAW640" s="7"/>
      <c r="AAX640" s="7"/>
      <c r="AAY640" s="7"/>
      <c r="AAZ640" s="7"/>
      <c r="ABA640" s="7"/>
      <c r="ABB640" s="7"/>
      <c r="ABC640" s="7"/>
      <c r="ABD640" s="7"/>
      <c r="ABE640" s="7"/>
      <c r="ABF640" s="7"/>
      <c r="ABG640" s="7"/>
      <c r="ABH640" s="7"/>
      <c r="ABI640" s="7"/>
      <c r="ABJ640" s="7"/>
      <c r="ABK640" s="7"/>
      <c r="ABL640" s="7"/>
      <c r="ABM640" s="7"/>
      <c r="ABN640" s="7"/>
      <c r="ABO640" s="7"/>
      <c r="ABP640" s="7"/>
      <c r="ABQ640" s="7"/>
      <c r="ABR640" s="7"/>
      <c r="ABS640" s="7"/>
      <c r="ABT640" s="7"/>
      <c r="ABU640" s="7"/>
      <c r="ABV640" s="7"/>
      <c r="ABW640" s="7"/>
      <c r="ABX640" s="7"/>
      <c r="ABY640" s="7"/>
      <c r="ABZ640" s="7"/>
      <c r="ACA640" s="7"/>
      <c r="ACB640" s="7"/>
      <c r="ACC640" s="7"/>
      <c r="ACD640" s="7"/>
      <c r="ACE640" s="7"/>
      <c r="ACF640" s="7"/>
      <c r="ACG640" s="7"/>
      <c r="ACH640" s="7"/>
      <c r="ACI640" s="7"/>
      <c r="ACJ640" s="7"/>
      <c r="ACK640" s="7"/>
      <c r="ACL640" s="7"/>
      <c r="ACM640" s="7"/>
      <c r="ACN640" s="7"/>
      <c r="ACO640" s="7"/>
      <c r="ACP640" s="7"/>
      <c r="ACQ640" s="7"/>
      <c r="ACR640" s="7"/>
      <c r="ACS640" s="7"/>
      <c r="ACT640" s="7"/>
      <c r="ACU640" s="7"/>
      <c r="ACV640" s="7"/>
      <c r="ACW640" s="7"/>
      <c r="ACX640" s="7"/>
      <c r="ACY640" s="7"/>
      <c r="ACZ640" s="7"/>
      <c r="ADA640" s="7"/>
      <c r="ADB640" s="7"/>
      <c r="ADC640" s="7"/>
      <c r="ADD640" s="7"/>
      <c r="ADE640" s="7"/>
      <c r="ADF640" s="7"/>
      <c r="ADG640" s="7"/>
      <c r="ADH640" s="7"/>
      <c r="ADI640" s="7"/>
      <c r="ADJ640" s="7"/>
      <c r="ADK640" s="7"/>
      <c r="ADL640" s="7"/>
      <c r="ADM640" s="7"/>
      <c r="ADN640" s="7"/>
      <c r="ADO640" s="7"/>
      <c r="ADP640" s="7"/>
      <c r="ADQ640" s="7"/>
      <c r="ADR640" s="7"/>
      <c r="ADS640" s="7"/>
      <c r="ADT640" s="7"/>
      <c r="ADU640" s="7"/>
      <c r="ADV640" s="7"/>
      <c r="ADW640" s="7"/>
      <c r="ADX640" s="7"/>
      <c r="ADY640" s="7"/>
      <c r="ADZ640" s="7"/>
      <c r="AEA640" s="7"/>
      <c r="AEB640" s="7"/>
      <c r="AEC640" s="7"/>
      <c r="AED640" s="7"/>
      <c r="AEE640" s="7"/>
      <c r="AEF640" s="7"/>
      <c r="AEG640" s="7"/>
      <c r="AEH640" s="7"/>
      <c r="AEI640" s="7"/>
      <c r="AEJ640" s="7"/>
      <c r="AEK640" s="7"/>
      <c r="AEL640" s="7"/>
      <c r="AEM640" s="7"/>
      <c r="AEN640" s="7"/>
      <c r="AEO640" s="7"/>
      <c r="AEP640" s="7"/>
      <c r="AEQ640" s="7"/>
      <c r="AER640" s="7"/>
      <c r="AES640" s="7"/>
      <c r="AET640" s="7"/>
      <c r="AEU640" s="7"/>
      <c r="AEV640" s="7"/>
      <c r="AEW640" s="7"/>
      <c r="AEX640" s="7"/>
      <c r="AEY640" s="7"/>
      <c r="AEZ640" s="7"/>
      <c r="AFA640" s="7"/>
      <c r="AFB640" s="7"/>
      <c r="AFC640" s="7"/>
      <c r="AFD640" s="7"/>
      <c r="AFE640" s="7"/>
      <c r="AFF640" s="7"/>
      <c r="AFG640" s="7"/>
      <c r="AFH640" s="7"/>
      <c r="AFI640" s="7"/>
      <c r="AFJ640" s="7"/>
      <c r="AFK640" s="7"/>
      <c r="AFL640" s="7"/>
      <c r="AFM640" s="7"/>
      <c r="AFN640" s="7"/>
      <c r="AFO640" s="7"/>
      <c r="AFP640" s="7"/>
      <c r="AFQ640" s="7"/>
      <c r="AFR640" s="7"/>
      <c r="AFS640" s="7"/>
      <c r="AFT640" s="7"/>
      <c r="AFU640" s="7"/>
      <c r="AFV640" s="7"/>
      <c r="AFW640" s="7"/>
      <c r="AFX640" s="7"/>
      <c r="AFY640" s="7"/>
      <c r="AFZ640" s="7"/>
      <c r="AGA640" s="7"/>
      <c r="AGB640" s="7"/>
      <c r="AGC640" s="7"/>
      <c r="AGD640" s="7"/>
      <c r="AGE640" s="7"/>
      <c r="AGF640" s="7"/>
      <c r="AGG640" s="7"/>
      <c r="AGH640" s="7"/>
      <c r="AGI640" s="7"/>
      <c r="AGJ640" s="7"/>
      <c r="AGK640" s="7"/>
      <c r="AGL640" s="7"/>
      <c r="AGM640" s="7"/>
      <c r="AGN640" s="7"/>
      <c r="AGO640" s="7"/>
      <c r="AGP640" s="7"/>
      <c r="AGQ640" s="7"/>
      <c r="AGR640" s="7"/>
      <c r="AGS640" s="7"/>
      <c r="AGT640" s="7"/>
      <c r="AGU640" s="7"/>
      <c r="AGV640" s="7"/>
      <c r="AGW640" s="7"/>
      <c r="AGX640" s="7"/>
      <c r="AGY640" s="7"/>
      <c r="AGZ640" s="7"/>
      <c r="AHA640" s="7"/>
      <c r="AHB640" s="7"/>
      <c r="AHC640" s="7"/>
      <c r="AHD640" s="7"/>
      <c r="AHE640" s="7"/>
      <c r="AHF640" s="7"/>
      <c r="AHG640" s="7"/>
      <c r="AHH640" s="7"/>
      <c r="AHI640" s="7"/>
      <c r="AHJ640" s="7"/>
      <c r="AHK640" s="7"/>
      <c r="AHL640" s="7"/>
      <c r="AHM640" s="7"/>
      <c r="AHN640" s="7"/>
      <c r="AHO640" s="7"/>
      <c r="AHP640" s="7"/>
      <c r="AHQ640" s="7"/>
      <c r="AHR640" s="7"/>
      <c r="AHS640" s="7"/>
      <c r="AHT640" s="7"/>
      <c r="AHU640" s="7"/>
      <c r="AHV640" s="7"/>
      <c r="AHW640" s="7"/>
      <c r="AHX640" s="7"/>
      <c r="AHY640" s="7"/>
      <c r="AHZ640" s="7"/>
      <c r="AIA640" s="7"/>
      <c r="AIB640" s="7"/>
      <c r="AIC640" s="7"/>
      <c r="AID640" s="7"/>
      <c r="AIE640" s="7"/>
      <c r="AIF640" s="7"/>
      <c r="AIG640" s="7"/>
      <c r="AIH640" s="7"/>
      <c r="AII640" s="7"/>
      <c r="AIJ640" s="7"/>
      <c r="AIK640" s="7"/>
      <c r="AIL640" s="7"/>
      <c r="AIM640" s="7"/>
      <c r="AIN640" s="7"/>
      <c r="AIO640" s="7"/>
      <c r="AIP640" s="7"/>
      <c r="AIQ640" s="7"/>
      <c r="AIR640" s="7"/>
      <c r="AIS640" s="7"/>
      <c r="AIT640" s="7"/>
      <c r="AIU640" s="7"/>
      <c r="AIV640" s="7"/>
      <c r="AIW640" s="7"/>
      <c r="AIX640" s="7"/>
      <c r="AIY640" s="7"/>
      <c r="AIZ640" s="7"/>
      <c r="AJA640" s="7"/>
      <c r="AJB640" s="7"/>
      <c r="AJC640" s="7"/>
      <c r="AJD640" s="7"/>
      <c r="AJE640" s="7"/>
      <c r="AJF640" s="7"/>
      <c r="AJG640" s="7"/>
      <c r="AJH640" s="7"/>
      <c r="AJI640" s="7"/>
      <c r="AJJ640" s="7"/>
      <c r="AJK640" s="7"/>
      <c r="AJL640" s="7"/>
      <c r="AJM640" s="7"/>
      <c r="AJN640" s="7"/>
      <c r="AJO640" s="7"/>
      <c r="AJP640" s="7"/>
      <c r="AJQ640" s="7"/>
      <c r="AJR640" s="7"/>
      <c r="AJS640" s="7"/>
      <c r="AJT640" s="7"/>
      <c r="AJU640" s="7"/>
      <c r="AJV640" s="7"/>
      <c r="AJW640" s="7"/>
      <c r="AJX640" s="7"/>
      <c r="AJY640" s="7"/>
      <c r="AJZ640" s="7"/>
      <c r="AKA640" s="7"/>
      <c r="AKB640" s="7"/>
      <c r="AKC640" s="7"/>
      <c r="AKD640" s="7"/>
      <c r="AKE640" s="7"/>
      <c r="AKF640" s="7"/>
      <c r="AKG640" s="7"/>
      <c r="AKH640" s="7"/>
      <c r="AKI640" s="7"/>
      <c r="AKJ640" s="7"/>
      <c r="AKK640" s="7"/>
      <c r="AKL640" s="7"/>
      <c r="AKM640" s="7"/>
      <c r="AKN640" s="7"/>
      <c r="AKO640" s="7"/>
      <c r="AKP640" s="7"/>
      <c r="AKQ640" s="7"/>
      <c r="AKR640" s="7"/>
      <c r="AKS640" s="7"/>
      <c r="AKT640" s="7"/>
      <c r="AKU640" s="7"/>
      <c r="AKV640" s="7"/>
      <c r="AKW640" s="7"/>
      <c r="AKX640" s="7"/>
      <c r="AKY640" s="7"/>
      <c r="AKZ640" s="7"/>
      <c r="ALA640" s="7"/>
      <c r="ALB640" s="7"/>
      <c r="ALC640" s="7"/>
      <c r="ALD640" s="7"/>
      <c r="ALE640" s="7"/>
      <c r="ALF640" s="7"/>
      <c r="ALG640" s="7"/>
      <c r="ALH640" s="7"/>
      <c r="ALI640" s="7"/>
      <c r="ALJ640" s="7"/>
      <c r="ALK640" s="7"/>
      <c r="ALL640" s="7"/>
      <c r="ALM640" s="7"/>
      <c r="ALN640" s="7"/>
      <c r="ALO640" s="7"/>
      <c r="ALP640" s="7"/>
      <c r="ALQ640" s="7"/>
      <c r="ALR640" s="7"/>
      <c r="ALS640" s="7"/>
      <c r="ALT640" s="7"/>
      <c r="ALU640" s="7"/>
      <c r="ALV640" s="7"/>
      <c r="ALW640" s="7"/>
      <c r="ALX640" s="7"/>
      <c r="ALY640" s="7"/>
      <c r="ALZ640" s="7"/>
      <c r="AMA640" s="7"/>
      <c r="AMB640" s="7"/>
      <c r="AMC640" s="7"/>
      <c r="AMD640" s="7"/>
      <c r="AME640" s="7"/>
      <c r="AMF640" s="7"/>
      <c r="AMG640" s="7"/>
      <c r="AMH640" s="7"/>
      <c r="AMI640" s="7"/>
      <c r="AMJ640" s="7"/>
      <c r="AMK640" s="7"/>
      <c r="AML640" s="7"/>
      <c r="AMM640" s="7"/>
      <c r="AMN640" s="7"/>
      <c r="AMO640" s="7"/>
      <c r="AMP640" s="7"/>
      <c r="AMQ640" s="7"/>
      <c r="AMR640" s="7"/>
      <c r="AMS640" s="7"/>
      <c r="AMT640" s="7"/>
      <c r="AMU640" s="7"/>
      <c r="AMV640" s="7"/>
      <c r="AMW640" s="7"/>
      <c r="AMX640" s="7"/>
      <c r="AMY640" s="7"/>
      <c r="AMZ640" s="7"/>
      <c r="ANA640" s="7"/>
      <c r="ANB640" s="7"/>
      <c r="ANC640" s="7"/>
      <c r="AND640" s="7"/>
      <c r="ANE640" s="7"/>
      <c r="ANF640" s="7"/>
      <c r="ANG640" s="7"/>
      <c r="ANH640" s="7"/>
      <c r="ANI640" s="7"/>
      <c r="ANJ640" s="7"/>
      <c r="ANK640" s="7"/>
      <c r="ANL640" s="7"/>
      <c r="ANM640" s="7"/>
      <c r="ANN640" s="7"/>
      <c r="ANO640" s="7"/>
      <c r="ANP640" s="7"/>
      <c r="ANQ640" s="7"/>
      <c r="ANR640" s="7"/>
      <c r="ANS640" s="7"/>
      <c r="ANT640" s="7"/>
      <c r="ANU640" s="7"/>
      <c r="ANV640" s="7"/>
      <c r="ANW640" s="7"/>
      <c r="ANX640" s="7"/>
      <c r="ANY640" s="7"/>
      <c r="ANZ640" s="7"/>
      <c r="AOA640" s="7"/>
      <c r="AOB640" s="7"/>
      <c r="AOC640" s="7"/>
      <c r="AOD640" s="7"/>
      <c r="AOE640" s="7"/>
      <c r="AOF640" s="7"/>
      <c r="AOG640" s="7"/>
      <c r="AOH640" s="7"/>
      <c r="AOI640" s="7"/>
      <c r="AOJ640" s="7"/>
      <c r="AOK640" s="7"/>
      <c r="AOL640" s="7"/>
      <c r="AOM640" s="7"/>
      <c r="AON640" s="7"/>
      <c r="AOO640" s="7"/>
      <c r="AOP640" s="7"/>
      <c r="AOQ640" s="7"/>
      <c r="AOR640" s="7"/>
      <c r="AOS640" s="7"/>
      <c r="AOT640" s="7"/>
      <c r="AOU640" s="7"/>
      <c r="AOV640" s="7"/>
      <c r="AOW640" s="7"/>
      <c r="AOX640" s="7"/>
      <c r="AOY640" s="7"/>
      <c r="AOZ640" s="7"/>
      <c r="APA640" s="7"/>
      <c r="APB640" s="7"/>
      <c r="APC640" s="7"/>
      <c r="APD640" s="7"/>
      <c r="APE640" s="7"/>
      <c r="APF640" s="7"/>
      <c r="APG640" s="7"/>
      <c r="APH640" s="7"/>
      <c r="API640" s="7"/>
      <c r="APJ640" s="7"/>
      <c r="APK640" s="7"/>
      <c r="APL640" s="7"/>
      <c r="APM640" s="7"/>
      <c r="APN640" s="7"/>
      <c r="APO640" s="7"/>
      <c r="APP640" s="7"/>
      <c r="APQ640" s="7"/>
      <c r="APR640" s="7"/>
      <c r="APS640" s="7"/>
      <c r="APT640" s="7"/>
      <c r="APU640" s="7"/>
      <c r="APV640" s="7"/>
      <c r="APW640" s="7"/>
      <c r="APX640" s="7"/>
      <c r="APY640" s="7"/>
      <c r="APZ640" s="7"/>
      <c r="AQA640" s="7"/>
      <c r="AQB640" s="7"/>
      <c r="AQC640" s="7"/>
      <c r="AQD640" s="7"/>
      <c r="AQE640" s="7"/>
      <c r="AQF640" s="7"/>
      <c r="AQG640" s="7"/>
      <c r="AQH640" s="7"/>
      <c r="AQI640" s="7"/>
      <c r="AQJ640" s="7"/>
      <c r="AQK640" s="7"/>
      <c r="AQL640" s="7"/>
      <c r="AQM640" s="7"/>
      <c r="AQN640" s="7"/>
      <c r="AQO640" s="7"/>
      <c r="AQP640" s="7"/>
      <c r="AQQ640" s="7"/>
      <c r="AQR640" s="7"/>
      <c r="AQS640" s="7"/>
      <c r="AQT640" s="7"/>
      <c r="AQU640" s="7"/>
      <c r="AQV640" s="7"/>
      <c r="AQW640" s="7"/>
      <c r="AQX640" s="7"/>
      <c r="AQY640" s="7"/>
      <c r="AQZ640" s="7"/>
      <c r="ARA640" s="7"/>
      <c r="ARB640" s="7"/>
      <c r="ARC640" s="7"/>
      <c r="ARD640" s="7"/>
      <c r="ARE640" s="7"/>
      <c r="ARF640" s="7"/>
      <c r="ARG640" s="7"/>
      <c r="ARH640" s="7"/>
      <c r="ARI640" s="7"/>
      <c r="ARJ640" s="7"/>
      <c r="ARK640" s="7"/>
      <c r="ARL640" s="7"/>
      <c r="ARM640" s="7"/>
      <c r="ARN640" s="7"/>
      <c r="ARO640" s="7"/>
      <c r="ARP640" s="7"/>
      <c r="ARQ640" s="7"/>
      <c r="ARR640" s="7"/>
      <c r="ARS640" s="7"/>
      <c r="ART640" s="7"/>
      <c r="ARU640" s="7"/>
      <c r="ARV640" s="7"/>
      <c r="ARW640" s="7"/>
      <c r="ARX640" s="7"/>
      <c r="ARY640" s="7"/>
      <c r="ARZ640" s="7"/>
      <c r="ASA640" s="7"/>
      <c r="ASB640" s="7"/>
      <c r="ASC640" s="7"/>
      <c r="ASD640" s="7"/>
      <c r="ASE640" s="7"/>
      <c r="ASF640" s="7"/>
      <c r="ASG640" s="7"/>
      <c r="ASH640" s="7"/>
      <c r="ASI640" s="7"/>
      <c r="ASJ640" s="7"/>
      <c r="ASK640" s="7"/>
      <c r="ASL640" s="7"/>
      <c r="ASM640" s="7"/>
      <c r="ASN640" s="7"/>
      <c r="ASO640" s="7"/>
      <c r="ASP640" s="7"/>
      <c r="ASQ640" s="7"/>
      <c r="ASR640" s="7"/>
      <c r="ASS640" s="7"/>
      <c r="AST640" s="7"/>
      <c r="ASU640" s="7"/>
      <c r="ASV640" s="7"/>
      <c r="ASW640" s="7"/>
      <c r="ASX640" s="7"/>
      <c r="ASY640" s="7"/>
      <c r="ASZ640" s="7"/>
      <c r="ATA640" s="7"/>
      <c r="ATB640" s="7"/>
      <c r="ATC640" s="7"/>
      <c r="ATD640" s="7"/>
      <c r="ATE640" s="7"/>
      <c r="ATF640" s="7"/>
      <c r="ATG640" s="7"/>
      <c r="ATH640" s="7"/>
      <c r="ATI640" s="7"/>
      <c r="ATJ640" s="7"/>
      <c r="ATK640" s="7"/>
      <c r="ATL640" s="7"/>
      <c r="ATM640" s="7"/>
      <c r="ATN640" s="7"/>
      <c r="ATO640" s="7"/>
      <c r="ATP640" s="7"/>
      <c r="ATQ640" s="7"/>
      <c r="ATR640" s="7"/>
      <c r="ATS640" s="7"/>
      <c r="ATT640" s="7"/>
      <c r="ATU640" s="7"/>
      <c r="ATV640" s="7"/>
      <c r="ATW640" s="7"/>
      <c r="ATX640" s="7"/>
      <c r="ATY640" s="7"/>
      <c r="ATZ640" s="7"/>
      <c r="AUA640" s="7"/>
      <c r="AUB640" s="7"/>
      <c r="AUC640" s="7"/>
      <c r="AUD640" s="7"/>
      <c r="AUE640" s="7"/>
      <c r="AUF640" s="7"/>
      <c r="AUG640" s="7"/>
      <c r="AUH640" s="7"/>
      <c r="AUI640" s="7"/>
      <c r="AUJ640" s="7"/>
      <c r="AUK640" s="7"/>
      <c r="AUL640" s="7"/>
      <c r="AUM640" s="7"/>
      <c r="AUN640" s="7"/>
      <c r="AUO640" s="7"/>
      <c r="AUP640" s="7"/>
      <c r="AUQ640" s="7"/>
      <c r="AUR640" s="7"/>
      <c r="AUS640" s="7"/>
      <c r="AUT640" s="7"/>
      <c r="AUU640" s="7"/>
      <c r="AUV640" s="7"/>
      <c r="AUW640" s="7"/>
      <c r="AUX640" s="7"/>
      <c r="AUY640" s="7"/>
      <c r="AUZ640" s="7"/>
      <c r="AVA640" s="7"/>
      <c r="AVB640" s="7"/>
      <c r="AVC640" s="7"/>
      <c r="AVD640" s="7"/>
      <c r="AVE640" s="7"/>
      <c r="AVF640" s="7"/>
      <c r="AVG640" s="7"/>
      <c r="AVH640" s="7"/>
      <c r="AVI640" s="7"/>
      <c r="AVJ640" s="7"/>
      <c r="AVK640" s="7"/>
      <c r="AVL640" s="7"/>
      <c r="AVM640" s="7"/>
      <c r="AVN640" s="7"/>
      <c r="AVO640" s="7"/>
      <c r="AVP640" s="7"/>
      <c r="AVQ640" s="7"/>
      <c r="AVR640" s="7"/>
      <c r="AVS640" s="7"/>
      <c r="AVT640" s="7"/>
      <c r="AVU640" s="7"/>
      <c r="AVV640" s="7"/>
      <c r="AVW640" s="7"/>
      <c r="AVX640" s="7"/>
      <c r="AVY640" s="7"/>
      <c r="AVZ640" s="7"/>
      <c r="AWA640" s="7"/>
      <c r="AWB640" s="7"/>
      <c r="AWC640" s="7"/>
      <c r="AWD640" s="7"/>
      <c r="AWE640" s="7"/>
      <c r="AWF640" s="7"/>
      <c r="AWG640" s="7"/>
      <c r="AWH640" s="7"/>
      <c r="AWI640" s="7"/>
      <c r="AWJ640" s="7"/>
      <c r="AWK640" s="7"/>
      <c r="AWL640" s="7"/>
      <c r="AWM640" s="7"/>
      <c r="AWN640" s="7"/>
      <c r="AWO640" s="7"/>
      <c r="AWP640" s="7"/>
      <c r="AWQ640" s="7"/>
      <c r="AWR640" s="7"/>
      <c r="AWS640" s="7"/>
      <c r="AWT640" s="7"/>
      <c r="AWU640" s="7"/>
      <c r="AWV640" s="7"/>
      <c r="AWW640" s="7"/>
      <c r="AWX640" s="7"/>
      <c r="AWY640" s="7"/>
      <c r="AWZ640" s="7"/>
      <c r="AXA640" s="7"/>
      <c r="AXB640" s="7"/>
      <c r="AXC640" s="7"/>
      <c r="AXD640" s="7"/>
      <c r="AXE640" s="7"/>
      <c r="AXF640" s="7"/>
      <c r="AXG640" s="7"/>
      <c r="AXH640" s="7"/>
      <c r="AXI640" s="7"/>
      <c r="AXJ640" s="7"/>
      <c r="AXK640" s="7"/>
      <c r="AXL640" s="7"/>
      <c r="AXM640" s="7"/>
      <c r="AXN640" s="7"/>
      <c r="AXO640" s="7"/>
      <c r="AXP640" s="7"/>
      <c r="AXQ640" s="7"/>
      <c r="AXR640" s="7"/>
      <c r="AXS640" s="7"/>
      <c r="AXT640" s="7"/>
      <c r="AXU640" s="7"/>
      <c r="AXV640" s="7"/>
      <c r="AXW640" s="7"/>
      <c r="AXX640" s="7"/>
      <c r="AXY640" s="7"/>
      <c r="AXZ640" s="7"/>
      <c r="AYA640" s="7"/>
      <c r="AYB640" s="7"/>
      <c r="AYC640" s="7"/>
      <c r="AYD640" s="7"/>
      <c r="AYE640" s="7"/>
      <c r="AYF640" s="7"/>
      <c r="AYG640" s="7"/>
      <c r="AYH640" s="7"/>
      <c r="AYI640" s="7"/>
      <c r="AYJ640" s="7"/>
      <c r="AYK640" s="7"/>
      <c r="AYL640" s="7"/>
      <c r="AYM640" s="7"/>
      <c r="AYN640" s="7"/>
      <c r="AYO640" s="7"/>
      <c r="AYP640" s="7"/>
      <c r="AYQ640" s="7"/>
      <c r="AYR640" s="7"/>
      <c r="AYS640" s="7"/>
      <c r="AYT640" s="7"/>
      <c r="AYU640" s="7"/>
      <c r="AYV640" s="7"/>
      <c r="AYW640" s="7"/>
      <c r="AYX640" s="7"/>
      <c r="AYY640" s="7"/>
      <c r="AYZ640" s="7"/>
      <c r="AZA640" s="7"/>
      <c r="AZB640" s="7"/>
      <c r="AZC640" s="7"/>
      <c r="AZD640" s="7"/>
      <c r="AZE640" s="7"/>
      <c r="AZF640" s="7"/>
      <c r="AZG640" s="7"/>
      <c r="AZH640" s="7"/>
      <c r="AZI640" s="7"/>
      <c r="AZJ640" s="7"/>
      <c r="AZK640" s="7"/>
      <c r="AZL640" s="7"/>
      <c r="AZM640" s="7"/>
      <c r="AZN640" s="7"/>
      <c r="AZO640" s="7"/>
      <c r="AZP640" s="7"/>
      <c r="AZQ640" s="7"/>
      <c r="AZR640" s="7"/>
      <c r="AZS640" s="7"/>
      <c r="AZT640" s="7"/>
      <c r="AZU640" s="7"/>
      <c r="AZV640" s="7"/>
      <c r="AZW640" s="7"/>
      <c r="AZX640" s="7"/>
      <c r="AZY640" s="7"/>
      <c r="AZZ640" s="7"/>
      <c r="BAA640" s="7"/>
      <c r="BAB640" s="7"/>
      <c r="BAC640" s="7"/>
      <c r="BAD640" s="7"/>
      <c r="BAE640" s="7"/>
      <c r="BAF640" s="7"/>
      <c r="BAG640" s="7"/>
      <c r="BAH640" s="7"/>
      <c r="BAI640" s="7"/>
      <c r="BAJ640" s="7"/>
      <c r="BAK640" s="7"/>
      <c r="BAL640" s="7"/>
      <c r="BAM640" s="7"/>
      <c r="BAN640" s="7"/>
      <c r="BAO640" s="7"/>
      <c r="BAP640" s="7"/>
      <c r="BAQ640" s="7"/>
      <c r="BAR640" s="7"/>
      <c r="BAS640" s="7"/>
      <c r="BAT640" s="7"/>
      <c r="BAU640" s="7"/>
      <c r="BAV640" s="7"/>
      <c r="BAW640" s="7"/>
      <c r="BAX640" s="7"/>
      <c r="BAY640" s="7"/>
      <c r="BAZ640" s="7"/>
      <c r="BBA640" s="7"/>
      <c r="BBB640" s="7"/>
      <c r="BBC640" s="7"/>
      <c r="BBD640" s="7"/>
      <c r="BBE640" s="7"/>
      <c r="BBF640" s="7"/>
      <c r="BBG640" s="7"/>
      <c r="BBH640" s="7"/>
      <c r="BBI640" s="7"/>
      <c r="BBJ640" s="7"/>
      <c r="BBK640" s="7"/>
      <c r="BBL640" s="7"/>
      <c r="BBM640" s="7"/>
      <c r="BBN640" s="7"/>
      <c r="BBO640" s="7"/>
      <c r="BBP640" s="7"/>
      <c r="BBQ640" s="7"/>
      <c r="BBR640" s="7"/>
      <c r="BBS640" s="7"/>
      <c r="BBT640" s="7"/>
      <c r="BBU640" s="7"/>
      <c r="BBV640" s="7"/>
      <c r="BBW640" s="7"/>
      <c r="BBX640" s="7"/>
      <c r="BBY640" s="7"/>
      <c r="BBZ640" s="7"/>
      <c r="BCA640" s="7"/>
      <c r="BCB640" s="7"/>
      <c r="BCC640" s="7"/>
      <c r="BCD640" s="7"/>
      <c r="BCE640" s="7"/>
      <c r="BCF640" s="7"/>
      <c r="BCG640" s="7"/>
      <c r="BCH640" s="7"/>
      <c r="BCI640" s="7"/>
      <c r="BCJ640" s="7"/>
      <c r="BCK640" s="7"/>
      <c r="BCL640" s="7"/>
      <c r="BCM640" s="7"/>
      <c r="BCN640" s="7"/>
      <c r="BCO640" s="7"/>
      <c r="BCP640" s="7"/>
      <c r="BCQ640" s="7"/>
      <c r="BCR640" s="7"/>
      <c r="BCS640" s="7"/>
      <c r="BCT640" s="7"/>
      <c r="BCU640" s="7"/>
      <c r="BCV640" s="7"/>
      <c r="BCW640" s="7"/>
      <c r="BCX640" s="7"/>
      <c r="BCY640" s="7"/>
      <c r="BCZ640" s="7"/>
      <c r="BDA640" s="7"/>
      <c r="BDB640" s="7"/>
      <c r="BDC640" s="7"/>
      <c r="BDD640" s="7"/>
      <c r="BDE640" s="7"/>
      <c r="BDF640" s="7"/>
      <c r="BDG640" s="7"/>
      <c r="BDH640" s="7"/>
      <c r="BDI640" s="7"/>
      <c r="BDJ640" s="7"/>
      <c r="BDK640" s="7"/>
      <c r="BDL640" s="7"/>
      <c r="BDM640" s="7"/>
      <c r="BDN640" s="7"/>
      <c r="BDO640" s="7"/>
      <c r="BDP640" s="7"/>
      <c r="BDQ640" s="7"/>
      <c r="BDR640" s="7"/>
      <c r="BDS640" s="7"/>
      <c r="BDT640" s="7"/>
      <c r="BDU640" s="7"/>
      <c r="BDV640" s="7"/>
      <c r="BDW640" s="7"/>
      <c r="BDX640" s="7"/>
      <c r="BDY640" s="7"/>
      <c r="BDZ640" s="7"/>
      <c r="BEA640" s="7"/>
      <c r="BEB640" s="7"/>
      <c r="BEC640" s="7"/>
      <c r="BED640" s="7"/>
      <c r="BEE640" s="7"/>
      <c r="BEF640" s="7"/>
      <c r="BEG640" s="7"/>
      <c r="BEH640" s="7"/>
      <c r="BEI640" s="7"/>
      <c r="BEJ640" s="7"/>
      <c r="BEK640" s="7"/>
      <c r="BEL640" s="7"/>
      <c r="BEM640" s="7"/>
      <c r="BEN640" s="7"/>
      <c r="BEO640" s="7"/>
      <c r="BEP640" s="7"/>
      <c r="BEQ640" s="7"/>
      <c r="BER640" s="7"/>
      <c r="BES640" s="7"/>
      <c r="BET640" s="7"/>
      <c r="BEU640" s="7"/>
      <c r="BEV640" s="7"/>
      <c r="BEW640" s="7"/>
      <c r="BEX640" s="7"/>
      <c r="BEY640" s="7"/>
      <c r="BEZ640" s="7"/>
    </row>
    <row r="641" spans="1:1508" s="6" customFormat="1" ht="15.75" customHeight="1" x14ac:dyDescent="0.25">
      <c r="A641" s="7"/>
      <c r="B641" s="7"/>
      <c r="C641" s="7"/>
      <c r="D641" s="26" t="s">
        <v>863</v>
      </c>
      <c r="E641" s="22" t="s">
        <v>40</v>
      </c>
      <c r="F641" s="19" t="s">
        <v>233</v>
      </c>
      <c r="G641" s="19" t="s">
        <v>162</v>
      </c>
      <c r="H641" s="19" t="s">
        <v>616</v>
      </c>
      <c r="I641" s="19" t="s">
        <v>362</v>
      </c>
      <c r="J641" s="31">
        <v>41940</v>
      </c>
      <c r="K641" s="31">
        <v>41966</v>
      </c>
      <c r="L641" s="23" t="s">
        <v>508</v>
      </c>
      <c r="M641" s="24" t="s">
        <v>309</v>
      </c>
      <c r="N641" s="25" t="s">
        <v>476</v>
      </c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F641" s="7"/>
      <c r="FG641" s="7"/>
      <c r="FH641" s="7"/>
      <c r="FI641" s="7"/>
      <c r="FJ641" s="7"/>
      <c r="FK641" s="7"/>
      <c r="FL641" s="7"/>
      <c r="FM641" s="7"/>
      <c r="FN641" s="7"/>
      <c r="FO641" s="7"/>
      <c r="FP641" s="7"/>
      <c r="FQ641" s="7"/>
      <c r="FR641" s="7"/>
      <c r="FS641" s="7"/>
      <c r="FT641" s="7"/>
      <c r="FU641" s="7"/>
      <c r="FV641" s="7"/>
      <c r="FW641" s="7"/>
      <c r="FX641" s="7"/>
      <c r="FY641" s="7"/>
      <c r="FZ641" s="7"/>
      <c r="GA641" s="7"/>
      <c r="GB641" s="7"/>
      <c r="GC641" s="7"/>
      <c r="GD641" s="7"/>
      <c r="GE641" s="7"/>
      <c r="GF641" s="7"/>
      <c r="GG641" s="7"/>
      <c r="GH641" s="7"/>
      <c r="GI641" s="7"/>
      <c r="GJ641" s="7"/>
      <c r="GK641" s="7"/>
      <c r="GL641" s="7"/>
      <c r="GM641" s="7"/>
      <c r="GN641" s="7"/>
      <c r="GO641" s="7"/>
      <c r="GP641" s="7"/>
      <c r="GQ641" s="7"/>
      <c r="GR641" s="7"/>
      <c r="GS641" s="7"/>
      <c r="GT641" s="7"/>
      <c r="GU641" s="7"/>
      <c r="GV641" s="7"/>
      <c r="GW641" s="7"/>
      <c r="GX641" s="7"/>
      <c r="GY641" s="7"/>
      <c r="GZ641" s="7"/>
      <c r="HA641" s="7"/>
      <c r="HB641" s="7"/>
      <c r="HC641" s="7"/>
      <c r="HD641" s="7"/>
      <c r="HE641" s="7"/>
      <c r="HF641" s="7"/>
      <c r="HG641" s="7"/>
      <c r="HH641" s="7"/>
      <c r="HI641" s="7"/>
      <c r="HJ641" s="7"/>
      <c r="HK641" s="7"/>
      <c r="HL641" s="7"/>
      <c r="HM641" s="7"/>
      <c r="HN641" s="7"/>
      <c r="HO641" s="7"/>
      <c r="HP641" s="7"/>
      <c r="HQ641" s="7"/>
      <c r="HR641" s="7"/>
      <c r="HS641" s="7"/>
      <c r="HT641" s="7"/>
      <c r="HU641" s="7"/>
      <c r="HV641" s="7"/>
      <c r="HW641" s="7"/>
      <c r="HX641" s="7"/>
      <c r="HY641" s="7"/>
      <c r="HZ641" s="7"/>
      <c r="IA641" s="7"/>
      <c r="IB641" s="7"/>
      <c r="IC641" s="7"/>
      <c r="ID641" s="7"/>
      <c r="IE641" s="7"/>
      <c r="IF641" s="7"/>
      <c r="IG641" s="7"/>
      <c r="IH641" s="7"/>
      <c r="II641" s="7"/>
      <c r="IJ641" s="7"/>
      <c r="IK641" s="7"/>
      <c r="IL641" s="7"/>
      <c r="IM641" s="7"/>
      <c r="IN641" s="7"/>
      <c r="IO641" s="7"/>
      <c r="IP641" s="7"/>
      <c r="IQ641" s="7"/>
      <c r="IR641" s="7"/>
      <c r="IS641" s="7"/>
      <c r="IT641" s="7"/>
      <c r="IU641" s="7"/>
      <c r="IV641" s="7"/>
      <c r="IW641" s="7"/>
      <c r="IX641" s="7"/>
      <c r="IY641" s="7"/>
      <c r="IZ641" s="7"/>
      <c r="JA641" s="7"/>
      <c r="JB641" s="7"/>
      <c r="JC641" s="7"/>
      <c r="JD641" s="7"/>
      <c r="JE641" s="7"/>
      <c r="JF641" s="7"/>
      <c r="JG641" s="7"/>
      <c r="JH641" s="7"/>
      <c r="JI641" s="7"/>
      <c r="JJ641" s="7"/>
      <c r="JK641" s="7"/>
      <c r="JL641" s="7"/>
      <c r="JM641" s="7"/>
      <c r="JN641" s="7"/>
      <c r="JO641" s="7"/>
      <c r="JP641" s="7"/>
      <c r="JQ641" s="7"/>
      <c r="JR641" s="7"/>
      <c r="JS641" s="7"/>
      <c r="JT641" s="7"/>
      <c r="JU641" s="7"/>
      <c r="JV641" s="7"/>
      <c r="JW641" s="7"/>
      <c r="JX641" s="7"/>
      <c r="JY641" s="7"/>
      <c r="JZ641" s="7"/>
      <c r="KA641" s="7"/>
      <c r="KB641" s="7"/>
      <c r="KC641" s="7"/>
      <c r="KD641" s="7"/>
      <c r="KE641" s="7"/>
      <c r="KF641" s="7"/>
      <c r="KG641" s="7"/>
      <c r="KH641" s="7"/>
      <c r="KI641" s="7"/>
      <c r="KJ641" s="7"/>
      <c r="KK641" s="7"/>
      <c r="KL641" s="7"/>
      <c r="KM641" s="7"/>
      <c r="KN641" s="7"/>
      <c r="KO641" s="7"/>
      <c r="KP641" s="7"/>
      <c r="KQ641" s="7"/>
      <c r="KR641" s="7"/>
      <c r="KS641" s="7"/>
      <c r="KT641" s="7"/>
      <c r="KU641" s="7"/>
      <c r="KV641" s="7"/>
      <c r="KW641" s="7"/>
      <c r="KX641" s="7"/>
      <c r="KY641" s="7"/>
      <c r="KZ641" s="7"/>
      <c r="LA641" s="7"/>
      <c r="LB641" s="7"/>
      <c r="LC641" s="7"/>
      <c r="LD641" s="7"/>
      <c r="LE641" s="7"/>
      <c r="LF641" s="7"/>
      <c r="LG641" s="7"/>
      <c r="LH641" s="7"/>
      <c r="LI641" s="7"/>
      <c r="LJ641" s="7"/>
      <c r="LK641" s="7"/>
      <c r="LL641" s="7"/>
      <c r="LM641" s="7"/>
      <c r="LN641" s="7"/>
      <c r="LO641" s="7"/>
      <c r="LP641" s="7"/>
      <c r="LQ641" s="7"/>
      <c r="LR641" s="7"/>
      <c r="LS641" s="7"/>
      <c r="LT641" s="7"/>
      <c r="LU641" s="7"/>
      <c r="LV641" s="7"/>
      <c r="LW641" s="7"/>
      <c r="LX641" s="7"/>
      <c r="LY641" s="7"/>
      <c r="LZ641" s="7"/>
      <c r="MA641" s="7"/>
      <c r="MB641" s="7"/>
      <c r="MC641" s="7"/>
      <c r="MD641" s="7"/>
      <c r="ME641" s="7"/>
      <c r="MF641" s="7"/>
      <c r="MG641" s="7"/>
      <c r="MH641" s="7"/>
      <c r="MI641" s="7"/>
      <c r="MJ641" s="7"/>
      <c r="MK641" s="7"/>
      <c r="ML641" s="7"/>
      <c r="MM641" s="7"/>
      <c r="MN641" s="7"/>
      <c r="MO641" s="7"/>
      <c r="MP641" s="7"/>
      <c r="MQ641" s="7"/>
      <c r="MR641" s="7"/>
      <c r="MS641" s="7"/>
      <c r="MT641" s="7"/>
      <c r="MU641" s="7"/>
      <c r="MV641" s="7"/>
      <c r="MW641" s="7"/>
      <c r="MX641" s="7"/>
      <c r="MY641" s="7"/>
      <c r="MZ641" s="7"/>
      <c r="NA641" s="7"/>
      <c r="NB641" s="7"/>
      <c r="NC641" s="7"/>
      <c r="ND641" s="7"/>
      <c r="NE641" s="7"/>
      <c r="NF641" s="7"/>
      <c r="NG641" s="7"/>
      <c r="NH641" s="7"/>
      <c r="NI641" s="7"/>
      <c r="NJ641" s="7"/>
      <c r="NK641" s="7"/>
      <c r="NL641" s="7"/>
      <c r="NM641" s="7"/>
      <c r="NN641" s="7"/>
      <c r="NO641" s="7"/>
      <c r="NP641" s="7"/>
      <c r="NQ641" s="7"/>
      <c r="NR641" s="7"/>
      <c r="NS641" s="7"/>
      <c r="NT641" s="7"/>
      <c r="NU641" s="7"/>
      <c r="NV641" s="7"/>
      <c r="NW641" s="7"/>
      <c r="NX641" s="7"/>
      <c r="NY641" s="7"/>
      <c r="NZ641" s="7"/>
      <c r="OA641" s="7"/>
      <c r="OB641" s="7"/>
      <c r="OC641" s="7"/>
      <c r="OD641" s="7"/>
      <c r="OE641" s="7"/>
      <c r="OF641" s="7"/>
      <c r="OG641" s="7"/>
      <c r="OH641" s="7"/>
      <c r="OI641" s="7"/>
      <c r="OJ641" s="7"/>
      <c r="OK641" s="7"/>
      <c r="OL641" s="7"/>
      <c r="OM641" s="7"/>
      <c r="ON641" s="7"/>
      <c r="OO641" s="7"/>
      <c r="OP641" s="7"/>
      <c r="OQ641" s="7"/>
      <c r="OR641" s="7"/>
      <c r="OS641" s="7"/>
      <c r="OT641" s="7"/>
      <c r="OU641" s="7"/>
      <c r="OV641" s="7"/>
      <c r="OW641" s="7"/>
      <c r="OX641" s="7"/>
      <c r="OY641" s="7"/>
      <c r="OZ641" s="7"/>
      <c r="PA641" s="7"/>
      <c r="PB641" s="7"/>
      <c r="PC641" s="7"/>
      <c r="PD641" s="7"/>
      <c r="PE641" s="7"/>
      <c r="PF641" s="7"/>
      <c r="PG641" s="7"/>
      <c r="PH641" s="7"/>
      <c r="PI641" s="7"/>
      <c r="PJ641" s="7"/>
      <c r="PK641" s="7"/>
      <c r="PL641" s="7"/>
      <c r="PM641" s="7"/>
      <c r="PN641" s="7"/>
      <c r="PO641" s="7"/>
      <c r="PP641" s="7"/>
      <c r="PQ641" s="7"/>
      <c r="PR641" s="7"/>
      <c r="PS641" s="7"/>
      <c r="PT641" s="7"/>
      <c r="PU641" s="7"/>
      <c r="PV641" s="7"/>
      <c r="PW641" s="7"/>
      <c r="PX641" s="7"/>
      <c r="PY641" s="7"/>
      <c r="PZ641" s="7"/>
      <c r="QA641" s="7"/>
      <c r="QB641" s="7"/>
      <c r="QC641" s="7"/>
      <c r="QD641" s="7"/>
      <c r="QE641" s="7"/>
      <c r="QF641" s="7"/>
      <c r="QG641" s="7"/>
      <c r="QH641" s="7"/>
      <c r="QI641" s="7"/>
      <c r="QJ641" s="7"/>
      <c r="QK641" s="7"/>
      <c r="QL641" s="7"/>
      <c r="QM641" s="7"/>
      <c r="QN641" s="7"/>
      <c r="QO641" s="7"/>
      <c r="QP641" s="7"/>
      <c r="QQ641" s="7"/>
      <c r="QR641" s="7"/>
      <c r="QS641" s="7"/>
      <c r="QT641" s="7"/>
      <c r="QU641" s="7"/>
      <c r="QV641" s="7"/>
      <c r="QW641" s="7"/>
      <c r="QX641" s="7"/>
      <c r="QY641" s="7"/>
      <c r="QZ641" s="7"/>
      <c r="RA641" s="7"/>
      <c r="RB641" s="7"/>
      <c r="RC641" s="7"/>
      <c r="RD641" s="7"/>
      <c r="RE641" s="7"/>
      <c r="RF641" s="7"/>
      <c r="RG641" s="7"/>
      <c r="RH641" s="7"/>
      <c r="RI641" s="7"/>
      <c r="RJ641" s="7"/>
      <c r="RK641" s="7"/>
      <c r="RL641" s="7"/>
      <c r="RM641" s="7"/>
      <c r="RN641" s="7"/>
      <c r="RO641" s="7"/>
      <c r="RP641" s="7"/>
      <c r="RQ641" s="7"/>
      <c r="RR641" s="7"/>
      <c r="RS641" s="7"/>
      <c r="RT641" s="7"/>
      <c r="RU641" s="7"/>
      <c r="RV641" s="7"/>
      <c r="RW641" s="7"/>
      <c r="RX641" s="7"/>
      <c r="RY641" s="7"/>
      <c r="RZ641" s="7"/>
      <c r="SA641" s="7"/>
      <c r="SB641" s="7"/>
      <c r="SC641" s="7"/>
      <c r="SD641" s="7"/>
      <c r="SE641" s="7"/>
      <c r="SF641" s="7"/>
      <c r="SG641" s="7"/>
      <c r="SH641" s="7"/>
      <c r="SI641" s="7"/>
      <c r="SJ641" s="7"/>
      <c r="SK641" s="7"/>
      <c r="SL641" s="7"/>
      <c r="SM641" s="7"/>
      <c r="SN641" s="7"/>
      <c r="SO641" s="7"/>
      <c r="SP641" s="7"/>
      <c r="SQ641" s="7"/>
      <c r="SR641" s="7"/>
      <c r="SS641" s="7"/>
      <c r="ST641" s="7"/>
      <c r="SU641" s="7"/>
      <c r="SV641" s="7"/>
      <c r="SW641" s="7"/>
      <c r="SX641" s="7"/>
      <c r="SY641" s="7"/>
      <c r="SZ641" s="7"/>
      <c r="TA641" s="7"/>
      <c r="TB641" s="7"/>
      <c r="TC641" s="7"/>
      <c r="TD641" s="7"/>
      <c r="TE641" s="7"/>
      <c r="TF641" s="7"/>
      <c r="TG641" s="7"/>
      <c r="TH641" s="7"/>
      <c r="TI641" s="7"/>
      <c r="TJ641" s="7"/>
      <c r="TK641" s="7"/>
      <c r="TL641" s="7"/>
      <c r="TM641" s="7"/>
      <c r="TN641" s="7"/>
      <c r="TO641" s="7"/>
      <c r="TP641" s="7"/>
      <c r="TQ641" s="7"/>
      <c r="TR641" s="7"/>
      <c r="TS641" s="7"/>
      <c r="TT641" s="7"/>
      <c r="TU641" s="7"/>
      <c r="TV641" s="7"/>
      <c r="TW641" s="7"/>
      <c r="TX641" s="7"/>
      <c r="TY641" s="7"/>
      <c r="TZ641" s="7"/>
      <c r="UA641" s="7"/>
      <c r="UB641" s="7"/>
      <c r="UC641" s="7"/>
      <c r="UD641" s="7"/>
      <c r="UE641" s="7"/>
      <c r="UF641" s="7"/>
      <c r="UG641" s="7"/>
      <c r="UH641" s="7"/>
      <c r="UI641" s="7"/>
      <c r="UJ641" s="7"/>
      <c r="UK641" s="7"/>
      <c r="UL641" s="7"/>
      <c r="UM641" s="7"/>
      <c r="UN641" s="7"/>
      <c r="UO641" s="7"/>
      <c r="UP641" s="7"/>
      <c r="UQ641" s="7"/>
      <c r="UR641" s="7"/>
      <c r="US641" s="7"/>
      <c r="UT641" s="7"/>
      <c r="UU641" s="7"/>
      <c r="UV641" s="7"/>
      <c r="UW641" s="7"/>
      <c r="UX641" s="7"/>
      <c r="UY641" s="7"/>
      <c r="UZ641" s="7"/>
      <c r="VA641" s="7"/>
      <c r="VB641" s="7"/>
      <c r="VC641" s="7"/>
      <c r="VD641" s="7"/>
      <c r="VE641" s="7"/>
      <c r="VF641" s="7"/>
      <c r="VG641" s="7"/>
      <c r="VH641" s="7"/>
      <c r="VI641" s="7"/>
      <c r="VJ641" s="7"/>
      <c r="VK641" s="7"/>
      <c r="VL641" s="7"/>
      <c r="VM641" s="7"/>
      <c r="VN641" s="7"/>
      <c r="VO641" s="7"/>
      <c r="VP641" s="7"/>
      <c r="VQ641" s="7"/>
      <c r="VR641" s="7"/>
      <c r="VS641" s="7"/>
      <c r="VT641" s="7"/>
      <c r="VU641" s="7"/>
      <c r="VV641" s="7"/>
      <c r="VW641" s="7"/>
      <c r="VX641" s="7"/>
      <c r="VY641" s="7"/>
      <c r="VZ641" s="7"/>
      <c r="WA641" s="7"/>
      <c r="WB641" s="7"/>
      <c r="WC641" s="7"/>
      <c r="WD641" s="7"/>
      <c r="WE641" s="7"/>
      <c r="WF641" s="7"/>
      <c r="WG641" s="7"/>
      <c r="WH641" s="7"/>
      <c r="WI641" s="7"/>
      <c r="WJ641" s="7"/>
      <c r="WK641" s="7"/>
      <c r="WL641" s="7"/>
      <c r="WM641" s="7"/>
      <c r="WN641" s="7"/>
      <c r="WO641" s="7"/>
      <c r="WP641" s="7"/>
      <c r="WQ641" s="7"/>
      <c r="WR641" s="7"/>
      <c r="WS641" s="7"/>
      <c r="WT641" s="7"/>
      <c r="WU641" s="7"/>
      <c r="WV641" s="7"/>
      <c r="WW641" s="7"/>
      <c r="WX641" s="7"/>
      <c r="WY641" s="7"/>
      <c r="WZ641" s="7"/>
      <c r="XA641" s="7"/>
      <c r="XB641" s="7"/>
      <c r="XC641" s="7"/>
      <c r="XD641" s="7"/>
      <c r="XE641" s="7"/>
      <c r="XF641" s="7"/>
      <c r="XG641" s="7"/>
      <c r="XH641" s="7"/>
      <c r="XI641" s="7"/>
      <c r="XJ641" s="7"/>
      <c r="XK641" s="7"/>
      <c r="XL641" s="7"/>
      <c r="XM641" s="7"/>
      <c r="XN641" s="7"/>
      <c r="XO641" s="7"/>
      <c r="XP641" s="7"/>
      <c r="XQ641" s="7"/>
      <c r="XR641" s="7"/>
      <c r="XS641" s="7"/>
      <c r="XT641" s="7"/>
      <c r="XU641" s="7"/>
      <c r="XV641" s="7"/>
      <c r="XW641" s="7"/>
      <c r="XX641" s="7"/>
      <c r="XY641" s="7"/>
      <c r="XZ641" s="7"/>
      <c r="YA641" s="7"/>
      <c r="YB641" s="7"/>
      <c r="YC641" s="7"/>
      <c r="YD641" s="7"/>
      <c r="YE641" s="7"/>
      <c r="YF641" s="7"/>
      <c r="YG641" s="7"/>
      <c r="YH641" s="7"/>
      <c r="YI641" s="7"/>
      <c r="YJ641" s="7"/>
      <c r="YK641" s="7"/>
      <c r="YL641" s="7"/>
      <c r="YM641" s="7"/>
      <c r="YN641" s="7"/>
      <c r="YO641" s="7"/>
      <c r="YP641" s="7"/>
      <c r="YQ641" s="7"/>
      <c r="YR641" s="7"/>
      <c r="YS641" s="7"/>
      <c r="YT641" s="7"/>
      <c r="YU641" s="7"/>
      <c r="YV641" s="7"/>
      <c r="YW641" s="7"/>
      <c r="YX641" s="7"/>
      <c r="YY641" s="7"/>
      <c r="YZ641" s="7"/>
      <c r="ZA641" s="7"/>
      <c r="ZB641" s="7"/>
      <c r="ZC641" s="7"/>
      <c r="ZD641" s="7"/>
      <c r="ZE641" s="7"/>
      <c r="ZF641" s="7"/>
      <c r="ZG641" s="7"/>
      <c r="ZH641" s="7"/>
      <c r="ZI641" s="7"/>
      <c r="ZJ641" s="7"/>
      <c r="ZK641" s="7"/>
      <c r="ZL641" s="7"/>
      <c r="ZM641" s="7"/>
      <c r="ZN641" s="7"/>
      <c r="ZO641" s="7"/>
      <c r="ZP641" s="7"/>
      <c r="ZQ641" s="7"/>
      <c r="ZR641" s="7"/>
      <c r="ZS641" s="7"/>
      <c r="ZT641" s="7"/>
      <c r="ZU641" s="7"/>
      <c r="ZV641" s="7"/>
      <c r="ZW641" s="7"/>
      <c r="ZX641" s="7"/>
      <c r="ZY641" s="7"/>
      <c r="ZZ641" s="7"/>
      <c r="AAA641" s="7"/>
      <c r="AAB641" s="7"/>
      <c r="AAC641" s="7"/>
      <c r="AAD641" s="7"/>
      <c r="AAE641" s="7"/>
      <c r="AAF641" s="7"/>
      <c r="AAG641" s="7"/>
      <c r="AAH641" s="7"/>
      <c r="AAI641" s="7"/>
      <c r="AAJ641" s="7"/>
      <c r="AAK641" s="7"/>
      <c r="AAL641" s="7"/>
      <c r="AAM641" s="7"/>
      <c r="AAN641" s="7"/>
      <c r="AAO641" s="7"/>
      <c r="AAP641" s="7"/>
      <c r="AAQ641" s="7"/>
      <c r="AAR641" s="7"/>
      <c r="AAS641" s="7"/>
      <c r="AAT641" s="7"/>
      <c r="AAU641" s="7"/>
      <c r="AAV641" s="7"/>
      <c r="AAW641" s="7"/>
      <c r="AAX641" s="7"/>
      <c r="AAY641" s="7"/>
      <c r="AAZ641" s="7"/>
      <c r="ABA641" s="7"/>
      <c r="ABB641" s="7"/>
      <c r="ABC641" s="7"/>
      <c r="ABD641" s="7"/>
      <c r="ABE641" s="7"/>
      <c r="ABF641" s="7"/>
      <c r="ABG641" s="7"/>
      <c r="ABH641" s="7"/>
      <c r="ABI641" s="7"/>
      <c r="ABJ641" s="7"/>
      <c r="ABK641" s="7"/>
      <c r="ABL641" s="7"/>
      <c r="ABM641" s="7"/>
      <c r="ABN641" s="7"/>
      <c r="ABO641" s="7"/>
      <c r="ABP641" s="7"/>
      <c r="ABQ641" s="7"/>
      <c r="ABR641" s="7"/>
      <c r="ABS641" s="7"/>
      <c r="ABT641" s="7"/>
      <c r="ABU641" s="7"/>
      <c r="ABV641" s="7"/>
      <c r="ABW641" s="7"/>
      <c r="ABX641" s="7"/>
      <c r="ABY641" s="7"/>
      <c r="ABZ641" s="7"/>
      <c r="ACA641" s="7"/>
      <c r="ACB641" s="7"/>
      <c r="ACC641" s="7"/>
      <c r="ACD641" s="7"/>
      <c r="ACE641" s="7"/>
      <c r="ACF641" s="7"/>
      <c r="ACG641" s="7"/>
      <c r="ACH641" s="7"/>
      <c r="ACI641" s="7"/>
      <c r="ACJ641" s="7"/>
      <c r="ACK641" s="7"/>
      <c r="ACL641" s="7"/>
      <c r="ACM641" s="7"/>
      <c r="ACN641" s="7"/>
      <c r="ACO641" s="7"/>
      <c r="ACP641" s="7"/>
      <c r="ACQ641" s="7"/>
      <c r="ACR641" s="7"/>
      <c r="ACS641" s="7"/>
      <c r="ACT641" s="7"/>
      <c r="ACU641" s="7"/>
      <c r="ACV641" s="7"/>
      <c r="ACW641" s="7"/>
      <c r="ACX641" s="7"/>
      <c r="ACY641" s="7"/>
      <c r="ACZ641" s="7"/>
      <c r="ADA641" s="7"/>
      <c r="ADB641" s="7"/>
      <c r="ADC641" s="7"/>
      <c r="ADD641" s="7"/>
      <c r="ADE641" s="7"/>
      <c r="ADF641" s="7"/>
      <c r="ADG641" s="7"/>
      <c r="ADH641" s="7"/>
      <c r="ADI641" s="7"/>
      <c r="ADJ641" s="7"/>
      <c r="ADK641" s="7"/>
      <c r="ADL641" s="7"/>
      <c r="ADM641" s="7"/>
      <c r="ADN641" s="7"/>
      <c r="ADO641" s="7"/>
      <c r="ADP641" s="7"/>
      <c r="ADQ641" s="7"/>
      <c r="ADR641" s="7"/>
      <c r="ADS641" s="7"/>
      <c r="ADT641" s="7"/>
      <c r="ADU641" s="7"/>
      <c r="ADV641" s="7"/>
      <c r="ADW641" s="7"/>
      <c r="ADX641" s="7"/>
      <c r="ADY641" s="7"/>
      <c r="ADZ641" s="7"/>
      <c r="AEA641" s="7"/>
      <c r="AEB641" s="7"/>
      <c r="AEC641" s="7"/>
      <c r="AED641" s="7"/>
      <c r="AEE641" s="7"/>
      <c r="AEF641" s="7"/>
      <c r="AEG641" s="7"/>
      <c r="AEH641" s="7"/>
      <c r="AEI641" s="7"/>
      <c r="AEJ641" s="7"/>
      <c r="AEK641" s="7"/>
      <c r="AEL641" s="7"/>
      <c r="AEM641" s="7"/>
      <c r="AEN641" s="7"/>
      <c r="AEO641" s="7"/>
      <c r="AEP641" s="7"/>
      <c r="AEQ641" s="7"/>
      <c r="AER641" s="7"/>
      <c r="AES641" s="7"/>
      <c r="AET641" s="7"/>
      <c r="AEU641" s="7"/>
      <c r="AEV641" s="7"/>
      <c r="AEW641" s="7"/>
      <c r="AEX641" s="7"/>
      <c r="AEY641" s="7"/>
      <c r="AEZ641" s="7"/>
      <c r="AFA641" s="7"/>
      <c r="AFB641" s="7"/>
      <c r="AFC641" s="7"/>
      <c r="AFD641" s="7"/>
      <c r="AFE641" s="7"/>
      <c r="AFF641" s="7"/>
      <c r="AFG641" s="7"/>
      <c r="AFH641" s="7"/>
      <c r="AFI641" s="7"/>
      <c r="AFJ641" s="7"/>
      <c r="AFK641" s="7"/>
      <c r="AFL641" s="7"/>
      <c r="AFM641" s="7"/>
      <c r="AFN641" s="7"/>
      <c r="AFO641" s="7"/>
      <c r="AFP641" s="7"/>
      <c r="AFQ641" s="7"/>
      <c r="AFR641" s="7"/>
      <c r="AFS641" s="7"/>
      <c r="AFT641" s="7"/>
      <c r="AFU641" s="7"/>
      <c r="AFV641" s="7"/>
      <c r="AFW641" s="7"/>
      <c r="AFX641" s="7"/>
      <c r="AFY641" s="7"/>
      <c r="AFZ641" s="7"/>
      <c r="AGA641" s="7"/>
      <c r="AGB641" s="7"/>
      <c r="AGC641" s="7"/>
      <c r="AGD641" s="7"/>
      <c r="AGE641" s="7"/>
      <c r="AGF641" s="7"/>
      <c r="AGG641" s="7"/>
      <c r="AGH641" s="7"/>
      <c r="AGI641" s="7"/>
      <c r="AGJ641" s="7"/>
      <c r="AGK641" s="7"/>
      <c r="AGL641" s="7"/>
      <c r="AGM641" s="7"/>
      <c r="AGN641" s="7"/>
      <c r="AGO641" s="7"/>
      <c r="AGP641" s="7"/>
      <c r="AGQ641" s="7"/>
      <c r="AGR641" s="7"/>
      <c r="AGS641" s="7"/>
      <c r="AGT641" s="7"/>
      <c r="AGU641" s="7"/>
      <c r="AGV641" s="7"/>
      <c r="AGW641" s="7"/>
      <c r="AGX641" s="7"/>
      <c r="AGY641" s="7"/>
      <c r="AGZ641" s="7"/>
      <c r="AHA641" s="7"/>
      <c r="AHB641" s="7"/>
      <c r="AHC641" s="7"/>
      <c r="AHD641" s="7"/>
      <c r="AHE641" s="7"/>
      <c r="AHF641" s="7"/>
      <c r="AHG641" s="7"/>
      <c r="AHH641" s="7"/>
      <c r="AHI641" s="7"/>
      <c r="AHJ641" s="7"/>
      <c r="AHK641" s="7"/>
      <c r="AHL641" s="7"/>
      <c r="AHM641" s="7"/>
      <c r="AHN641" s="7"/>
      <c r="AHO641" s="7"/>
      <c r="AHP641" s="7"/>
      <c r="AHQ641" s="7"/>
      <c r="AHR641" s="7"/>
      <c r="AHS641" s="7"/>
      <c r="AHT641" s="7"/>
      <c r="AHU641" s="7"/>
      <c r="AHV641" s="7"/>
      <c r="AHW641" s="7"/>
      <c r="AHX641" s="7"/>
      <c r="AHY641" s="7"/>
      <c r="AHZ641" s="7"/>
      <c r="AIA641" s="7"/>
      <c r="AIB641" s="7"/>
      <c r="AIC641" s="7"/>
      <c r="AID641" s="7"/>
      <c r="AIE641" s="7"/>
      <c r="AIF641" s="7"/>
      <c r="AIG641" s="7"/>
      <c r="AIH641" s="7"/>
      <c r="AII641" s="7"/>
      <c r="AIJ641" s="7"/>
      <c r="AIK641" s="7"/>
      <c r="AIL641" s="7"/>
      <c r="AIM641" s="7"/>
      <c r="AIN641" s="7"/>
      <c r="AIO641" s="7"/>
      <c r="AIP641" s="7"/>
      <c r="AIQ641" s="7"/>
      <c r="AIR641" s="7"/>
      <c r="AIS641" s="7"/>
      <c r="AIT641" s="7"/>
      <c r="AIU641" s="7"/>
      <c r="AIV641" s="7"/>
      <c r="AIW641" s="7"/>
      <c r="AIX641" s="7"/>
      <c r="AIY641" s="7"/>
      <c r="AIZ641" s="7"/>
      <c r="AJA641" s="7"/>
      <c r="AJB641" s="7"/>
      <c r="AJC641" s="7"/>
      <c r="AJD641" s="7"/>
      <c r="AJE641" s="7"/>
      <c r="AJF641" s="7"/>
      <c r="AJG641" s="7"/>
      <c r="AJH641" s="7"/>
      <c r="AJI641" s="7"/>
      <c r="AJJ641" s="7"/>
      <c r="AJK641" s="7"/>
      <c r="AJL641" s="7"/>
      <c r="AJM641" s="7"/>
      <c r="AJN641" s="7"/>
      <c r="AJO641" s="7"/>
      <c r="AJP641" s="7"/>
      <c r="AJQ641" s="7"/>
      <c r="AJR641" s="7"/>
      <c r="AJS641" s="7"/>
      <c r="AJT641" s="7"/>
      <c r="AJU641" s="7"/>
      <c r="AJV641" s="7"/>
      <c r="AJW641" s="7"/>
      <c r="AJX641" s="7"/>
      <c r="AJY641" s="7"/>
      <c r="AJZ641" s="7"/>
      <c r="AKA641" s="7"/>
      <c r="AKB641" s="7"/>
      <c r="AKC641" s="7"/>
      <c r="AKD641" s="7"/>
      <c r="AKE641" s="7"/>
      <c r="AKF641" s="7"/>
      <c r="AKG641" s="7"/>
      <c r="AKH641" s="7"/>
      <c r="AKI641" s="7"/>
      <c r="AKJ641" s="7"/>
      <c r="AKK641" s="7"/>
      <c r="AKL641" s="7"/>
      <c r="AKM641" s="7"/>
      <c r="AKN641" s="7"/>
      <c r="AKO641" s="7"/>
      <c r="AKP641" s="7"/>
      <c r="AKQ641" s="7"/>
      <c r="AKR641" s="7"/>
      <c r="AKS641" s="7"/>
      <c r="AKT641" s="7"/>
      <c r="AKU641" s="7"/>
      <c r="AKV641" s="7"/>
      <c r="AKW641" s="7"/>
      <c r="AKX641" s="7"/>
      <c r="AKY641" s="7"/>
      <c r="AKZ641" s="7"/>
      <c r="ALA641" s="7"/>
      <c r="ALB641" s="7"/>
      <c r="ALC641" s="7"/>
      <c r="ALD641" s="7"/>
      <c r="ALE641" s="7"/>
      <c r="ALF641" s="7"/>
      <c r="ALG641" s="7"/>
      <c r="ALH641" s="7"/>
      <c r="ALI641" s="7"/>
      <c r="ALJ641" s="7"/>
      <c r="ALK641" s="7"/>
      <c r="ALL641" s="7"/>
      <c r="ALM641" s="7"/>
      <c r="ALN641" s="7"/>
      <c r="ALO641" s="7"/>
      <c r="ALP641" s="7"/>
      <c r="ALQ641" s="7"/>
      <c r="ALR641" s="7"/>
      <c r="ALS641" s="7"/>
      <c r="ALT641" s="7"/>
      <c r="ALU641" s="7"/>
      <c r="ALV641" s="7"/>
      <c r="ALW641" s="7"/>
      <c r="ALX641" s="7"/>
      <c r="ALY641" s="7"/>
      <c r="ALZ641" s="7"/>
      <c r="AMA641" s="7"/>
      <c r="AMB641" s="7"/>
      <c r="AMC641" s="7"/>
      <c r="AMD641" s="7"/>
      <c r="AME641" s="7"/>
      <c r="AMF641" s="7"/>
      <c r="AMG641" s="7"/>
      <c r="AMH641" s="7"/>
      <c r="AMI641" s="7"/>
      <c r="AMJ641" s="7"/>
      <c r="AMK641" s="7"/>
      <c r="AML641" s="7"/>
      <c r="AMM641" s="7"/>
      <c r="AMN641" s="7"/>
      <c r="AMO641" s="7"/>
      <c r="AMP641" s="7"/>
      <c r="AMQ641" s="7"/>
      <c r="AMR641" s="7"/>
      <c r="AMS641" s="7"/>
      <c r="AMT641" s="7"/>
      <c r="AMU641" s="7"/>
      <c r="AMV641" s="7"/>
      <c r="AMW641" s="7"/>
      <c r="AMX641" s="7"/>
      <c r="AMY641" s="7"/>
      <c r="AMZ641" s="7"/>
      <c r="ANA641" s="7"/>
      <c r="ANB641" s="7"/>
      <c r="ANC641" s="7"/>
      <c r="AND641" s="7"/>
      <c r="ANE641" s="7"/>
      <c r="ANF641" s="7"/>
      <c r="ANG641" s="7"/>
      <c r="ANH641" s="7"/>
      <c r="ANI641" s="7"/>
      <c r="ANJ641" s="7"/>
      <c r="ANK641" s="7"/>
      <c r="ANL641" s="7"/>
      <c r="ANM641" s="7"/>
      <c r="ANN641" s="7"/>
      <c r="ANO641" s="7"/>
      <c r="ANP641" s="7"/>
      <c r="ANQ641" s="7"/>
      <c r="ANR641" s="7"/>
      <c r="ANS641" s="7"/>
      <c r="ANT641" s="7"/>
      <c r="ANU641" s="7"/>
      <c r="ANV641" s="7"/>
      <c r="ANW641" s="7"/>
      <c r="ANX641" s="7"/>
      <c r="ANY641" s="7"/>
      <c r="ANZ641" s="7"/>
      <c r="AOA641" s="7"/>
      <c r="AOB641" s="7"/>
      <c r="AOC641" s="7"/>
      <c r="AOD641" s="7"/>
      <c r="AOE641" s="7"/>
      <c r="AOF641" s="7"/>
      <c r="AOG641" s="7"/>
      <c r="AOH641" s="7"/>
      <c r="AOI641" s="7"/>
      <c r="AOJ641" s="7"/>
      <c r="AOK641" s="7"/>
      <c r="AOL641" s="7"/>
      <c r="AOM641" s="7"/>
      <c r="AON641" s="7"/>
      <c r="AOO641" s="7"/>
      <c r="AOP641" s="7"/>
      <c r="AOQ641" s="7"/>
      <c r="AOR641" s="7"/>
      <c r="AOS641" s="7"/>
      <c r="AOT641" s="7"/>
      <c r="AOU641" s="7"/>
      <c r="AOV641" s="7"/>
      <c r="AOW641" s="7"/>
      <c r="AOX641" s="7"/>
      <c r="AOY641" s="7"/>
      <c r="AOZ641" s="7"/>
      <c r="APA641" s="7"/>
      <c r="APB641" s="7"/>
      <c r="APC641" s="7"/>
      <c r="APD641" s="7"/>
      <c r="APE641" s="7"/>
      <c r="APF641" s="7"/>
      <c r="APG641" s="7"/>
      <c r="APH641" s="7"/>
      <c r="API641" s="7"/>
      <c r="APJ641" s="7"/>
      <c r="APK641" s="7"/>
      <c r="APL641" s="7"/>
      <c r="APM641" s="7"/>
      <c r="APN641" s="7"/>
      <c r="APO641" s="7"/>
      <c r="APP641" s="7"/>
      <c r="APQ641" s="7"/>
      <c r="APR641" s="7"/>
      <c r="APS641" s="7"/>
      <c r="APT641" s="7"/>
      <c r="APU641" s="7"/>
      <c r="APV641" s="7"/>
      <c r="APW641" s="7"/>
      <c r="APX641" s="7"/>
      <c r="APY641" s="7"/>
      <c r="APZ641" s="7"/>
      <c r="AQA641" s="7"/>
      <c r="AQB641" s="7"/>
      <c r="AQC641" s="7"/>
      <c r="AQD641" s="7"/>
      <c r="AQE641" s="7"/>
      <c r="AQF641" s="7"/>
      <c r="AQG641" s="7"/>
      <c r="AQH641" s="7"/>
      <c r="AQI641" s="7"/>
      <c r="AQJ641" s="7"/>
      <c r="AQK641" s="7"/>
      <c r="AQL641" s="7"/>
      <c r="AQM641" s="7"/>
      <c r="AQN641" s="7"/>
      <c r="AQO641" s="7"/>
      <c r="AQP641" s="7"/>
      <c r="AQQ641" s="7"/>
      <c r="AQR641" s="7"/>
      <c r="AQS641" s="7"/>
      <c r="AQT641" s="7"/>
      <c r="AQU641" s="7"/>
      <c r="AQV641" s="7"/>
      <c r="AQW641" s="7"/>
      <c r="AQX641" s="7"/>
      <c r="AQY641" s="7"/>
      <c r="AQZ641" s="7"/>
      <c r="ARA641" s="7"/>
      <c r="ARB641" s="7"/>
      <c r="ARC641" s="7"/>
      <c r="ARD641" s="7"/>
      <c r="ARE641" s="7"/>
      <c r="ARF641" s="7"/>
      <c r="ARG641" s="7"/>
      <c r="ARH641" s="7"/>
      <c r="ARI641" s="7"/>
      <c r="ARJ641" s="7"/>
      <c r="ARK641" s="7"/>
      <c r="ARL641" s="7"/>
      <c r="ARM641" s="7"/>
      <c r="ARN641" s="7"/>
      <c r="ARO641" s="7"/>
      <c r="ARP641" s="7"/>
      <c r="ARQ641" s="7"/>
      <c r="ARR641" s="7"/>
      <c r="ARS641" s="7"/>
      <c r="ART641" s="7"/>
      <c r="ARU641" s="7"/>
      <c r="ARV641" s="7"/>
      <c r="ARW641" s="7"/>
      <c r="ARX641" s="7"/>
      <c r="ARY641" s="7"/>
      <c r="ARZ641" s="7"/>
      <c r="ASA641" s="7"/>
      <c r="ASB641" s="7"/>
      <c r="ASC641" s="7"/>
      <c r="ASD641" s="7"/>
      <c r="ASE641" s="7"/>
      <c r="ASF641" s="7"/>
      <c r="ASG641" s="7"/>
      <c r="ASH641" s="7"/>
      <c r="ASI641" s="7"/>
      <c r="ASJ641" s="7"/>
      <c r="ASK641" s="7"/>
      <c r="ASL641" s="7"/>
      <c r="ASM641" s="7"/>
      <c r="ASN641" s="7"/>
      <c r="ASO641" s="7"/>
      <c r="ASP641" s="7"/>
      <c r="ASQ641" s="7"/>
      <c r="ASR641" s="7"/>
      <c r="ASS641" s="7"/>
      <c r="AST641" s="7"/>
      <c r="ASU641" s="7"/>
      <c r="ASV641" s="7"/>
      <c r="ASW641" s="7"/>
      <c r="ASX641" s="7"/>
      <c r="ASY641" s="7"/>
      <c r="ASZ641" s="7"/>
      <c r="ATA641" s="7"/>
      <c r="ATB641" s="7"/>
      <c r="ATC641" s="7"/>
      <c r="ATD641" s="7"/>
      <c r="ATE641" s="7"/>
      <c r="ATF641" s="7"/>
      <c r="ATG641" s="7"/>
      <c r="ATH641" s="7"/>
      <c r="ATI641" s="7"/>
      <c r="ATJ641" s="7"/>
      <c r="ATK641" s="7"/>
      <c r="ATL641" s="7"/>
      <c r="ATM641" s="7"/>
      <c r="ATN641" s="7"/>
      <c r="ATO641" s="7"/>
      <c r="ATP641" s="7"/>
      <c r="ATQ641" s="7"/>
      <c r="ATR641" s="7"/>
      <c r="ATS641" s="7"/>
      <c r="ATT641" s="7"/>
      <c r="ATU641" s="7"/>
      <c r="ATV641" s="7"/>
      <c r="ATW641" s="7"/>
      <c r="ATX641" s="7"/>
      <c r="ATY641" s="7"/>
      <c r="ATZ641" s="7"/>
      <c r="AUA641" s="7"/>
      <c r="AUB641" s="7"/>
      <c r="AUC641" s="7"/>
      <c r="AUD641" s="7"/>
      <c r="AUE641" s="7"/>
      <c r="AUF641" s="7"/>
      <c r="AUG641" s="7"/>
      <c r="AUH641" s="7"/>
      <c r="AUI641" s="7"/>
      <c r="AUJ641" s="7"/>
      <c r="AUK641" s="7"/>
      <c r="AUL641" s="7"/>
      <c r="AUM641" s="7"/>
      <c r="AUN641" s="7"/>
      <c r="AUO641" s="7"/>
      <c r="AUP641" s="7"/>
      <c r="AUQ641" s="7"/>
      <c r="AUR641" s="7"/>
      <c r="AUS641" s="7"/>
      <c r="AUT641" s="7"/>
      <c r="AUU641" s="7"/>
      <c r="AUV641" s="7"/>
      <c r="AUW641" s="7"/>
      <c r="AUX641" s="7"/>
      <c r="AUY641" s="7"/>
      <c r="AUZ641" s="7"/>
      <c r="AVA641" s="7"/>
      <c r="AVB641" s="7"/>
      <c r="AVC641" s="7"/>
      <c r="AVD641" s="7"/>
      <c r="AVE641" s="7"/>
      <c r="AVF641" s="7"/>
      <c r="AVG641" s="7"/>
      <c r="AVH641" s="7"/>
      <c r="AVI641" s="7"/>
      <c r="AVJ641" s="7"/>
      <c r="AVK641" s="7"/>
      <c r="AVL641" s="7"/>
      <c r="AVM641" s="7"/>
      <c r="AVN641" s="7"/>
      <c r="AVO641" s="7"/>
      <c r="AVP641" s="7"/>
      <c r="AVQ641" s="7"/>
      <c r="AVR641" s="7"/>
      <c r="AVS641" s="7"/>
      <c r="AVT641" s="7"/>
      <c r="AVU641" s="7"/>
      <c r="AVV641" s="7"/>
      <c r="AVW641" s="7"/>
      <c r="AVX641" s="7"/>
      <c r="AVY641" s="7"/>
      <c r="AVZ641" s="7"/>
      <c r="AWA641" s="7"/>
      <c r="AWB641" s="7"/>
      <c r="AWC641" s="7"/>
      <c r="AWD641" s="7"/>
      <c r="AWE641" s="7"/>
      <c r="AWF641" s="7"/>
      <c r="AWG641" s="7"/>
      <c r="AWH641" s="7"/>
      <c r="AWI641" s="7"/>
      <c r="AWJ641" s="7"/>
      <c r="AWK641" s="7"/>
      <c r="AWL641" s="7"/>
      <c r="AWM641" s="7"/>
      <c r="AWN641" s="7"/>
      <c r="AWO641" s="7"/>
      <c r="AWP641" s="7"/>
      <c r="AWQ641" s="7"/>
      <c r="AWR641" s="7"/>
      <c r="AWS641" s="7"/>
      <c r="AWT641" s="7"/>
      <c r="AWU641" s="7"/>
      <c r="AWV641" s="7"/>
      <c r="AWW641" s="7"/>
      <c r="AWX641" s="7"/>
      <c r="AWY641" s="7"/>
      <c r="AWZ641" s="7"/>
      <c r="AXA641" s="7"/>
      <c r="AXB641" s="7"/>
      <c r="AXC641" s="7"/>
      <c r="AXD641" s="7"/>
      <c r="AXE641" s="7"/>
      <c r="AXF641" s="7"/>
      <c r="AXG641" s="7"/>
      <c r="AXH641" s="7"/>
      <c r="AXI641" s="7"/>
      <c r="AXJ641" s="7"/>
      <c r="AXK641" s="7"/>
      <c r="AXL641" s="7"/>
      <c r="AXM641" s="7"/>
      <c r="AXN641" s="7"/>
      <c r="AXO641" s="7"/>
      <c r="AXP641" s="7"/>
      <c r="AXQ641" s="7"/>
      <c r="AXR641" s="7"/>
      <c r="AXS641" s="7"/>
      <c r="AXT641" s="7"/>
      <c r="AXU641" s="7"/>
      <c r="AXV641" s="7"/>
      <c r="AXW641" s="7"/>
      <c r="AXX641" s="7"/>
      <c r="AXY641" s="7"/>
      <c r="AXZ641" s="7"/>
      <c r="AYA641" s="7"/>
      <c r="AYB641" s="7"/>
      <c r="AYC641" s="7"/>
      <c r="AYD641" s="7"/>
      <c r="AYE641" s="7"/>
      <c r="AYF641" s="7"/>
      <c r="AYG641" s="7"/>
      <c r="AYH641" s="7"/>
      <c r="AYI641" s="7"/>
      <c r="AYJ641" s="7"/>
      <c r="AYK641" s="7"/>
      <c r="AYL641" s="7"/>
      <c r="AYM641" s="7"/>
      <c r="AYN641" s="7"/>
      <c r="AYO641" s="7"/>
      <c r="AYP641" s="7"/>
      <c r="AYQ641" s="7"/>
      <c r="AYR641" s="7"/>
      <c r="AYS641" s="7"/>
      <c r="AYT641" s="7"/>
      <c r="AYU641" s="7"/>
      <c r="AYV641" s="7"/>
      <c r="AYW641" s="7"/>
      <c r="AYX641" s="7"/>
      <c r="AYY641" s="7"/>
      <c r="AYZ641" s="7"/>
      <c r="AZA641" s="7"/>
      <c r="AZB641" s="7"/>
      <c r="AZC641" s="7"/>
      <c r="AZD641" s="7"/>
      <c r="AZE641" s="7"/>
      <c r="AZF641" s="7"/>
      <c r="AZG641" s="7"/>
      <c r="AZH641" s="7"/>
      <c r="AZI641" s="7"/>
      <c r="AZJ641" s="7"/>
      <c r="AZK641" s="7"/>
      <c r="AZL641" s="7"/>
      <c r="AZM641" s="7"/>
      <c r="AZN641" s="7"/>
      <c r="AZO641" s="7"/>
      <c r="AZP641" s="7"/>
      <c r="AZQ641" s="7"/>
      <c r="AZR641" s="7"/>
      <c r="AZS641" s="7"/>
      <c r="AZT641" s="7"/>
      <c r="AZU641" s="7"/>
      <c r="AZV641" s="7"/>
      <c r="AZW641" s="7"/>
      <c r="AZX641" s="7"/>
      <c r="AZY641" s="7"/>
      <c r="AZZ641" s="7"/>
      <c r="BAA641" s="7"/>
      <c r="BAB641" s="7"/>
      <c r="BAC641" s="7"/>
      <c r="BAD641" s="7"/>
      <c r="BAE641" s="7"/>
      <c r="BAF641" s="7"/>
      <c r="BAG641" s="7"/>
      <c r="BAH641" s="7"/>
      <c r="BAI641" s="7"/>
      <c r="BAJ641" s="7"/>
      <c r="BAK641" s="7"/>
      <c r="BAL641" s="7"/>
      <c r="BAM641" s="7"/>
      <c r="BAN641" s="7"/>
      <c r="BAO641" s="7"/>
      <c r="BAP641" s="7"/>
      <c r="BAQ641" s="7"/>
      <c r="BAR641" s="7"/>
      <c r="BAS641" s="7"/>
      <c r="BAT641" s="7"/>
      <c r="BAU641" s="7"/>
      <c r="BAV641" s="7"/>
      <c r="BAW641" s="7"/>
      <c r="BAX641" s="7"/>
      <c r="BAY641" s="7"/>
      <c r="BAZ641" s="7"/>
      <c r="BBA641" s="7"/>
      <c r="BBB641" s="7"/>
      <c r="BBC641" s="7"/>
      <c r="BBD641" s="7"/>
      <c r="BBE641" s="7"/>
      <c r="BBF641" s="7"/>
      <c r="BBG641" s="7"/>
      <c r="BBH641" s="7"/>
      <c r="BBI641" s="7"/>
      <c r="BBJ641" s="7"/>
      <c r="BBK641" s="7"/>
      <c r="BBL641" s="7"/>
      <c r="BBM641" s="7"/>
      <c r="BBN641" s="7"/>
      <c r="BBO641" s="7"/>
      <c r="BBP641" s="7"/>
      <c r="BBQ641" s="7"/>
      <c r="BBR641" s="7"/>
      <c r="BBS641" s="7"/>
      <c r="BBT641" s="7"/>
      <c r="BBU641" s="7"/>
      <c r="BBV641" s="7"/>
      <c r="BBW641" s="7"/>
      <c r="BBX641" s="7"/>
      <c r="BBY641" s="7"/>
      <c r="BBZ641" s="7"/>
      <c r="BCA641" s="7"/>
      <c r="BCB641" s="7"/>
      <c r="BCC641" s="7"/>
      <c r="BCD641" s="7"/>
      <c r="BCE641" s="7"/>
      <c r="BCF641" s="7"/>
      <c r="BCG641" s="7"/>
      <c r="BCH641" s="7"/>
      <c r="BCI641" s="7"/>
      <c r="BCJ641" s="7"/>
      <c r="BCK641" s="7"/>
      <c r="BCL641" s="7"/>
      <c r="BCM641" s="7"/>
      <c r="BCN641" s="7"/>
      <c r="BCO641" s="7"/>
      <c r="BCP641" s="7"/>
      <c r="BCQ641" s="7"/>
      <c r="BCR641" s="7"/>
      <c r="BCS641" s="7"/>
      <c r="BCT641" s="7"/>
      <c r="BCU641" s="7"/>
      <c r="BCV641" s="7"/>
      <c r="BCW641" s="7"/>
      <c r="BCX641" s="7"/>
      <c r="BCY641" s="7"/>
      <c r="BCZ641" s="7"/>
      <c r="BDA641" s="7"/>
      <c r="BDB641" s="7"/>
      <c r="BDC641" s="7"/>
      <c r="BDD641" s="7"/>
      <c r="BDE641" s="7"/>
      <c r="BDF641" s="7"/>
      <c r="BDG641" s="7"/>
      <c r="BDH641" s="7"/>
      <c r="BDI641" s="7"/>
      <c r="BDJ641" s="7"/>
      <c r="BDK641" s="7"/>
      <c r="BDL641" s="7"/>
      <c r="BDM641" s="7"/>
      <c r="BDN641" s="7"/>
      <c r="BDO641" s="7"/>
      <c r="BDP641" s="7"/>
      <c r="BDQ641" s="7"/>
      <c r="BDR641" s="7"/>
      <c r="BDS641" s="7"/>
      <c r="BDT641" s="7"/>
      <c r="BDU641" s="7"/>
      <c r="BDV641" s="7"/>
      <c r="BDW641" s="7"/>
      <c r="BDX641" s="7"/>
      <c r="BDY641" s="7"/>
      <c r="BDZ641" s="7"/>
      <c r="BEA641" s="7"/>
      <c r="BEB641" s="7"/>
      <c r="BEC641" s="7"/>
      <c r="BED641" s="7"/>
      <c r="BEE641" s="7"/>
      <c r="BEF641" s="7"/>
      <c r="BEG641" s="7"/>
      <c r="BEH641" s="7"/>
      <c r="BEI641" s="7"/>
      <c r="BEJ641" s="7"/>
      <c r="BEK641" s="7"/>
      <c r="BEL641" s="7"/>
      <c r="BEM641" s="7"/>
      <c r="BEN641" s="7"/>
      <c r="BEO641" s="7"/>
      <c r="BEP641" s="7"/>
      <c r="BEQ641" s="7"/>
      <c r="BER641" s="7"/>
      <c r="BES641" s="7"/>
      <c r="BET641" s="7"/>
      <c r="BEU641" s="7"/>
      <c r="BEV641" s="7"/>
      <c r="BEW641" s="7"/>
      <c r="BEX641" s="7"/>
      <c r="BEY641" s="7"/>
      <c r="BEZ641" s="7"/>
    </row>
    <row r="642" spans="1:1508" s="6" customFormat="1" ht="15.75" customHeight="1" x14ac:dyDescent="0.25">
      <c r="A642" s="7"/>
      <c r="B642" s="7"/>
      <c r="C642" s="7"/>
      <c r="D642" s="32"/>
      <c r="E642" s="60"/>
      <c r="F642" s="32"/>
      <c r="G642" s="32"/>
      <c r="H642" s="32"/>
      <c r="I642" s="32"/>
      <c r="J642" s="74"/>
      <c r="K642" s="74"/>
      <c r="L642" s="75"/>
      <c r="M642" s="76"/>
      <c r="N642" s="7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  <c r="EX642" s="7"/>
      <c r="EY642" s="7"/>
      <c r="EZ642" s="7"/>
      <c r="FA642" s="7"/>
      <c r="FB642" s="7"/>
      <c r="FC642" s="7"/>
      <c r="FD642" s="7"/>
      <c r="FE642" s="7"/>
      <c r="FF642" s="7"/>
      <c r="FG642" s="7"/>
      <c r="FH642" s="7"/>
      <c r="FI642" s="7"/>
      <c r="FJ642" s="7"/>
      <c r="FK642" s="7"/>
      <c r="FL642" s="7"/>
      <c r="FM642" s="7"/>
      <c r="FN642" s="7"/>
      <c r="FO642" s="7"/>
      <c r="FP642" s="7"/>
      <c r="FQ642" s="7"/>
      <c r="FR642" s="7"/>
      <c r="FS642" s="7"/>
      <c r="FT642" s="7"/>
      <c r="FU642" s="7"/>
      <c r="FV642" s="7"/>
      <c r="FW642" s="7"/>
      <c r="FX642" s="7"/>
      <c r="FY642" s="7"/>
      <c r="FZ642" s="7"/>
      <c r="GA642" s="7"/>
      <c r="GB642" s="7"/>
      <c r="GC642" s="7"/>
      <c r="GD642" s="7"/>
      <c r="GE642" s="7"/>
      <c r="GF642" s="7"/>
      <c r="GG642" s="7"/>
      <c r="GH642" s="7"/>
      <c r="GI642" s="7"/>
      <c r="GJ642" s="7"/>
      <c r="GK642" s="7"/>
      <c r="GL642" s="7"/>
      <c r="GM642" s="7"/>
      <c r="GN642" s="7"/>
      <c r="GO642" s="7"/>
      <c r="GP642" s="7"/>
      <c r="GQ642" s="7"/>
      <c r="GR642" s="7"/>
      <c r="GS642" s="7"/>
      <c r="GT642" s="7"/>
      <c r="GU642" s="7"/>
      <c r="GV642" s="7"/>
      <c r="GW642" s="7"/>
      <c r="GX642" s="7"/>
      <c r="GY642" s="7"/>
      <c r="GZ642" s="7"/>
      <c r="HA642" s="7"/>
      <c r="HB642" s="7"/>
      <c r="HC642" s="7"/>
      <c r="HD642" s="7"/>
      <c r="HE642" s="7"/>
      <c r="HF642" s="7"/>
      <c r="HG642" s="7"/>
      <c r="HH642" s="7"/>
      <c r="HI642" s="7"/>
      <c r="HJ642" s="7"/>
      <c r="HK642" s="7"/>
      <c r="HL642" s="7"/>
      <c r="HM642" s="7"/>
      <c r="HN642" s="7"/>
      <c r="HO642" s="7"/>
      <c r="HP642" s="7"/>
      <c r="HQ642" s="7"/>
      <c r="HR642" s="7"/>
      <c r="HS642" s="7"/>
      <c r="HT642" s="7"/>
      <c r="HU642" s="7"/>
      <c r="HV642" s="7"/>
      <c r="HW642" s="7"/>
      <c r="HX642" s="7"/>
      <c r="HY642" s="7"/>
      <c r="HZ642" s="7"/>
      <c r="IA642" s="7"/>
      <c r="IB642" s="7"/>
      <c r="IC642" s="7"/>
      <c r="ID642" s="7"/>
      <c r="IE642" s="7"/>
      <c r="IF642" s="7"/>
      <c r="IG642" s="7"/>
      <c r="IH642" s="7"/>
      <c r="II642" s="7"/>
      <c r="IJ642" s="7"/>
      <c r="IK642" s="7"/>
      <c r="IL642" s="7"/>
      <c r="IM642" s="7"/>
      <c r="IN642" s="7"/>
      <c r="IO642" s="7"/>
      <c r="IP642" s="7"/>
      <c r="IQ642" s="7"/>
      <c r="IR642" s="7"/>
      <c r="IS642" s="7"/>
      <c r="IT642" s="7"/>
      <c r="IU642" s="7"/>
      <c r="IV642" s="7"/>
      <c r="IW642" s="7"/>
      <c r="IX642" s="7"/>
      <c r="IY642" s="7"/>
      <c r="IZ642" s="7"/>
      <c r="JA642" s="7"/>
      <c r="JB642" s="7"/>
      <c r="JC642" s="7"/>
      <c r="JD642" s="7"/>
      <c r="JE642" s="7"/>
      <c r="JF642" s="7"/>
      <c r="JG642" s="7"/>
      <c r="JH642" s="7"/>
      <c r="JI642" s="7"/>
      <c r="JJ642" s="7"/>
      <c r="JK642" s="7"/>
      <c r="JL642" s="7"/>
      <c r="JM642" s="7"/>
      <c r="JN642" s="7"/>
      <c r="JO642" s="7"/>
      <c r="JP642" s="7"/>
      <c r="JQ642" s="7"/>
      <c r="JR642" s="7"/>
      <c r="JS642" s="7"/>
      <c r="JT642" s="7"/>
      <c r="JU642" s="7"/>
      <c r="JV642" s="7"/>
      <c r="JW642" s="7"/>
      <c r="JX642" s="7"/>
      <c r="JY642" s="7"/>
      <c r="JZ642" s="7"/>
      <c r="KA642" s="7"/>
      <c r="KB642" s="7"/>
      <c r="KC642" s="7"/>
      <c r="KD642" s="7"/>
      <c r="KE642" s="7"/>
      <c r="KF642" s="7"/>
      <c r="KG642" s="7"/>
      <c r="KH642" s="7"/>
      <c r="KI642" s="7"/>
      <c r="KJ642" s="7"/>
      <c r="KK642" s="7"/>
      <c r="KL642" s="7"/>
      <c r="KM642" s="7"/>
      <c r="KN642" s="7"/>
      <c r="KO642" s="7"/>
      <c r="KP642" s="7"/>
      <c r="KQ642" s="7"/>
      <c r="KR642" s="7"/>
      <c r="KS642" s="7"/>
      <c r="KT642" s="7"/>
      <c r="KU642" s="7"/>
      <c r="KV642" s="7"/>
      <c r="KW642" s="7"/>
      <c r="KX642" s="7"/>
      <c r="KY642" s="7"/>
      <c r="KZ642" s="7"/>
      <c r="LA642" s="7"/>
      <c r="LB642" s="7"/>
      <c r="LC642" s="7"/>
      <c r="LD642" s="7"/>
      <c r="LE642" s="7"/>
      <c r="LF642" s="7"/>
      <c r="LG642" s="7"/>
      <c r="LH642" s="7"/>
      <c r="LI642" s="7"/>
      <c r="LJ642" s="7"/>
      <c r="LK642" s="7"/>
      <c r="LL642" s="7"/>
      <c r="LM642" s="7"/>
      <c r="LN642" s="7"/>
      <c r="LO642" s="7"/>
      <c r="LP642" s="7"/>
      <c r="LQ642" s="7"/>
      <c r="LR642" s="7"/>
      <c r="LS642" s="7"/>
      <c r="LT642" s="7"/>
      <c r="LU642" s="7"/>
      <c r="LV642" s="7"/>
      <c r="LW642" s="7"/>
      <c r="LX642" s="7"/>
      <c r="LY642" s="7"/>
      <c r="LZ642" s="7"/>
      <c r="MA642" s="7"/>
      <c r="MB642" s="7"/>
      <c r="MC642" s="7"/>
      <c r="MD642" s="7"/>
      <c r="ME642" s="7"/>
      <c r="MF642" s="7"/>
      <c r="MG642" s="7"/>
      <c r="MH642" s="7"/>
      <c r="MI642" s="7"/>
      <c r="MJ642" s="7"/>
      <c r="MK642" s="7"/>
      <c r="ML642" s="7"/>
      <c r="MM642" s="7"/>
      <c r="MN642" s="7"/>
      <c r="MO642" s="7"/>
      <c r="MP642" s="7"/>
      <c r="MQ642" s="7"/>
      <c r="MR642" s="7"/>
      <c r="MS642" s="7"/>
      <c r="MT642" s="7"/>
      <c r="MU642" s="7"/>
      <c r="MV642" s="7"/>
      <c r="MW642" s="7"/>
      <c r="MX642" s="7"/>
      <c r="MY642" s="7"/>
      <c r="MZ642" s="7"/>
      <c r="NA642" s="7"/>
      <c r="NB642" s="7"/>
      <c r="NC642" s="7"/>
      <c r="ND642" s="7"/>
      <c r="NE642" s="7"/>
      <c r="NF642" s="7"/>
      <c r="NG642" s="7"/>
      <c r="NH642" s="7"/>
      <c r="NI642" s="7"/>
      <c r="NJ642" s="7"/>
      <c r="NK642" s="7"/>
      <c r="NL642" s="7"/>
      <c r="NM642" s="7"/>
      <c r="NN642" s="7"/>
      <c r="NO642" s="7"/>
      <c r="NP642" s="7"/>
      <c r="NQ642" s="7"/>
      <c r="NR642" s="7"/>
      <c r="NS642" s="7"/>
      <c r="NT642" s="7"/>
      <c r="NU642" s="7"/>
      <c r="NV642" s="7"/>
      <c r="NW642" s="7"/>
      <c r="NX642" s="7"/>
      <c r="NY642" s="7"/>
      <c r="NZ642" s="7"/>
      <c r="OA642" s="7"/>
      <c r="OB642" s="7"/>
      <c r="OC642" s="7"/>
      <c r="OD642" s="7"/>
      <c r="OE642" s="7"/>
      <c r="OF642" s="7"/>
      <c r="OG642" s="7"/>
      <c r="OH642" s="7"/>
      <c r="OI642" s="7"/>
      <c r="OJ642" s="7"/>
      <c r="OK642" s="7"/>
      <c r="OL642" s="7"/>
      <c r="OM642" s="7"/>
      <c r="ON642" s="7"/>
      <c r="OO642" s="7"/>
      <c r="OP642" s="7"/>
      <c r="OQ642" s="7"/>
      <c r="OR642" s="7"/>
      <c r="OS642" s="7"/>
      <c r="OT642" s="7"/>
      <c r="OU642" s="7"/>
      <c r="OV642" s="7"/>
      <c r="OW642" s="7"/>
      <c r="OX642" s="7"/>
      <c r="OY642" s="7"/>
      <c r="OZ642" s="7"/>
      <c r="PA642" s="7"/>
      <c r="PB642" s="7"/>
      <c r="PC642" s="7"/>
      <c r="PD642" s="7"/>
      <c r="PE642" s="7"/>
      <c r="PF642" s="7"/>
      <c r="PG642" s="7"/>
      <c r="PH642" s="7"/>
      <c r="PI642" s="7"/>
      <c r="PJ642" s="7"/>
      <c r="PK642" s="7"/>
      <c r="PL642" s="7"/>
      <c r="PM642" s="7"/>
      <c r="PN642" s="7"/>
      <c r="PO642" s="7"/>
      <c r="PP642" s="7"/>
      <c r="PQ642" s="7"/>
      <c r="PR642" s="7"/>
      <c r="PS642" s="7"/>
      <c r="PT642" s="7"/>
      <c r="PU642" s="7"/>
      <c r="PV642" s="7"/>
      <c r="PW642" s="7"/>
      <c r="PX642" s="7"/>
      <c r="PY642" s="7"/>
      <c r="PZ642" s="7"/>
      <c r="QA642" s="7"/>
      <c r="QB642" s="7"/>
      <c r="QC642" s="7"/>
      <c r="QD642" s="7"/>
      <c r="QE642" s="7"/>
      <c r="QF642" s="7"/>
      <c r="QG642" s="7"/>
      <c r="QH642" s="7"/>
      <c r="QI642" s="7"/>
      <c r="QJ642" s="7"/>
      <c r="QK642" s="7"/>
      <c r="QL642" s="7"/>
      <c r="QM642" s="7"/>
      <c r="QN642" s="7"/>
      <c r="QO642" s="7"/>
      <c r="QP642" s="7"/>
      <c r="QQ642" s="7"/>
      <c r="QR642" s="7"/>
      <c r="QS642" s="7"/>
      <c r="QT642" s="7"/>
      <c r="QU642" s="7"/>
      <c r="QV642" s="7"/>
      <c r="QW642" s="7"/>
      <c r="QX642" s="7"/>
      <c r="QY642" s="7"/>
      <c r="QZ642" s="7"/>
      <c r="RA642" s="7"/>
      <c r="RB642" s="7"/>
      <c r="RC642" s="7"/>
      <c r="RD642" s="7"/>
      <c r="RE642" s="7"/>
      <c r="RF642" s="7"/>
      <c r="RG642" s="7"/>
      <c r="RH642" s="7"/>
      <c r="RI642" s="7"/>
      <c r="RJ642" s="7"/>
      <c r="RK642" s="7"/>
      <c r="RL642" s="7"/>
      <c r="RM642" s="7"/>
      <c r="RN642" s="7"/>
      <c r="RO642" s="7"/>
      <c r="RP642" s="7"/>
      <c r="RQ642" s="7"/>
      <c r="RR642" s="7"/>
      <c r="RS642" s="7"/>
      <c r="RT642" s="7"/>
      <c r="RU642" s="7"/>
      <c r="RV642" s="7"/>
      <c r="RW642" s="7"/>
      <c r="RX642" s="7"/>
      <c r="RY642" s="7"/>
      <c r="RZ642" s="7"/>
      <c r="SA642" s="7"/>
      <c r="SB642" s="7"/>
      <c r="SC642" s="7"/>
      <c r="SD642" s="7"/>
      <c r="SE642" s="7"/>
      <c r="SF642" s="7"/>
      <c r="SG642" s="7"/>
      <c r="SH642" s="7"/>
      <c r="SI642" s="7"/>
      <c r="SJ642" s="7"/>
      <c r="SK642" s="7"/>
      <c r="SL642" s="7"/>
      <c r="SM642" s="7"/>
      <c r="SN642" s="7"/>
      <c r="SO642" s="7"/>
      <c r="SP642" s="7"/>
      <c r="SQ642" s="7"/>
      <c r="SR642" s="7"/>
      <c r="SS642" s="7"/>
      <c r="ST642" s="7"/>
      <c r="SU642" s="7"/>
      <c r="SV642" s="7"/>
      <c r="SW642" s="7"/>
      <c r="SX642" s="7"/>
      <c r="SY642" s="7"/>
      <c r="SZ642" s="7"/>
      <c r="TA642" s="7"/>
      <c r="TB642" s="7"/>
      <c r="TC642" s="7"/>
      <c r="TD642" s="7"/>
      <c r="TE642" s="7"/>
      <c r="TF642" s="7"/>
      <c r="TG642" s="7"/>
      <c r="TH642" s="7"/>
      <c r="TI642" s="7"/>
      <c r="TJ642" s="7"/>
      <c r="TK642" s="7"/>
      <c r="TL642" s="7"/>
      <c r="TM642" s="7"/>
      <c r="TN642" s="7"/>
      <c r="TO642" s="7"/>
      <c r="TP642" s="7"/>
      <c r="TQ642" s="7"/>
      <c r="TR642" s="7"/>
      <c r="TS642" s="7"/>
      <c r="TT642" s="7"/>
      <c r="TU642" s="7"/>
      <c r="TV642" s="7"/>
      <c r="TW642" s="7"/>
      <c r="TX642" s="7"/>
      <c r="TY642" s="7"/>
      <c r="TZ642" s="7"/>
      <c r="UA642" s="7"/>
      <c r="UB642" s="7"/>
      <c r="UC642" s="7"/>
      <c r="UD642" s="7"/>
      <c r="UE642" s="7"/>
      <c r="UF642" s="7"/>
      <c r="UG642" s="7"/>
      <c r="UH642" s="7"/>
      <c r="UI642" s="7"/>
      <c r="UJ642" s="7"/>
      <c r="UK642" s="7"/>
      <c r="UL642" s="7"/>
      <c r="UM642" s="7"/>
      <c r="UN642" s="7"/>
      <c r="UO642" s="7"/>
      <c r="UP642" s="7"/>
      <c r="UQ642" s="7"/>
      <c r="UR642" s="7"/>
      <c r="US642" s="7"/>
      <c r="UT642" s="7"/>
      <c r="UU642" s="7"/>
      <c r="UV642" s="7"/>
      <c r="UW642" s="7"/>
      <c r="UX642" s="7"/>
      <c r="UY642" s="7"/>
      <c r="UZ642" s="7"/>
      <c r="VA642" s="7"/>
      <c r="VB642" s="7"/>
      <c r="VC642" s="7"/>
      <c r="VD642" s="7"/>
      <c r="VE642" s="7"/>
      <c r="VF642" s="7"/>
      <c r="VG642" s="7"/>
      <c r="VH642" s="7"/>
      <c r="VI642" s="7"/>
      <c r="VJ642" s="7"/>
      <c r="VK642" s="7"/>
      <c r="VL642" s="7"/>
      <c r="VM642" s="7"/>
      <c r="VN642" s="7"/>
      <c r="VO642" s="7"/>
      <c r="VP642" s="7"/>
      <c r="VQ642" s="7"/>
      <c r="VR642" s="7"/>
      <c r="VS642" s="7"/>
      <c r="VT642" s="7"/>
      <c r="VU642" s="7"/>
      <c r="VV642" s="7"/>
      <c r="VW642" s="7"/>
      <c r="VX642" s="7"/>
      <c r="VY642" s="7"/>
      <c r="VZ642" s="7"/>
      <c r="WA642" s="7"/>
      <c r="WB642" s="7"/>
      <c r="WC642" s="7"/>
      <c r="WD642" s="7"/>
      <c r="WE642" s="7"/>
      <c r="WF642" s="7"/>
      <c r="WG642" s="7"/>
      <c r="WH642" s="7"/>
      <c r="WI642" s="7"/>
      <c r="WJ642" s="7"/>
      <c r="WK642" s="7"/>
      <c r="WL642" s="7"/>
      <c r="WM642" s="7"/>
      <c r="WN642" s="7"/>
      <c r="WO642" s="7"/>
      <c r="WP642" s="7"/>
      <c r="WQ642" s="7"/>
      <c r="WR642" s="7"/>
      <c r="WS642" s="7"/>
      <c r="WT642" s="7"/>
      <c r="WU642" s="7"/>
      <c r="WV642" s="7"/>
      <c r="WW642" s="7"/>
      <c r="WX642" s="7"/>
      <c r="WY642" s="7"/>
      <c r="WZ642" s="7"/>
      <c r="XA642" s="7"/>
      <c r="XB642" s="7"/>
      <c r="XC642" s="7"/>
      <c r="XD642" s="7"/>
      <c r="XE642" s="7"/>
      <c r="XF642" s="7"/>
      <c r="XG642" s="7"/>
      <c r="XH642" s="7"/>
      <c r="XI642" s="7"/>
      <c r="XJ642" s="7"/>
      <c r="XK642" s="7"/>
      <c r="XL642" s="7"/>
      <c r="XM642" s="7"/>
      <c r="XN642" s="7"/>
      <c r="XO642" s="7"/>
      <c r="XP642" s="7"/>
      <c r="XQ642" s="7"/>
      <c r="XR642" s="7"/>
      <c r="XS642" s="7"/>
      <c r="XT642" s="7"/>
      <c r="XU642" s="7"/>
      <c r="XV642" s="7"/>
      <c r="XW642" s="7"/>
      <c r="XX642" s="7"/>
      <c r="XY642" s="7"/>
      <c r="XZ642" s="7"/>
      <c r="YA642" s="7"/>
      <c r="YB642" s="7"/>
      <c r="YC642" s="7"/>
      <c r="YD642" s="7"/>
      <c r="YE642" s="7"/>
      <c r="YF642" s="7"/>
      <c r="YG642" s="7"/>
      <c r="YH642" s="7"/>
      <c r="YI642" s="7"/>
      <c r="YJ642" s="7"/>
      <c r="YK642" s="7"/>
      <c r="YL642" s="7"/>
      <c r="YM642" s="7"/>
      <c r="YN642" s="7"/>
      <c r="YO642" s="7"/>
      <c r="YP642" s="7"/>
      <c r="YQ642" s="7"/>
      <c r="YR642" s="7"/>
      <c r="YS642" s="7"/>
      <c r="YT642" s="7"/>
      <c r="YU642" s="7"/>
      <c r="YV642" s="7"/>
      <c r="YW642" s="7"/>
      <c r="YX642" s="7"/>
      <c r="YY642" s="7"/>
      <c r="YZ642" s="7"/>
      <c r="ZA642" s="7"/>
      <c r="ZB642" s="7"/>
      <c r="ZC642" s="7"/>
      <c r="ZD642" s="7"/>
      <c r="ZE642" s="7"/>
      <c r="ZF642" s="7"/>
      <c r="ZG642" s="7"/>
      <c r="ZH642" s="7"/>
      <c r="ZI642" s="7"/>
      <c r="ZJ642" s="7"/>
      <c r="ZK642" s="7"/>
      <c r="ZL642" s="7"/>
      <c r="ZM642" s="7"/>
      <c r="ZN642" s="7"/>
      <c r="ZO642" s="7"/>
      <c r="ZP642" s="7"/>
      <c r="ZQ642" s="7"/>
      <c r="ZR642" s="7"/>
      <c r="ZS642" s="7"/>
      <c r="ZT642" s="7"/>
      <c r="ZU642" s="7"/>
      <c r="ZV642" s="7"/>
      <c r="ZW642" s="7"/>
      <c r="ZX642" s="7"/>
      <c r="ZY642" s="7"/>
      <c r="ZZ642" s="7"/>
      <c r="AAA642" s="7"/>
      <c r="AAB642" s="7"/>
      <c r="AAC642" s="7"/>
      <c r="AAD642" s="7"/>
      <c r="AAE642" s="7"/>
      <c r="AAF642" s="7"/>
      <c r="AAG642" s="7"/>
      <c r="AAH642" s="7"/>
      <c r="AAI642" s="7"/>
      <c r="AAJ642" s="7"/>
      <c r="AAK642" s="7"/>
      <c r="AAL642" s="7"/>
      <c r="AAM642" s="7"/>
      <c r="AAN642" s="7"/>
      <c r="AAO642" s="7"/>
      <c r="AAP642" s="7"/>
      <c r="AAQ642" s="7"/>
      <c r="AAR642" s="7"/>
      <c r="AAS642" s="7"/>
      <c r="AAT642" s="7"/>
      <c r="AAU642" s="7"/>
      <c r="AAV642" s="7"/>
      <c r="AAW642" s="7"/>
      <c r="AAX642" s="7"/>
      <c r="AAY642" s="7"/>
      <c r="AAZ642" s="7"/>
      <c r="ABA642" s="7"/>
      <c r="ABB642" s="7"/>
      <c r="ABC642" s="7"/>
      <c r="ABD642" s="7"/>
      <c r="ABE642" s="7"/>
      <c r="ABF642" s="7"/>
      <c r="ABG642" s="7"/>
      <c r="ABH642" s="7"/>
      <c r="ABI642" s="7"/>
      <c r="ABJ642" s="7"/>
      <c r="ABK642" s="7"/>
      <c r="ABL642" s="7"/>
      <c r="ABM642" s="7"/>
      <c r="ABN642" s="7"/>
      <c r="ABO642" s="7"/>
      <c r="ABP642" s="7"/>
      <c r="ABQ642" s="7"/>
      <c r="ABR642" s="7"/>
      <c r="ABS642" s="7"/>
      <c r="ABT642" s="7"/>
      <c r="ABU642" s="7"/>
      <c r="ABV642" s="7"/>
      <c r="ABW642" s="7"/>
      <c r="ABX642" s="7"/>
      <c r="ABY642" s="7"/>
      <c r="ABZ642" s="7"/>
      <c r="ACA642" s="7"/>
      <c r="ACB642" s="7"/>
      <c r="ACC642" s="7"/>
      <c r="ACD642" s="7"/>
      <c r="ACE642" s="7"/>
      <c r="ACF642" s="7"/>
      <c r="ACG642" s="7"/>
      <c r="ACH642" s="7"/>
      <c r="ACI642" s="7"/>
      <c r="ACJ642" s="7"/>
      <c r="ACK642" s="7"/>
      <c r="ACL642" s="7"/>
      <c r="ACM642" s="7"/>
      <c r="ACN642" s="7"/>
      <c r="ACO642" s="7"/>
      <c r="ACP642" s="7"/>
      <c r="ACQ642" s="7"/>
      <c r="ACR642" s="7"/>
      <c r="ACS642" s="7"/>
      <c r="ACT642" s="7"/>
      <c r="ACU642" s="7"/>
      <c r="ACV642" s="7"/>
      <c r="ACW642" s="7"/>
      <c r="ACX642" s="7"/>
      <c r="ACY642" s="7"/>
      <c r="ACZ642" s="7"/>
      <c r="ADA642" s="7"/>
      <c r="ADB642" s="7"/>
      <c r="ADC642" s="7"/>
      <c r="ADD642" s="7"/>
      <c r="ADE642" s="7"/>
      <c r="ADF642" s="7"/>
      <c r="ADG642" s="7"/>
      <c r="ADH642" s="7"/>
      <c r="ADI642" s="7"/>
      <c r="ADJ642" s="7"/>
      <c r="ADK642" s="7"/>
      <c r="ADL642" s="7"/>
      <c r="ADM642" s="7"/>
      <c r="ADN642" s="7"/>
      <c r="ADO642" s="7"/>
      <c r="ADP642" s="7"/>
      <c r="ADQ642" s="7"/>
      <c r="ADR642" s="7"/>
      <c r="ADS642" s="7"/>
      <c r="ADT642" s="7"/>
      <c r="ADU642" s="7"/>
      <c r="ADV642" s="7"/>
      <c r="ADW642" s="7"/>
      <c r="ADX642" s="7"/>
      <c r="ADY642" s="7"/>
      <c r="ADZ642" s="7"/>
      <c r="AEA642" s="7"/>
      <c r="AEB642" s="7"/>
      <c r="AEC642" s="7"/>
      <c r="AED642" s="7"/>
      <c r="AEE642" s="7"/>
      <c r="AEF642" s="7"/>
      <c r="AEG642" s="7"/>
      <c r="AEH642" s="7"/>
      <c r="AEI642" s="7"/>
      <c r="AEJ642" s="7"/>
      <c r="AEK642" s="7"/>
      <c r="AEL642" s="7"/>
      <c r="AEM642" s="7"/>
      <c r="AEN642" s="7"/>
      <c r="AEO642" s="7"/>
      <c r="AEP642" s="7"/>
      <c r="AEQ642" s="7"/>
      <c r="AER642" s="7"/>
      <c r="AES642" s="7"/>
      <c r="AET642" s="7"/>
      <c r="AEU642" s="7"/>
      <c r="AEV642" s="7"/>
      <c r="AEW642" s="7"/>
      <c r="AEX642" s="7"/>
      <c r="AEY642" s="7"/>
      <c r="AEZ642" s="7"/>
      <c r="AFA642" s="7"/>
      <c r="AFB642" s="7"/>
      <c r="AFC642" s="7"/>
      <c r="AFD642" s="7"/>
      <c r="AFE642" s="7"/>
      <c r="AFF642" s="7"/>
      <c r="AFG642" s="7"/>
      <c r="AFH642" s="7"/>
      <c r="AFI642" s="7"/>
      <c r="AFJ642" s="7"/>
      <c r="AFK642" s="7"/>
      <c r="AFL642" s="7"/>
      <c r="AFM642" s="7"/>
      <c r="AFN642" s="7"/>
      <c r="AFO642" s="7"/>
      <c r="AFP642" s="7"/>
      <c r="AFQ642" s="7"/>
      <c r="AFR642" s="7"/>
      <c r="AFS642" s="7"/>
      <c r="AFT642" s="7"/>
      <c r="AFU642" s="7"/>
      <c r="AFV642" s="7"/>
      <c r="AFW642" s="7"/>
      <c r="AFX642" s="7"/>
      <c r="AFY642" s="7"/>
      <c r="AFZ642" s="7"/>
      <c r="AGA642" s="7"/>
      <c r="AGB642" s="7"/>
      <c r="AGC642" s="7"/>
      <c r="AGD642" s="7"/>
      <c r="AGE642" s="7"/>
      <c r="AGF642" s="7"/>
      <c r="AGG642" s="7"/>
      <c r="AGH642" s="7"/>
      <c r="AGI642" s="7"/>
      <c r="AGJ642" s="7"/>
      <c r="AGK642" s="7"/>
      <c r="AGL642" s="7"/>
      <c r="AGM642" s="7"/>
      <c r="AGN642" s="7"/>
      <c r="AGO642" s="7"/>
      <c r="AGP642" s="7"/>
      <c r="AGQ642" s="7"/>
      <c r="AGR642" s="7"/>
      <c r="AGS642" s="7"/>
      <c r="AGT642" s="7"/>
      <c r="AGU642" s="7"/>
      <c r="AGV642" s="7"/>
      <c r="AGW642" s="7"/>
      <c r="AGX642" s="7"/>
      <c r="AGY642" s="7"/>
      <c r="AGZ642" s="7"/>
      <c r="AHA642" s="7"/>
      <c r="AHB642" s="7"/>
      <c r="AHC642" s="7"/>
      <c r="AHD642" s="7"/>
      <c r="AHE642" s="7"/>
      <c r="AHF642" s="7"/>
      <c r="AHG642" s="7"/>
      <c r="AHH642" s="7"/>
      <c r="AHI642" s="7"/>
      <c r="AHJ642" s="7"/>
      <c r="AHK642" s="7"/>
      <c r="AHL642" s="7"/>
      <c r="AHM642" s="7"/>
      <c r="AHN642" s="7"/>
      <c r="AHO642" s="7"/>
      <c r="AHP642" s="7"/>
      <c r="AHQ642" s="7"/>
      <c r="AHR642" s="7"/>
      <c r="AHS642" s="7"/>
      <c r="AHT642" s="7"/>
      <c r="AHU642" s="7"/>
      <c r="AHV642" s="7"/>
      <c r="AHW642" s="7"/>
      <c r="AHX642" s="7"/>
      <c r="AHY642" s="7"/>
      <c r="AHZ642" s="7"/>
      <c r="AIA642" s="7"/>
      <c r="AIB642" s="7"/>
      <c r="AIC642" s="7"/>
      <c r="AID642" s="7"/>
      <c r="AIE642" s="7"/>
      <c r="AIF642" s="7"/>
      <c r="AIG642" s="7"/>
      <c r="AIH642" s="7"/>
      <c r="AII642" s="7"/>
      <c r="AIJ642" s="7"/>
      <c r="AIK642" s="7"/>
      <c r="AIL642" s="7"/>
      <c r="AIM642" s="7"/>
      <c r="AIN642" s="7"/>
      <c r="AIO642" s="7"/>
      <c r="AIP642" s="7"/>
      <c r="AIQ642" s="7"/>
      <c r="AIR642" s="7"/>
      <c r="AIS642" s="7"/>
      <c r="AIT642" s="7"/>
      <c r="AIU642" s="7"/>
      <c r="AIV642" s="7"/>
      <c r="AIW642" s="7"/>
      <c r="AIX642" s="7"/>
      <c r="AIY642" s="7"/>
      <c r="AIZ642" s="7"/>
      <c r="AJA642" s="7"/>
      <c r="AJB642" s="7"/>
      <c r="AJC642" s="7"/>
      <c r="AJD642" s="7"/>
      <c r="AJE642" s="7"/>
      <c r="AJF642" s="7"/>
      <c r="AJG642" s="7"/>
      <c r="AJH642" s="7"/>
      <c r="AJI642" s="7"/>
      <c r="AJJ642" s="7"/>
      <c r="AJK642" s="7"/>
      <c r="AJL642" s="7"/>
      <c r="AJM642" s="7"/>
      <c r="AJN642" s="7"/>
      <c r="AJO642" s="7"/>
      <c r="AJP642" s="7"/>
      <c r="AJQ642" s="7"/>
      <c r="AJR642" s="7"/>
      <c r="AJS642" s="7"/>
      <c r="AJT642" s="7"/>
      <c r="AJU642" s="7"/>
      <c r="AJV642" s="7"/>
      <c r="AJW642" s="7"/>
      <c r="AJX642" s="7"/>
      <c r="AJY642" s="7"/>
      <c r="AJZ642" s="7"/>
      <c r="AKA642" s="7"/>
      <c r="AKB642" s="7"/>
      <c r="AKC642" s="7"/>
      <c r="AKD642" s="7"/>
      <c r="AKE642" s="7"/>
      <c r="AKF642" s="7"/>
      <c r="AKG642" s="7"/>
      <c r="AKH642" s="7"/>
      <c r="AKI642" s="7"/>
      <c r="AKJ642" s="7"/>
      <c r="AKK642" s="7"/>
      <c r="AKL642" s="7"/>
      <c r="AKM642" s="7"/>
      <c r="AKN642" s="7"/>
      <c r="AKO642" s="7"/>
      <c r="AKP642" s="7"/>
      <c r="AKQ642" s="7"/>
      <c r="AKR642" s="7"/>
      <c r="AKS642" s="7"/>
      <c r="AKT642" s="7"/>
      <c r="AKU642" s="7"/>
      <c r="AKV642" s="7"/>
      <c r="AKW642" s="7"/>
      <c r="AKX642" s="7"/>
      <c r="AKY642" s="7"/>
      <c r="AKZ642" s="7"/>
      <c r="ALA642" s="7"/>
      <c r="ALB642" s="7"/>
      <c r="ALC642" s="7"/>
      <c r="ALD642" s="7"/>
      <c r="ALE642" s="7"/>
      <c r="ALF642" s="7"/>
      <c r="ALG642" s="7"/>
      <c r="ALH642" s="7"/>
      <c r="ALI642" s="7"/>
      <c r="ALJ642" s="7"/>
      <c r="ALK642" s="7"/>
      <c r="ALL642" s="7"/>
      <c r="ALM642" s="7"/>
      <c r="ALN642" s="7"/>
      <c r="ALO642" s="7"/>
      <c r="ALP642" s="7"/>
      <c r="ALQ642" s="7"/>
      <c r="ALR642" s="7"/>
      <c r="ALS642" s="7"/>
      <c r="ALT642" s="7"/>
      <c r="ALU642" s="7"/>
      <c r="ALV642" s="7"/>
      <c r="ALW642" s="7"/>
      <c r="ALX642" s="7"/>
      <c r="ALY642" s="7"/>
      <c r="ALZ642" s="7"/>
      <c r="AMA642" s="7"/>
      <c r="AMB642" s="7"/>
      <c r="AMC642" s="7"/>
      <c r="AMD642" s="7"/>
      <c r="AME642" s="7"/>
      <c r="AMF642" s="7"/>
      <c r="AMG642" s="7"/>
      <c r="AMH642" s="7"/>
      <c r="AMI642" s="7"/>
      <c r="AMJ642" s="7"/>
      <c r="AMK642" s="7"/>
      <c r="AML642" s="7"/>
      <c r="AMM642" s="7"/>
      <c r="AMN642" s="7"/>
      <c r="AMO642" s="7"/>
      <c r="AMP642" s="7"/>
      <c r="AMQ642" s="7"/>
      <c r="AMR642" s="7"/>
      <c r="AMS642" s="7"/>
      <c r="AMT642" s="7"/>
      <c r="AMU642" s="7"/>
      <c r="AMV642" s="7"/>
      <c r="AMW642" s="7"/>
      <c r="AMX642" s="7"/>
      <c r="AMY642" s="7"/>
      <c r="AMZ642" s="7"/>
      <c r="ANA642" s="7"/>
      <c r="ANB642" s="7"/>
      <c r="ANC642" s="7"/>
      <c r="AND642" s="7"/>
      <c r="ANE642" s="7"/>
      <c r="ANF642" s="7"/>
      <c r="ANG642" s="7"/>
      <c r="ANH642" s="7"/>
      <c r="ANI642" s="7"/>
      <c r="ANJ642" s="7"/>
      <c r="ANK642" s="7"/>
      <c r="ANL642" s="7"/>
      <c r="ANM642" s="7"/>
      <c r="ANN642" s="7"/>
      <c r="ANO642" s="7"/>
      <c r="ANP642" s="7"/>
      <c r="ANQ642" s="7"/>
      <c r="ANR642" s="7"/>
      <c r="ANS642" s="7"/>
      <c r="ANT642" s="7"/>
      <c r="ANU642" s="7"/>
      <c r="ANV642" s="7"/>
      <c r="ANW642" s="7"/>
      <c r="ANX642" s="7"/>
      <c r="ANY642" s="7"/>
      <c r="ANZ642" s="7"/>
      <c r="AOA642" s="7"/>
      <c r="AOB642" s="7"/>
      <c r="AOC642" s="7"/>
      <c r="AOD642" s="7"/>
      <c r="AOE642" s="7"/>
      <c r="AOF642" s="7"/>
      <c r="AOG642" s="7"/>
      <c r="AOH642" s="7"/>
      <c r="AOI642" s="7"/>
      <c r="AOJ642" s="7"/>
      <c r="AOK642" s="7"/>
      <c r="AOL642" s="7"/>
      <c r="AOM642" s="7"/>
      <c r="AON642" s="7"/>
      <c r="AOO642" s="7"/>
      <c r="AOP642" s="7"/>
      <c r="AOQ642" s="7"/>
      <c r="AOR642" s="7"/>
      <c r="AOS642" s="7"/>
      <c r="AOT642" s="7"/>
      <c r="AOU642" s="7"/>
      <c r="AOV642" s="7"/>
      <c r="AOW642" s="7"/>
      <c r="AOX642" s="7"/>
      <c r="AOY642" s="7"/>
      <c r="AOZ642" s="7"/>
      <c r="APA642" s="7"/>
      <c r="APB642" s="7"/>
      <c r="APC642" s="7"/>
      <c r="APD642" s="7"/>
      <c r="APE642" s="7"/>
      <c r="APF642" s="7"/>
      <c r="APG642" s="7"/>
      <c r="APH642" s="7"/>
      <c r="API642" s="7"/>
      <c r="APJ642" s="7"/>
      <c r="APK642" s="7"/>
      <c r="APL642" s="7"/>
      <c r="APM642" s="7"/>
      <c r="APN642" s="7"/>
      <c r="APO642" s="7"/>
      <c r="APP642" s="7"/>
      <c r="APQ642" s="7"/>
      <c r="APR642" s="7"/>
      <c r="APS642" s="7"/>
      <c r="APT642" s="7"/>
      <c r="APU642" s="7"/>
      <c r="APV642" s="7"/>
      <c r="APW642" s="7"/>
      <c r="APX642" s="7"/>
      <c r="APY642" s="7"/>
      <c r="APZ642" s="7"/>
      <c r="AQA642" s="7"/>
      <c r="AQB642" s="7"/>
      <c r="AQC642" s="7"/>
      <c r="AQD642" s="7"/>
      <c r="AQE642" s="7"/>
      <c r="AQF642" s="7"/>
      <c r="AQG642" s="7"/>
      <c r="AQH642" s="7"/>
      <c r="AQI642" s="7"/>
      <c r="AQJ642" s="7"/>
      <c r="AQK642" s="7"/>
      <c r="AQL642" s="7"/>
      <c r="AQM642" s="7"/>
      <c r="AQN642" s="7"/>
      <c r="AQO642" s="7"/>
      <c r="AQP642" s="7"/>
      <c r="AQQ642" s="7"/>
      <c r="AQR642" s="7"/>
      <c r="AQS642" s="7"/>
      <c r="AQT642" s="7"/>
      <c r="AQU642" s="7"/>
      <c r="AQV642" s="7"/>
      <c r="AQW642" s="7"/>
      <c r="AQX642" s="7"/>
      <c r="AQY642" s="7"/>
      <c r="AQZ642" s="7"/>
      <c r="ARA642" s="7"/>
      <c r="ARB642" s="7"/>
      <c r="ARC642" s="7"/>
      <c r="ARD642" s="7"/>
      <c r="ARE642" s="7"/>
      <c r="ARF642" s="7"/>
      <c r="ARG642" s="7"/>
      <c r="ARH642" s="7"/>
      <c r="ARI642" s="7"/>
      <c r="ARJ642" s="7"/>
      <c r="ARK642" s="7"/>
      <c r="ARL642" s="7"/>
      <c r="ARM642" s="7"/>
      <c r="ARN642" s="7"/>
      <c r="ARO642" s="7"/>
      <c r="ARP642" s="7"/>
      <c r="ARQ642" s="7"/>
      <c r="ARR642" s="7"/>
      <c r="ARS642" s="7"/>
      <c r="ART642" s="7"/>
      <c r="ARU642" s="7"/>
      <c r="ARV642" s="7"/>
      <c r="ARW642" s="7"/>
      <c r="ARX642" s="7"/>
      <c r="ARY642" s="7"/>
      <c r="ARZ642" s="7"/>
      <c r="ASA642" s="7"/>
      <c r="ASB642" s="7"/>
      <c r="ASC642" s="7"/>
      <c r="ASD642" s="7"/>
      <c r="ASE642" s="7"/>
      <c r="ASF642" s="7"/>
      <c r="ASG642" s="7"/>
      <c r="ASH642" s="7"/>
      <c r="ASI642" s="7"/>
      <c r="ASJ642" s="7"/>
      <c r="ASK642" s="7"/>
      <c r="ASL642" s="7"/>
      <c r="ASM642" s="7"/>
      <c r="ASN642" s="7"/>
      <c r="ASO642" s="7"/>
      <c r="ASP642" s="7"/>
      <c r="ASQ642" s="7"/>
      <c r="ASR642" s="7"/>
      <c r="ASS642" s="7"/>
      <c r="AST642" s="7"/>
      <c r="ASU642" s="7"/>
      <c r="ASV642" s="7"/>
      <c r="ASW642" s="7"/>
      <c r="ASX642" s="7"/>
      <c r="ASY642" s="7"/>
      <c r="ASZ642" s="7"/>
      <c r="ATA642" s="7"/>
      <c r="ATB642" s="7"/>
      <c r="ATC642" s="7"/>
      <c r="ATD642" s="7"/>
      <c r="ATE642" s="7"/>
      <c r="ATF642" s="7"/>
      <c r="ATG642" s="7"/>
      <c r="ATH642" s="7"/>
      <c r="ATI642" s="7"/>
      <c r="ATJ642" s="7"/>
      <c r="ATK642" s="7"/>
      <c r="ATL642" s="7"/>
      <c r="ATM642" s="7"/>
      <c r="ATN642" s="7"/>
      <c r="ATO642" s="7"/>
      <c r="ATP642" s="7"/>
      <c r="ATQ642" s="7"/>
      <c r="ATR642" s="7"/>
      <c r="ATS642" s="7"/>
      <c r="ATT642" s="7"/>
      <c r="ATU642" s="7"/>
      <c r="ATV642" s="7"/>
      <c r="ATW642" s="7"/>
      <c r="ATX642" s="7"/>
      <c r="ATY642" s="7"/>
      <c r="ATZ642" s="7"/>
      <c r="AUA642" s="7"/>
      <c r="AUB642" s="7"/>
      <c r="AUC642" s="7"/>
      <c r="AUD642" s="7"/>
      <c r="AUE642" s="7"/>
      <c r="AUF642" s="7"/>
      <c r="AUG642" s="7"/>
      <c r="AUH642" s="7"/>
      <c r="AUI642" s="7"/>
      <c r="AUJ642" s="7"/>
      <c r="AUK642" s="7"/>
      <c r="AUL642" s="7"/>
      <c r="AUM642" s="7"/>
      <c r="AUN642" s="7"/>
      <c r="AUO642" s="7"/>
      <c r="AUP642" s="7"/>
      <c r="AUQ642" s="7"/>
      <c r="AUR642" s="7"/>
      <c r="AUS642" s="7"/>
      <c r="AUT642" s="7"/>
      <c r="AUU642" s="7"/>
      <c r="AUV642" s="7"/>
      <c r="AUW642" s="7"/>
      <c r="AUX642" s="7"/>
      <c r="AUY642" s="7"/>
      <c r="AUZ642" s="7"/>
      <c r="AVA642" s="7"/>
      <c r="AVB642" s="7"/>
      <c r="AVC642" s="7"/>
      <c r="AVD642" s="7"/>
      <c r="AVE642" s="7"/>
      <c r="AVF642" s="7"/>
      <c r="AVG642" s="7"/>
      <c r="AVH642" s="7"/>
      <c r="AVI642" s="7"/>
      <c r="AVJ642" s="7"/>
      <c r="AVK642" s="7"/>
      <c r="AVL642" s="7"/>
      <c r="AVM642" s="7"/>
      <c r="AVN642" s="7"/>
      <c r="AVO642" s="7"/>
      <c r="AVP642" s="7"/>
      <c r="AVQ642" s="7"/>
      <c r="AVR642" s="7"/>
      <c r="AVS642" s="7"/>
      <c r="AVT642" s="7"/>
      <c r="AVU642" s="7"/>
      <c r="AVV642" s="7"/>
      <c r="AVW642" s="7"/>
      <c r="AVX642" s="7"/>
      <c r="AVY642" s="7"/>
      <c r="AVZ642" s="7"/>
      <c r="AWA642" s="7"/>
      <c r="AWB642" s="7"/>
      <c r="AWC642" s="7"/>
      <c r="AWD642" s="7"/>
      <c r="AWE642" s="7"/>
      <c r="AWF642" s="7"/>
      <c r="AWG642" s="7"/>
      <c r="AWH642" s="7"/>
      <c r="AWI642" s="7"/>
      <c r="AWJ642" s="7"/>
      <c r="AWK642" s="7"/>
      <c r="AWL642" s="7"/>
      <c r="AWM642" s="7"/>
      <c r="AWN642" s="7"/>
      <c r="AWO642" s="7"/>
      <c r="AWP642" s="7"/>
      <c r="AWQ642" s="7"/>
      <c r="AWR642" s="7"/>
      <c r="AWS642" s="7"/>
      <c r="AWT642" s="7"/>
      <c r="AWU642" s="7"/>
      <c r="AWV642" s="7"/>
      <c r="AWW642" s="7"/>
      <c r="AWX642" s="7"/>
      <c r="AWY642" s="7"/>
      <c r="AWZ642" s="7"/>
      <c r="AXA642" s="7"/>
      <c r="AXB642" s="7"/>
      <c r="AXC642" s="7"/>
      <c r="AXD642" s="7"/>
      <c r="AXE642" s="7"/>
      <c r="AXF642" s="7"/>
      <c r="AXG642" s="7"/>
      <c r="AXH642" s="7"/>
      <c r="AXI642" s="7"/>
      <c r="AXJ642" s="7"/>
      <c r="AXK642" s="7"/>
      <c r="AXL642" s="7"/>
      <c r="AXM642" s="7"/>
      <c r="AXN642" s="7"/>
      <c r="AXO642" s="7"/>
      <c r="AXP642" s="7"/>
      <c r="AXQ642" s="7"/>
      <c r="AXR642" s="7"/>
      <c r="AXS642" s="7"/>
      <c r="AXT642" s="7"/>
      <c r="AXU642" s="7"/>
      <c r="AXV642" s="7"/>
      <c r="AXW642" s="7"/>
      <c r="AXX642" s="7"/>
      <c r="AXY642" s="7"/>
      <c r="AXZ642" s="7"/>
      <c r="AYA642" s="7"/>
      <c r="AYB642" s="7"/>
      <c r="AYC642" s="7"/>
      <c r="AYD642" s="7"/>
      <c r="AYE642" s="7"/>
      <c r="AYF642" s="7"/>
      <c r="AYG642" s="7"/>
      <c r="AYH642" s="7"/>
      <c r="AYI642" s="7"/>
      <c r="AYJ642" s="7"/>
      <c r="AYK642" s="7"/>
      <c r="AYL642" s="7"/>
      <c r="AYM642" s="7"/>
      <c r="AYN642" s="7"/>
      <c r="AYO642" s="7"/>
      <c r="AYP642" s="7"/>
      <c r="AYQ642" s="7"/>
      <c r="AYR642" s="7"/>
      <c r="AYS642" s="7"/>
      <c r="AYT642" s="7"/>
      <c r="AYU642" s="7"/>
      <c r="AYV642" s="7"/>
      <c r="AYW642" s="7"/>
      <c r="AYX642" s="7"/>
      <c r="AYY642" s="7"/>
      <c r="AYZ642" s="7"/>
      <c r="AZA642" s="7"/>
      <c r="AZB642" s="7"/>
      <c r="AZC642" s="7"/>
      <c r="AZD642" s="7"/>
      <c r="AZE642" s="7"/>
      <c r="AZF642" s="7"/>
      <c r="AZG642" s="7"/>
      <c r="AZH642" s="7"/>
      <c r="AZI642" s="7"/>
      <c r="AZJ642" s="7"/>
      <c r="AZK642" s="7"/>
      <c r="AZL642" s="7"/>
      <c r="AZM642" s="7"/>
      <c r="AZN642" s="7"/>
      <c r="AZO642" s="7"/>
      <c r="AZP642" s="7"/>
      <c r="AZQ642" s="7"/>
      <c r="AZR642" s="7"/>
      <c r="AZS642" s="7"/>
      <c r="AZT642" s="7"/>
      <c r="AZU642" s="7"/>
      <c r="AZV642" s="7"/>
      <c r="AZW642" s="7"/>
      <c r="AZX642" s="7"/>
      <c r="AZY642" s="7"/>
      <c r="AZZ642" s="7"/>
      <c r="BAA642" s="7"/>
      <c r="BAB642" s="7"/>
      <c r="BAC642" s="7"/>
      <c r="BAD642" s="7"/>
      <c r="BAE642" s="7"/>
      <c r="BAF642" s="7"/>
      <c r="BAG642" s="7"/>
      <c r="BAH642" s="7"/>
      <c r="BAI642" s="7"/>
      <c r="BAJ642" s="7"/>
      <c r="BAK642" s="7"/>
      <c r="BAL642" s="7"/>
      <c r="BAM642" s="7"/>
      <c r="BAN642" s="7"/>
      <c r="BAO642" s="7"/>
      <c r="BAP642" s="7"/>
      <c r="BAQ642" s="7"/>
      <c r="BAR642" s="7"/>
      <c r="BAS642" s="7"/>
      <c r="BAT642" s="7"/>
      <c r="BAU642" s="7"/>
      <c r="BAV642" s="7"/>
      <c r="BAW642" s="7"/>
      <c r="BAX642" s="7"/>
      <c r="BAY642" s="7"/>
      <c r="BAZ642" s="7"/>
      <c r="BBA642" s="7"/>
      <c r="BBB642" s="7"/>
      <c r="BBC642" s="7"/>
      <c r="BBD642" s="7"/>
      <c r="BBE642" s="7"/>
      <c r="BBF642" s="7"/>
      <c r="BBG642" s="7"/>
      <c r="BBH642" s="7"/>
      <c r="BBI642" s="7"/>
      <c r="BBJ642" s="7"/>
      <c r="BBK642" s="7"/>
      <c r="BBL642" s="7"/>
      <c r="BBM642" s="7"/>
      <c r="BBN642" s="7"/>
      <c r="BBO642" s="7"/>
      <c r="BBP642" s="7"/>
      <c r="BBQ642" s="7"/>
      <c r="BBR642" s="7"/>
      <c r="BBS642" s="7"/>
      <c r="BBT642" s="7"/>
      <c r="BBU642" s="7"/>
      <c r="BBV642" s="7"/>
      <c r="BBW642" s="7"/>
      <c r="BBX642" s="7"/>
      <c r="BBY642" s="7"/>
      <c r="BBZ642" s="7"/>
      <c r="BCA642" s="7"/>
      <c r="BCB642" s="7"/>
      <c r="BCC642" s="7"/>
      <c r="BCD642" s="7"/>
      <c r="BCE642" s="7"/>
      <c r="BCF642" s="7"/>
      <c r="BCG642" s="7"/>
      <c r="BCH642" s="7"/>
      <c r="BCI642" s="7"/>
      <c r="BCJ642" s="7"/>
      <c r="BCK642" s="7"/>
      <c r="BCL642" s="7"/>
      <c r="BCM642" s="7"/>
      <c r="BCN642" s="7"/>
      <c r="BCO642" s="7"/>
      <c r="BCP642" s="7"/>
      <c r="BCQ642" s="7"/>
      <c r="BCR642" s="7"/>
      <c r="BCS642" s="7"/>
      <c r="BCT642" s="7"/>
      <c r="BCU642" s="7"/>
      <c r="BCV642" s="7"/>
      <c r="BCW642" s="7"/>
      <c r="BCX642" s="7"/>
      <c r="BCY642" s="7"/>
      <c r="BCZ642" s="7"/>
      <c r="BDA642" s="7"/>
      <c r="BDB642" s="7"/>
      <c r="BDC642" s="7"/>
      <c r="BDD642" s="7"/>
      <c r="BDE642" s="7"/>
      <c r="BDF642" s="7"/>
      <c r="BDG642" s="7"/>
      <c r="BDH642" s="7"/>
      <c r="BDI642" s="7"/>
      <c r="BDJ642" s="7"/>
      <c r="BDK642" s="7"/>
      <c r="BDL642" s="7"/>
      <c r="BDM642" s="7"/>
      <c r="BDN642" s="7"/>
      <c r="BDO642" s="7"/>
      <c r="BDP642" s="7"/>
      <c r="BDQ642" s="7"/>
      <c r="BDR642" s="7"/>
      <c r="BDS642" s="7"/>
      <c r="BDT642" s="7"/>
      <c r="BDU642" s="7"/>
      <c r="BDV642" s="7"/>
      <c r="BDW642" s="7"/>
      <c r="BDX642" s="7"/>
      <c r="BDY642" s="7"/>
      <c r="BDZ642" s="7"/>
      <c r="BEA642" s="7"/>
      <c r="BEB642" s="7"/>
      <c r="BEC642" s="7"/>
      <c r="BED642" s="7"/>
      <c r="BEE642" s="7"/>
      <c r="BEF642" s="7"/>
      <c r="BEG642" s="7"/>
      <c r="BEH642" s="7"/>
      <c r="BEI642" s="7"/>
      <c r="BEJ642" s="7"/>
      <c r="BEK642" s="7"/>
      <c r="BEL642" s="7"/>
      <c r="BEM642" s="7"/>
      <c r="BEN642" s="7"/>
      <c r="BEO642" s="7"/>
      <c r="BEP642" s="7"/>
      <c r="BEQ642" s="7"/>
      <c r="BER642" s="7"/>
      <c r="BES642" s="7"/>
      <c r="BET642" s="7"/>
      <c r="BEU642" s="7"/>
      <c r="BEV642" s="7"/>
      <c r="BEW642" s="7"/>
      <c r="BEX642" s="7"/>
      <c r="BEY642" s="7"/>
      <c r="BEZ642" s="7"/>
    </row>
    <row r="643" spans="1:1508" s="6" customFormat="1" ht="15.75" customHeight="1" x14ac:dyDescent="0.25">
      <c r="D643" s="32"/>
      <c r="E643" s="60"/>
      <c r="F643" s="32"/>
      <c r="G643" s="32"/>
      <c r="H643" s="32"/>
      <c r="I643" s="32"/>
      <c r="J643" s="74"/>
      <c r="K643" s="74"/>
      <c r="L643" s="75"/>
      <c r="M643" s="76"/>
      <c r="N643" s="7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  <c r="EX643" s="7"/>
      <c r="EY643" s="7"/>
      <c r="EZ643" s="7"/>
      <c r="FA643" s="7"/>
      <c r="FB643" s="7"/>
      <c r="FC643" s="7"/>
      <c r="FD643" s="7"/>
      <c r="FE643" s="7"/>
      <c r="FF643" s="7"/>
      <c r="FG643" s="7"/>
      <c r="FH643" s="7"/>
      <c r="FI643" s="7"/>
      <c r="FJ643" s="7"/>
      <c r="FK643" s="7"/>
      <c r="FL643" s="7"/>
      <c r="FM643" s="7"/>
      <c r="FN643" s="7"/>
      <c r="FO643" s="7"/>
      <c r="FP643" s="7"/>
      <c r="FQ643" s="7"/>
      <c r="FR643" s="7"/>
      <c r="FS643" s="7"/>
      <c r="FT643" s="7"/>
      <c r="FU643" s="7"/>
      <c r="FV643" s="7"/>
      <c r="FW643" s="7"/>
      <c r="FX643" s="7"/>
      <c r="FY643" s="7"/>
      <c r="FZ643" s="7"/>
      <c r="GA643" s="7"/>
      <c r="GB643" s="7"/>
      <c r="GC643" s="7"/>
      <c r="GD643" s="7"/>
      <c r="GE643" s="7"/>
      <c r="GF643" s="7"/>
      <c r="GG643" s="7"/>
      <c r="GH643" s="7"/>
      <c r="GI643" s="7"/>
      <c r="GJ643" s="7"/>
      <c r="GK643" s="7"/>
      <c r="GL643" s="7"/>
      <c r="GM643" s="7"/>
      <c r="GN643" s="7"/>
      <c r="GO643" s="7"/>
      <c r="GP643" s="7"/>
      <c r="GQ643" s="7"/>
      <c r="GR643" s="7"/>
      <c r="GS643" s="7"/>
      <c r="GT643" s="7"/>
      <c r="GU643" s="7"/>
      <c r="GV643" s="7"/>
      <c r="GW643" s="7"/>
      <c r="GX643" s="7"/>
      <c r="GY643" s="7"/>
      <c r="GZ643" s="7"/>
      <c r="HA643" s="7"/>
      <c r="HB643" s="7"/>
      <c r="HC643" s="7"/>
      <c r="HD643" s="7"/>
      <c r="HE643" s="7"/>
      <c r="HF643" s="7"/>
      <c r="HG643" s="7"/>
      <c r="HH643" s="7"/>
      <c r="HI643" s="7"/>
      <c r="HJ643" s="7"/>
      <c r="HK643" s="7"/>
      <c r="HL643" s="7"/>
      <c r="HM643" s="7"/>
      <c r="HN643" s="7"/>
      <c r="HO643" s="7"/>
      <c r="HP643" s="7"/>
      <c r="HQ643" s="7"/>
      <c r="HR643" s="7"/>
      <c r="HS643" s="7"/>
      <c r="HT643" s="7"/>
      <c r="HU643" s="7"/>
      <c r="HV643" s="7"/>
      <c r="HW643" s="7"/>
      <c r="HX643" s="7"/>
      <c r="HY643" s="7"/>
      <c r="HZ643" s="7"/>
      <c r="IA643" s="7"/>
      <c r="IB643" s="7"/>
      <c r="IC643" s="7"/>
      <c r="ID643" s="7"/>
      <c r="IE643" s="7"/>
      <c r="IF643" s="7"/>
      <c r="IG643" s="7"/>
      <c r="IH643" s="7"/>
      <c r="II643" s="7"/>
      <c r="IJ643" s="7"/>
      <c r="IK643" s="7"/>
      <c r="IL643" s="7"/>
      <c r="IM643" s="7"/>
      <c r="IN643" s="7"/>
      <c r="IO643" s="7"/>
      <c r="IP643" s="7"/>
      <c r="IQ643" s="7"/>
      <c r="IR643" s="7"/>
      <c r="IS643" s="7"/>
      <c r="IT643" s="7"/>
      <c r="IU643" s="7"/>
      <c r="IV643" s="7"/>
      <c r="IW643" s="7"/>
      <c r="IX643" s="7"/>
      <c r="IY643" s="7"/>
      <c r="IZ643" s="7"/>
      <c r="JA643" s="7"/>
      <c r="JB643" s="7"/>
      <c r="JC643" s="7"/>
      <c r="JD643" s="7"/>
      <c r="JE643" s="7"/>
      <c r="JF643" s="7"/>
      <c r="JG643" s="7"/>
      <c r="JH643" s="7"/>
      <c r="JI643" s="7"/>
      <c r="JJ643" s="7"/>
      <c r="JK643" s="7"/>
      <c r="JL643" s="7"/>
      <c r="JM643" s="7"/>
      <c r="JN643" s="7"/>
      <c r="JO643" s="7"/>
      <c r="JP643" s="7"/>
      <c r="JQ643" s="7"/>
      <c r="JR643" s="7"/>
      <c r="JS643" s="7"/>
      <c r="JT643" s="7"/>
      <c r="JU643" s="7"/>
      <c r="JV643" s="7"/>
      <c r="JW643" s="7"/>
      <c r="JX643" s="7"/>
      <c r="JY643" s="7"/>
      <c r="JZ643" s="7"/>
      <c r="KA643" s="7"/>
      <c r="KB643" s="7"/>
      <c r="KC643" s="7"/>
      <c r="KD643" s="7"/>
      <c r="KE643" s="7"/>
      <c r="KF643" s="7"/>
      <c r="KG643" s="7"/>
      <c r="KH643" s="7"/>
      <c r="KI643" s="7"/>
      <c r="KJ643" s="7"/>
      <c r="KK643" s="7"/>
      <c r="KL643" s="7"/>
      <c r="KM643" s="7"/>
      <c r="KN643" s="7"/>
      <c r="KO643" s="7"/>
      <c r="KP643" s="7"/>
      <c r="KQ643" s="7"/>
      <c r="KR643" s="7"/>
      <c r="KS643" s="7"/>
      <c r="KT643" s="7"/>
      <c r="KU643" s="7"/>
      <c r="KV643" s="7"/>
      <c r="KW643" s="7"/>
      <c r="KX643" s="7"/>
      <c r="KY643" s="7"/>
      <c r="KZ643" s="7"/>
      <c r="LA643" s="7"/>
      <c r="LB643" s="7"/>
      <c r="LC643" s="7"/>
      <c r="LD643" s="7"/>
      <c r="LE643" s="7"/>
      <c r="LF643" s="7"/>
      <c r="LG643" s="7"/>
      <c r="LH643" s="7"/>
      <c r="LI643" s="7"/>
      <c r="LJ643" s="7"/>
      <c r="LK643" s="7"/>
      <c r="LL643" s="7"/>
      <c r="LM643" s="7"/>
      <c r="LN643" s="7"/>
      <c r="LO643" s="7"/>
      <c r="LP643" s="7"/>
      <c r="LQ643" s="7"/>
      <c r="LR643" s="7"/>
      <c r="LS643" s="7"/>
      <c r="LT643" s="7"/>
      <c r="LU643" s="7"/>
      <c r="LV643" s="7"/>
      <c r="LW643" s="7"/>
      <c r="LX643" s="7"/>
      <c r="LY643" s="7"/>
      <c r="LZ643" s="7"/>
      <c r="MA643" s="7"/>
      <c r="MB643" s="7"/>
      <c r="MC643" s="7"/>
      <c r="MD643" s="7"/>
      <c r="ME643" s="7"/>
      <c r="MF643" s="7"/>
      <c r="MG643" s="7"/>
      <c r="MH643" s="7"/>
      <c r="MI643" s="7"/>
      <c r="MJ643" s="7"/>
      <c r="MK643" s="7"/>
      <c r="ML643" s="7"/>
      <c r="MM643" s="7"/>
      <c r="MN643" s="7"/>
      <c r="MO643" s="7"/>
      <c r="MP643" s="7"/>
      <c r="MQ643" s="7"/>
      <c r="MR643" s="7"/>
      <c r="MS643" s="7"/>
      <c r="MT643" s="7"/>
      <c r="MU643" s="7"/>
      <c r="MV643" s="7"/>
      <c r="MW643" s="7"/>
      <c r="MX643" s="7"/>
      <c r="MY643" s="7"/>
      <c r="MZ643" s="7"/>
      <c r="NA643" s="7"/>
      <c r="NB643" s="7"/>
      <c r="NC643" s="7"/>
      <c r="ND643" s="7"/>
      <c r="NE643" s="7"/>
      <c r="NF643" s="7"/>
      <c r="NG643" s="7"/>
      <c r="NH643" s="7"/>
      <c r="NI643" s="7"/>
      <c r="NJ643" s="7"/>
      <c r="NK643" s="7"/>
      <c r="NL643" s="7"/>
      <c r="NM643" s="7"/>
      <c r="NN643" s="7"/>
      <c r="NO643" s="7"/>
      <c r="NP643" s="7"/>
      <c r="NQ643" s="7"/>
      <c r="NR643" s="7"/>
      <c r="NS643" s="7"/>
      <c r="NT643" s="7"/>
      <c r="NU643" s="7"/>
      <c r="NV643" s="7"/>
      <c r="NW643" s="7"/>
      <c r="NX643" s="7"/>
      <c r="NY643" s="7"/>
      <c r="NZ643" s="7"/>
      <c r="OA643" s="7"/>
      <c r="OB643" s="7"/>
      <c r="OC643" s="7"/>
      <c r="OD643" s="7"/>
      <c r="OE643" s="7"/>
      <c r="OF643" s="7"/>
      <c r="OG643" s="7"/>
      <c r="OH643" s="7"/>
      <c r="OI643" s="7"/>
      <c r="OJ643" s="7"/>
      <c r="OK643" s="7"/>
      <c r="OL643" s="7"/>
      <c r="OM643" s="7"/>
      <c r="ON643" s="7"/>
      <c r="OO643" s="7"/>
      <c r="OP643" s="7"/>
      <c r="OQ643" s="7"/>
      <c r="OR643" s="7"/>
      <c r="OS643" s="7"/>
      <c r="OT643" s="7"/>
      <c r="OU643" s="7"/>
      <c r="OV643" s="7"/>
      <c r="OW643" s="7"/>
      <c r="OX643" s="7"/>
      <c r="OY643" s="7"/>
      <c r="OZ643" s="7"/>
      <c r="PA643" s="7"/>
      <c r="PB643" s="7"/>
      <c r="PC643" s="7"/>
      <c r="PD643" s="7"/>
      <c r="PE643" s="7"/>
      <c r="PF643" s="7"/>
      <c r="PG643" s="7"/>
      <c r="PH643" s="7"/>
      <c r="PI643" s="7"/>
      <c r="PJ643" s="7"/>
      <c r="PK643" s="7"/>
      <c r="PL643" s="7"/>
      <c r="PM643" s="7"/>
      <c r="PN643" s="7"/>
      <c r="PO643" s="7"/>
      <c r="PP643" s="7"/>
      <c r="PQ643" s="7"/>
      <c r="PR643" s="7"/>
      <c r="PS643" s="7"/>
      <c r="PT643" s="7"/>
      <c r="PU643" s="7"/>
      <c r="PV643" s="7"/>
      <c r="PW643" s="7"/>
      <c r="PX643" s="7"/>
      <c r="PY643" s="7"/>
      <c r="PZ643" s="7"/>
      <c r="QA643" s="7"/>
      <c r="QB643" s="7"/>
      <c r="QC643" s="7"/>
      <c r="QD643" s="7"/>
      <c r="QE643" s="7"/>
      <c r="QF643" s="7"/>
      <c r="QG643" s="7"/>
      <c r="QH643" s="7"/>
      <c r="QI643" s="7"/>
      <c r="QJ643" s="7"/>
      <c r="QK643" s="7"/>
      <c r="QL643" s="7"/>
      <c r="QM643" s="7"/>
      <c r="QN643" s="7"/>
      <c r="QO643" s="7"/>
      <c r="QP643" s="7"/>
      <c r="QQ643" s="7"/>
      <c r="QR643" s="7"/>
      <c r="QS643" s="7"/>
      <c r="QT643" s="7"/>
      <c r="QU643" s="7"/>
      <c r="QV643" s="7"/>
      <c r="QW643" s="7"/>
      <c r="QX643" s="7"/>
      <c r="QY643" s="7"/>
      <c r="QZ643" s="7"/>
      <c r="RA643" s="7"/>
      <c r="RB643" s="7"/>
      <c r="RC643" s="7"/>
      <c r="RD643" s="7"/>
      <c r="RE643" s="7"/>
      <c r="RF643" s="7"/>
      <c r="RG643" s="7"/>
      <c r="RH643" s="7"/>
      <c r="RI643" s="7"/>
      <c r="RJ643" s="7"/>
      <c r="RK643" s="7"/>
      <c r="RL643" s="7"/>
      <c r="RM643" s="7"/>
      <c r="RN643" s="7"/>
      <c r="RO643" s="7"/>
      <c r="RP643" s="7"/>
      <c r="RQ643" s="7"/>
      <c r="RR643" s="7"/>
      <c r="RS643" s="7"/>
      <c r="RT643" s="7"/>
      <c r="RU643" s="7"/>
      <c r="RV643" s="7"/>
      <c r="RW643" s="7"/>
      <c r="RX643" s="7"/>
      <c r="RY643" s="7"/>
      <c r="RZ643" s="7"/>
      <c r="SA643" s="7"/>
      <c r="SB643" s="7"/>
      <c r="SC643" s="7"/>
      <c r="SD643" s="7"/>
      <c r="SE643" s="7"/>
      <c r="SF643" s="7"/>
      <c r="SG643" s="7"/>
      <c r="SH643" s="7"/>
      <c r="SI643" s="7"/>
      <c r="SJ643" s="7"/>
      <c r="SK643" s="7"/>
      <c r="SL643" s="7"/>
      <c r="SM643" s="7"/>
      <c r="SN643" s="7"/>
      <c r="SO643" s="7"/>
      <c r="SP643" s="7"/>
      <c r="SQ643" s="7"/>
      <c r="SR643" s="7"/>
      <c r="SS643" s="7"/>
      <c r="ST643" s="7"/>
      <c r="SU643" s="7"/>
      <c r="SV643" s="7"/>
      <c r="SW643" s="7"/>
      <c r="SX643" s="7"/>
      <c r="SY643" s="7"/>
      <c r="SZ643" s="7"/>
      <c r="TA643" s="7"/>
      <c r="TB643" s="7"/>
      <c r="TC643" s="7"/>
      <c r="TD643" s="7"/>
      <c r="TE643" s="7"/>
      <c r="TF643" s="7"/>
      <c r="TG643" s="7"/>
      <c r="TH643" s="7"/>
      <c r="TI643" s="7"/>
      <c r="TJ643" s="7"/>
      <c r="TK643" s="7"/>
      <c r="TL643" s="7"/>
      <c r="TM643" s="7"/>
      <c r="TN643" s="7"/>
      <c r="TO643" s="7"/>
      <c r="TP643" s="7"/>
      <c r="TQ643" s="7"/>
      <c r="TR643" s="7"/>
      <c r="TS643" s="7"/>
      <c r="TT643" s="7"/>
      <c r="TU643" s="7"/>
      <c r="TV643" s="7"/>
      <c r="TW643" s="7"/>
      <c r="TX643" s="7"/>
      <c r="TY643" s="7"/>
      <c r="TZ643" s="7"/>
      <c r="UA643" s="7"/>
      <c r="UB643" s="7"/>
      <c r="UC643" s="7"/>
      <c r="UD643" s="7"/>
      <c r="UE643" s="7"/>
      <c r="UF643" s="7"/>
      <c r="UG643" s="7"/>
      <c r="UH643" s="7"/>
      <c r="UI643" s="7"/>
      <c r="UJ643" s="7"/>
      <c r="UK643" s="7"/>
      <c r="UL643" s="7"/>
      <c r="UM643" s="7"/>
      <c r="UN643" s="7"/>
      <c r="UO643" s="7"/>
      <c r="UP643" s="7"/>
      <c r="UQ643" s="7"/>
      <c r="UR643" s="7"/>
      <c r="US643" s="7"/>
      <c r="UT643" s="7"/>
      <c r="UU643" s="7"/>
      <c r="UV643" s="7"/>
      <c r="UW643" s="7"/>
      <c r="UX643" s="7"/>
      <c r="UY643" s="7"/>
      <c r="UZ643" s="7"/>
      <c r="VA643" s="7"/>
      <c r="VB643" s="7"/>
      <c r="VC643" s="7"/>
      <c r="VD643" s="7"/>
      <c r="VE643" s="7"/>
      <c r="VF643" s="7"/>
      <c r="VG643" s="7"/>
      <c r="VH643" s="7"/>
      <c r="VI643" s="7"/>
      <c r="VJ643" s="7"/>
      <c r="VK643" s="7"/>
      <c r="VL643" s="7"/>
      <c r="VM643" s="7"/>
      <c r="VN643" s="7"/>
      <c r="VO643" s="7"/>
      <c r="VP643" s="7"/>
      <c r="VQ643" s="7"/>
      <c r="VR643" s="7"/>
      <c r="VS643" s="7"/>
      <c r="VT643" s="7"/>
      <c r="VU643" s="7"/>
      <c r="VV643" s="7"/>
      <c r="VW643" s="7"/>
      <c r="VX643" s="7"/>
      <c r="VY643" s="7"/>
      <c r="VZ643" s="7"/>
      <c r="WA643" s="7"/>
      <c r="WB643" s="7"/>
      <c r="WC643" s="7"/>
      <c r="WD643" s="7"/>
      <c r="WE643" s="7"/>
      <c r="WF643" s="7"/>
      <c r="WG643" s="7"/>
      <c r="WH643" s="7"/>
      <c r="WI643" s="7"/>
      <c r="WJ643" s="7"/>
      <c r="WK643" s="7"/>
      <c r="WL643" s="7"/>
      <c r="WM643" s="7"/>
      <c r="WN643" s="7"/>
      <c r="WO643" s="7"/>
      <c r="WP643" s="7"/>
      <c r="WQ643" s="7"/>
      <c r="WR643" s="7"/>
      <c r="WS643" s="7"/>
      <c r="WT643" s="7"/>
      <c r="WU643" s="7"/>
      <c r="WV643" s="7"/>
      <c r="WW643" s="7"/>
      <c r="WX643" s="7"/>
      <c r="WY643" s="7"/>
      <c r="WZ643" s="7"/>
      <c r="XA643" s="7"/>
      <c r="XB643" s="7"/>
      <c r="XC643" s="7"/>
      <c r="XD643" s="7"/>
      <c r="XE643" s="7"/>
      <c r="XF643" s="7"/>
      <c r="XG643" s="7"/>
      <c r="XH643" s="7"/>
      <c r="XI643" s="7"/>
      <c r="XJ643" s="7"/>
      <c r="XK643" s="7"/>
      <c r="XL643" s="7"/>
      <c r="XM643" s="7"/>
      <c r="XN643" s="7"/>
      <c r="XO643" s="7"/>
      <c r="XP643" s="7"/>
      <c r="XQ643" s="7"/>
      <c r="XR643" s="7"/>
      <c r="XS643" s="7"/>
      <c r="XT643" s="7"/>
      <c r="XU643" s="7"/>
      <c r="XV643" s="7"/>
      <c r="XW643" s="7"/>
      <c r="XX643" s="7"/>
      <c r="XY643" s="7"/>
      <c r="XZ643" s="7"/>
      <c r="YA643" s="7"/>
      <c r="YB643" s="7"/>
      <c r="YC643" s="7"/>
      <c r="YD643" s="7"/>
      <c r="YE643" s="7"/>
      <c r="YF643" s="7"/>
      <c r="YG643" s="7"/>
      <c r="YH643" s="7"/>
      <c r="YI643" s="7"/>
      <c r="YJ643" s="7"/>
      <c r="YK643" s="7"/>
      <c r="YL643" s="7"/>
      <c r="YM643" s="7"/>
      <c r="YN643" s="7"/>
      <c r="YO643" s="7"/>
      <c r="YP643" s="7"/>
      <c r="YQ643" s="7"/>
      <c r="YR643" s="7"/>
      <c r="YS643" s="7"/>
      <c r="YT643" s="7"/>
      <c r="YU643" s="7"/>
      <c r="YV643" s="7"/>
      <c r="YW643" s="7"/>
      <c r="YX643" s="7"/>
      <c r="YY643" s="7"/>
      <c r="YZ643" s="7"/>
      <c r="ZA643" s="7"/>
      <c r="ZB643" s="7"/>
      <c r="ZC643" s="7"/>
      <c r="ZD643" s="7"/>
      <c r="ZE643" s="7"/>
      <c r="ZF643" s="7"/>
      <c r="ZG643" s="7"/>
      <c r="ZH643" s="7"/>
      <c r="ZI643" s="7"/>
      <c r="ZJ643" s="7"/>
      <c r="ZK643" s="7"/>
      <c r="ZL643" s="7"/>
      <c r="ZM643" s="7"/>
      <c r="ZN643" s="7"/>
      <c r="ZO643" s="7"/>
      <c r="ZP643" s="7"/>
      <c r="ZQ643" s="7"/>
      <c r="ZR643" s="7"/>
      <c r="ZS643" s="7"/>
      <c r="ZT643" s="7"/>
      <c r="ZU643" s="7"/>
      <c r="ZV643" s="7"/>
      <c r="ZW643" s="7"/>
      <c r="ZX643" s="7"/>
      <c r="ZY643" s="7"/>
      <c r="ZZ643" s="7"/>
      <c r="AAA643" s="7"/>
      <c r="AAB643" s="7"/>
      <c r="AAC643" s="7"/>
      <c r="AAD643" s="7"/>
      <c r="AAE643" s="7"/>
      <c r="AAF643" s="7"/>
      <c r="AAG643" s="7"/>
      <c r="AAH643" s="7"/>
      <c r="AAI643" s="7"/>
      <c r="AAJ643" s="7"/>
      <c r="AAK643" s="7"/>
      <c r="AAL643" s="7"/>
      <c r="AAM643" s="7"/>
      <c r="AAN643" s="7"/>
      <c r="AAO643" s="7"/>
      <c r="AAP643" s="7"/>
      <c r="AAQ643" s="7"/>
      <c r="AAR643" s="7"/>
      <c r="AAS643" s="7"/>
      <c r="AAT643" s="7"/>
      <c r="AAU643" s="7"/>
      <c r="AAV643" s="7"/>
      <c r="AAW643" s="7"/>
      <c r="AAX643" s="7"/>
      <c r="AAY643" s="7"/>
      <c r="AAZ643" s="7"/>
      <c r="ABA643" s="7"/>
      <c r="ABB643" s="7"/>
      <c r="ABC643" s="7"/>
      <c r="ABD643" s="7"/>
      <c r="ABE643" s="7"/>
      <c r="ABF643" s="7"/>
      <c r="ABG643" s="7"/>
      <c r="ABH643" s="7"/>
      <c r="ABI643" s="7"/>
      <c r="ABJ643" s="7"/>
      <c r="ABK643" s="7"/>
      <c r="ABL643" s="7"/>
      <c r="ABM643" s="7"/>
      <c r="ABN643" s="7"/>
      <c r="ABO643" s="7"/>
      <c r="ABP643" s="7"/>
      <c r="ABQ643" s="7"/>
      <c r="ABR643" s="7"/>
      <c r="ABS643" s="7"/>
      <c r="ABT643" s="7"/>
      <c r="ABU643" s="7"/>
      <c r="ABV643" s="7"/>
      <c r="ABW643" s="7"/>
      <c r="ABX643" s="7"/>
      <c r="ABY643" s="7"/>
      <c r="ABZ643" s="7"/>
      <c r="ACA643" s="7"/>
      <c r="ACB643" s="7"/>
      <c r="ACC643" s="7"/>
      <c r="ACD643" s="7"/>
      <c r="ACE643" s="7"/>
      <c r="ACF643" s="7"/>
      <c r="ACG643" s="7"/>
      <c r="ACH643" s="7"/>
      <c r="ACI643" s="7"/>
      <c r="ACJ643" s="7"/>
      <c r="ACK643" s="7"/>
      <c r="ACL643" s="7"/>
      <c r="ACM643" s="7"/>
      <c r="ACN643" s="7"/>
      <c r="ACO643" s="7"/>
      <c r="ACP643" s="7"/>
      <c r="ACQ643" s="7"/>
      <c r="ACR643" s="7"/>
      <c r="ACS643" s="7"/>
      <c r="ACT643" s="7"/>
      <c r="ACU643" s="7"/>
      <c r="ACV643" s="7"/>
      <c r="ACW643" s="7"/>
      <c r="ACX643" s="7"/>
      <c r="ACY643" s="7"/>
      <c r="ACZ643" s="7"/>
      <c r="ADA643" s="7"/>
      <c r="ADB643" s="7"/>
      <c r="ADC643" s="7"/>
      <c r="ADD643" s="7"/>
      <c r="ADE643" s="7"/>
      <c r="ADF643" s="7"/>
      <c r="ADG643" s="7"/>
      <c r="ADH643" s="7"/>
      <c r="ADI643" s="7"/>
      <c r="ADJ643" s="7"/>
      <c r="ADK643" s="7"/>
      <c r="ADL643" s="7"/>
      <c r="ADM643" s="7"/>
      <c r="ADN643" s="7"/>
      <c r="ADO643" s="7"/>
      <c r="ADP643" s="7"/>
      <c r="ADQ643" s="7"/>
      <c r="ADR643" s="7"/>
      <c r="ADS643" s="7"/>
      <c r="ADT643" s="7"/>
      <c r="ADU643" s="7"/>
      <c r="ADV643" s="7"/>
      <c r="ADW643" s="7"/>
      <c r="ADX643" s="7"/>
      <c r="ADY643" s="7"/>
      <c r="ADZ643" s="7"/>
      <c r="AEA643" s="7"/>
      <c r="AEB643" s="7"/>
      <c r="AEC643" s="7"/>
      <c r="AED643" s="7"/>
      <c r="AEE643" s="7"/>
      <c r="AEF643" s="7"/>
      <c r="AEG643" s="7"/>
      <c r="AEH643" s="7"/>
      <c r="AEI643" s="7"/>
      <c r="AEJ643" s="7"/>
      <c r="AEK643" s="7"/>
      <c r="AEL643" s="7"/>
      <c r="AEM643" s="7"/>
      <c r="AEN643" s="7"/>
      <c r="AEO643" s="7"/>
      <c r="AEP643" s="7"/>
      <c r="AEQ643" s="7"/>
      <c r="AER643" s="7"/>
      <c r="AES643" s="7"/>
      <c r="AET643" s="7"/>
      <c r="AEU643" s="7"/>
      <c r="AEV643" s="7"/>
      <c r="AEW643" s="7"/>
      <c r="AEX643" s="7"/>
      <c r="AEY643" s="7"/>
      <c r="AEZ643" s="7"/>
      <c r="AFA643" s="7"/>
      <c r="AFB643" s="7"/>
      <c r="AFC643" s="7"/>
      <c r="AFD643" s="7"/>
      <c r="AFE643" s="7"/>
      <c r="AFF643" s="7"/>
      <c r="AFG643" s="7"/>
      <c r="AFH643" s="7"/>
      <c r="AFI643" s="7"/>
      <c r="AFJ643" s="7"/>
      <c r="AFK643" s="7"/>
      <c r="AFL643" s="7"/>
      <c r="AFM643" s="7"/>
      <c r="AFN643" s="7"/>
      <c r="AFO643" s="7"/>
      <c r="AFP643" s="7"/>
      <c r="AFQ643" s="7"/>
      <c r="AFR643" s="7"/>
      <c r="AFS643" s="7"/>
      <c r="AFT643" s="7"/>
      <c r="AFU643" s="7"/>
      <c r="AFV643" s="7"/>
      <c r="AFW643" s="7"/>
      <c r="AFX643" s="7"/>
      <c r="AFY643" s="7"/>
      <c r="AFZ643" s="7"/>
      <c r="AGA643" s="7"/>
      <c r="AGB643" s="7"/>
      <c r="AGC643" s="7"/>
      <c r="AGD643" s="7"/>
      <c r="AGE643" s="7"/>
      <c r="AGF643" s="7"/>
      <c r="AGG643" s="7"/>
      <c r="AGH643" s="7"/>
      <c r="AGI643" s="7"/>
      <c r="AGJ643" s="7"/>
      <c r="AGK643" s="7"/>
      <c r="AGL643" s="7"/>
      <c r="AGM643" s="7"/>
      <c r="AGN643" s="7"/>
      <c r="AGO643" s="7"/>
      <c r="AGP643" s="7"/>
      <c r="AGQ643" s="7"/>
      <c r="AGR643" s="7"/>
      <c r="AGS643" s="7"/>
      <c r="AGT643" s="7"/>
      <c r="AGU643" s="7"/>
      <c r="AGV643" s="7"/>
      <c r="AGW643" s="7"/>
      <c r="AGX643" s="7"/>
      <c r="AGY643" s="7"/>
      <c r="AGZ643" s="7"/>
      <c r="AHA643" s="7"/>
      <c r="AHB643" s="7"/>
      <c r="AHC643" s="7"/>
      <c r="AHD643" s="7"/>
      <c r="AHE643" s="7"/>
      <c r="AHF643" s="7"/>
      <c r="AHG643" s="7"/>
      <c r="AHH643" s="7"/>
      <c r="AHI643" s="7"/>
      <c r="AHJ643" s="7"/>
      <c r="AHK643" s="7"/>
      <c r="AHL643" s="7"/>
      <c r="AHM643" s="7"/>
      <c r="AHN643" s="7"/>
      <c r="AHO643" s="7"/>
      <c r="AHP643" s="7"/>
      <c r="AHQ643" s="7"/>
      <c r="AHR643" s="7"/>
      <c r="AHS643" s="7"/>
      <c r="AHT643" s="7"/>
      <c r="AHU643" s="7"/>
      <c r="AHV643" s="7"/>
      <c r="AHW643" s="7"/>
      <c r="AHX643" s="7"/>
      <c r="AHY643" s="7"/>
      <c r="AHZ643" s="7"/>
      <c r="AIA643" s="7"/>
      <c r="AIB643" s="7"/>
      <c r="AIC643" s="7"/>
      <c r="AID643" s="7"/>
      <c r="AIE643" s="7"/>
      <c r="AIF643" s="7"/>
      <c r="AIG643" s="7"/>
      <c r="AIH643" s="7"/>
      <c r="AII643" s="7"/>
      <c r="AIJ643" s="7"/>
      <c r="AIK643" s="7"/>
      <c r="AIL643" s="7"/>
      <c r="AIM643" s="7"/>
      <c r="AIN643" s="7"/>
      <c r="AIO643" s="7"/>
      <c r="AIP643" s="7"/>
      <c r="AIQ643" s="7"/>
      <c r="AIR643" s="7"/>
      <c r="AIS643" s="7"/>
      <c r="AIT643" s="7"/>
      <c r="AIU643" s="7"/>
      <c r="AIV643" s="7"/>
      <c r="AIW643" s="7"/>
      <c r="AIX643" s="7"/>
      <c r="AIY643" s="7"/>
      <c r="AIZ643" s="7"/>
      <c r="AJA643" s="7"/>
      <c r="AJB643" s="7"/>
      <c r="AJC643" s="7"/>
      <c r="AJD643" s="7"/>
      <c r="AJE643" s="7"/>
      <c r="AJF643" s="7"/>
      <c r="AJG643" s="7"/>
      <c r="AJH643" s="7"/>
      <c r="AJI643" s="7"/>
      <c r="AJJ643" s="7"/>
      <c r="AJK643" s="7"/>
      <c r="AJL643" s="7"/>
      <c r="AJM643" s="7"/>
      <c r="AJN643" s="7"/>
      <c r="AJO643" s="7"/>
      <c r="AJP643" s="7"/>
      <c r="AJQ643" s="7"/>
      <c r="AJR643" s="7"/>
      <c r="AJS643" s="7"/>
      <c r="AJT643" s="7"/>
      <c r="AJU643" s="7"/>
      <c r="AJV643" s="7"/>
      <c r="AJW643" s="7"/>
      <c r="AJX643" s="7"/>
      <c r="AJY643" s="7"/>
      <c r="AJZ643" s="7"/>
      <c r="AKA643" s="7"/>
      <c r="AKB643" s="7"/>
      <c r="AKC643" s="7"/>
      <c r="AKD643" s="7"/>
      <c r="AKE643" s="7"/>
      <c r="AKF643" s="7"/>
      <c r="AKG643" s="7"/>
      <c r="AKH643" s="7"/>
      <c r="AKI643" s="7"/>
      <c r="AKJ643" s="7"/>
      <c r="AKK643" s="7"/>
      <c r="AKL643" s="7"/>
      <c r="AKM643" s="7"/>
      <c r="AKN643" s="7"/>
      <c r="AKO643" s="7"/>
      <c r="AKP643" s="7"/>
      <c r="AKQ643" s="7"/>
      <c r="AKR643" s="7"/>
      <c r="AKS643" s="7"/>
      <c r="AKT643" s="7"/>
      <c r="AKU643" s="7"/>
      <c r="AKV643" s="7"/>
      <c r="AKW643" s="7"/>
      <c r="AKX643" s="7"/>
      <c r="AKY643" s="7"/>
      <c r="AKZ643" s="7"/>
      <c r="ALA643" s="7"/>
      <c r="ALB643" s="7"/>
      <c r="ALC643" s="7"/>
      <c r="ALD643" s="7"/>
      <c r="ALE643" s="7"/>
      <c r="ALF643" s="7"/>
      <c r="ALG643" s="7"/>
      <c r="ALH643" s="7"/>
      <c r="ALI643" s="7"/>
      <c r="ALJ643" s="7"/>
      <c r="ALK643" s="7"/>
      <c r="ALL643" s="7"/>
      <c r="ALM643" s="7"/>
      <c r="ALN643" s="7"/>
      <c r="ALO643" s="7"/>
      <c r="ALP643" s="7"/>
      <c r="ALQ643" s="7"/>
      <c r="ALR643" s="7"/>
      <c r="ALS643" s="7"/>
      <c r="ALT643" s="7"/>
      <c r="ALU643" s="7"/>
      <c r="ALV643" s="7"/>
      <c r="ALW643" s="7"/>
      <c r="ALX643" s="7"/>
      <c r="ALY643" s="7"/>
      <c r="ALZ643" s="7"/>
      <c r="AMA643" s="7"/>
      <c r="AMB643" s="7"/>
      <c r="AMC643" s="7"/>
      <c r="AMD643" s="7"/>
      <c r="AME643" s="7"/>
      <c r="AMF643" s="7"/>
      <c r="AMG643" s="7"/>
      <c r="AMH643" s="7"/>
      <c r="AMI643" s="7"/>
      <c r="AMJ643" s="7"/>
      <c r="AMK643" s="7"/>
      <c r="AML643" s="7"/>
      <c r="AMM643" s="7"/>
      <c r="AMN643" s="7"/>
      <c r="AMO643" s="7"/>
      <c r="AMP643" s="7"/>
      <c r="AMQ643" s="7"/>
      <c r="AMR643" s="7"/>
      <c r="AMS643" s="7"/>
      <c r="AMT643" s="7"/>
      <c r="AMU643" s="7"/>
      <c r="AMV643" s="7"/>
      <c r="AMW643" s="7"/>
      <c r="AMX643" s="7"/>
      <c r="AMY643" s="7"/>
      <c r="AMZ643" s="7"/>
      <c r="ANA643" s="7"/>
      <c r="ANB643" s="7"/>
      <c r="ANC643" s="7"/>
      <c r="AND643" s="7"/>
      <c r="ANE643" s="7"/>
      <c r="ANF643" s="7"/>
      <c r="ANG643" s="7"/>
      <c r="ANH643" s="7"/>
      <c r="ANI643" s="7"/>
      <c r="ANJ643" s="7"/>
      <c r="ANK643" s="7"/>
      <c r="ANL643" s="7"/>
      <c r="ANM643" s="7"/>
      <c r="ANN643" s="7"/>
      <c r="ANO643" s="7"/>
      <c r="ANP643" s="7"/>
      <c r="ANQ643" s="7"/>
      <c r="ANR643" s="7"/>
      <c r="ANS643" s="7"/>
      <c r="ANT643" s="7"/>
      <c r="ANU643" s="7"/>
      <c r="ANV643" s="7"/>
      <c r="ANW643" s="7"/>
      <c r="ANX643" s="7"/>
      <c r="ANY643" s="7"/>
      <c r="ANZ643" s="7"/>
      <c r="AOA643" s="7"/>
      <c r="AOB643" s="7"/>
      <c r="AOC643" s="7"/>
      <c r="AOD643" s="7"/>
      <c r="AOE643" s="7"/>
      <c r="AOF643" s="7"/>
      <c r="AOG643" s="7"/>
      <c r="AOH643" s="7"/>
      <c r="AOI643" s="7"/>
      <c r="AOJ643" s="7"/>
      <c r="AOK643" s="7"/>
      <c r="AOL643" s="7"/>
      <c r="AOM643" s="7"/>
      <c r="AON643" s="7"/>
      <c r="AOO643" s="7"/>
      <c r="AOP643" s="7"/>
      <c r="AOQ643" s="7"/>
      <c r="AOR643" s="7"/>
      <c r="AOS643" s="7"/>
      <c r="AOT643" s="7"/>
      <c r="AOU643" s="7"/>
      <c r="AOV643" s="7"/>
      <c r="AOW643" s="7"/>
      <c r="AOX643" s="7"/>
      <c r="AOY643" s="7"/>
      <c r="AOZ643" s="7"/>
      <c r="APA643" s="7"/>
      <c r="APB643" s="7"/>
      <c r="APC643" s="7"/>
      <c r="APD643" s="7"/>
      <c r="APE643" s="7"/>
      <c r="APF643" s="7"/>
      <c r="APG643" s="7"/>
      <c r="APH643" s="7"/>
      <c r="API643" s="7"/>
      <c r="APJ643" s="7"/>
      <c r="APK643" s="7"/>
      <c r="APL643" s="7"/>
      <c r="APM643" s="7"/>
      <c r="APN643" s="7"/>
      <c r="APO643" s="7"/>
      <c r="APP643" s="7"/>
      <c r="APQ643" s="7"/>
      <c r="APR643" s="7"/>
      <c r="APS643" s="7"/>
      <c r="APT643" s="7"/>
      <c r="APU643" s="7"/>
      <c r="APV643" s="7"/>
      <c r="APW643" s="7"/>
      <c r="APX643" s="7"/>
      <c r="APY643" s="7"/>
      <c r="APZ643" s="7"/>
      <c r="AQA643" s="7"/>
      <c r="AQB643" s="7"/>
      <c r="AQC643" s="7"/>
      <c r="AQD643" s="7"/>
      <c r="AQE643" s="7"/>
      <c r="AQF643" s="7"/>
      <c r="AQG643" s="7"/>
      <c r="AQH643" s="7"/>
      <c r="AQI643" s="7"/>
      <c r="AQJ643" s="7"/>
      <c r="AQK643" s="7"/>
      <c r="AQL643" s="7"/>
      <c r="AQM643" s="7"/>
      <c r="AQN643" s="7"/>
      <c r="AQO643" s="7"/>
      <c r="AQP643" s="7"/>
      <c r="AQQ643" s="7"/>
      <c r="AQR643" s="7"/>
      <c r="AQS643" s="7"/>
      <c r="AQT643" s="7"/>
      <c r="AQU643" s="7"/>
      <c r="AQV643" s="7"/>
      <c r="AQW643" s="7"/>
      <c r="AQX643" s="7"/>
      <c r="AQY643" s="7"/>
      <c r="AQZ643" s="7"/>
      <c r="ARA643" s="7"/>
      <c r="ARB643" s="7"/>
      <c r="ARC643" s="7"/>
      <c r="ARD643" s="7"/>
      <c r="ARE643" s="7"/>
      <c r="ARF643" s="7"/>
      <c r="ARG643" s="7"/>
      <c r="ARH643" s="7"/>
      <c r="ARI643" s="7"/>
      <c r="ARJ643" s="7"/>
      <c r="ARK643" s="7"/>
      <c r="ARL643" s="7"/>
      <c r="ARM643" s="7"/>
      <c r="ARN643" s="7"/>
      <c r="ARO643" s="7"/>
      <c r="ARP643" s="7"/>
      <c r="ARQ643" s="7"/>
      <c r="ARR643" s="7"/>
      <c r="ARS643" s="7"/>
      <c r="ART643" s="7"/>
      <c r="ARU643" s="7"/>
      <c r="ARV643" s="7"/>
      <c r="ARW643" s="7"/>
      <c r="ARX643" s="7"/>
      <c r="ARY643" s="7"/>
      <c r="ARZ643" s="7"/>
      <c r="ASA643" s="7"/>
      <c r="ASB643" s="7"/>
      <c r="ASC643" s="7"/>
      <c r="ASD643" s="7"/>
      <c r="ASE643" s="7"/>
      <c r="ASF643" s="7"/>
      <c r="ASG643" s="7"/>
      <c r="ASH643" s="7"/>
      <c r="ASI643" s="7"/>
      <c r="ASJ643" s="7"/>
      <c r="ASK643" s="7"/>
      <c r="ASL643" s="7"/>
      <c r="ASM643" s="7"/>
      <c r="ASN643" s="7"/>
      <c r="ASO643" s="7"/>
      <c r="ASP643" s="7"/>
      <c r="ASQ643" s="7"/>
      <c r="ASR643" s="7"/>
      <c r="ASS643" s="7"/>
      <c r="AST643" s="7"/>
      <c r="ASU643" s="7"/>
      <c r="ASV643" s="7"/>
      <c r="ASW643" s="7"/>
      <c r="ASX643" s="7"/>
      <c r="ASY643" s="7"/>
      <c r="ASZ643" s="7"/>
      <c r="ATA643" s="7"/>
      <c r="ATB643" s="7"/>
      <c r="ATC643" s="7"/>
      <c r="ATD643" s="7"/>
      <c r="ATE643" s="7"/>
      <c r="ATF643" s="7"/>
      <c r="ATG643" s="7"/>
      <c r="ATH643" s="7"/>
      <c r="ATI643" s="7"/>
      <c r="ATJ643" s="7"/>
      <c r="ATK643" s="7"/>
      <c r="ATL643" s="7"/>
      <c r="ATM643" s="7"/>
      <c r="ATN643" s="7"/>
      <c r="ATO643" s="7"/>
      <c r="ATP643" s="7"/>
      <c r="ATQ643" s="7"/>
      <c r="ATR643" s="7"/>
      <c r="ATS643" s="7"/>
      <c r="ATT643" s="7"/>
      <c r="ATU643" s="7"/>
      <c r="ATV643" s="7"/>
      <c r="ATW643" s="7"/>
      <c r="ATX643" s="7"/>
      <c r="ATY643" s="7"/>
      <c r="ATZ643" s="7"/>
      <c r="AUA643" s="7"/>
      <c r="AUB643" s="7"/>
      <c r="AUC643" s="7"/>
      <c r="AUD643" s="7"/>
      <c r="AUE643" s="7"/>
      <c r="AUF643" s="7"/>
      <c r="AUG643" s="7"/>
      <c r="AUH643" s="7"/>
      <c r="AUI643" s="7"/>
      <c r="AUJ643" s="7"/>
      <c r="AUK643" s="7"/>
      <c r="AUL643" s="7"/>
      <c r="AUM643" s="7"/>
      <c r="AUN643" s="7"/>
      <c r="AUO643" s="7"/>
      <c r="AUP643" s="7"/>
      <c r="AUQ643" s="7"/>
      <c r="AUR643" s="7"/>
      <c r="AUS643" s="7"/>
      <c r="AUT643" s="7"/>
      <c r="AUU643" s="7"/>
      <c r="AUV643" s="7"/>
      <c r="AUW643" s="7"/>
      <c r="AUX643" s="7"/>
      <c r="AUY643" s="7"/>
      <c r="AUZ643" s="7"/>
      <c r="AVA643" s="7"/>
      <c r="AVB643" s="7"/>
      <c r="AVC643" s="7"/>
      <c r="AVD643" s="7"/>
      <c r="AVE643" s="7"/>
      <c r="AVF643" s="7"/>
      <c r="AVG643" s="7"/>
      <c r="AVH643" s="7"/>
      <c r="AVI643" s="7"/>
      <c r="AVJ643" s="7"/>
      <c r="AVK643" s="7"/>
      <c r="AVL643" s="7"/>
      <c r="AVM643" s="7"/>
      <c r="AVN643" s="7"/>
      <c r="AVO643" s="7"/>
      <c r="AVP643" s="7"/>
      <c r="AVQ643" s="7"/>
      <c r="AVR643" s="7"/>
      <c r="AVS643" s="7"/>
      <c r="AVT643" s="7"/>
      <c r="AVU643" s="7"/>
      <c r="AVV643" s="7"/>
      <c r="AVW643" s="7"/>
      <c r="AVX643" s="7"/>
      <c r="AVY643" s="7"/>
      <c r="AVZ643" s="7"/>
      <c r="AWA643" s="7"/>
      <c r="AWB643" s="7"/>
      <c r="AWC643" s="7"/>
      <c r="AWD643" s="7"/>
      <c r="AWE643" s="7"/>
      <c r="AWF643" s="7"/>
      <c r="AWG643" s="7"/>
      <c r="AWH643" s="7"/>
      <c r="AWI643" s="7"/>
      <c r="AWJ643" s="7"/>
      <c r="AWK643" s="7"/>
      <c r="AWL643" s="7"/>
      <c r="AWM643" s="7"/>
      <c r="AWN643" s="7"/>
      <c r="AWO643" s="7"/>
      <c r="AWP643" s="7"/>
      <c r="AWQ643" s="7"/>
      <c r="AWR643" s="7"/>
      <c r="AWS643" s="7"/>
      <c r="AWT643" s="7"/>
      <c r="AWU643" s="7"/>
      <c r="AWV643" s="7"/>
      <c r="AWW643" s="7"/>
      <c r="AWX643" s="7"/>
      <c r="AWY643" s="7"/>
      <c r="AWZ643" s="7"/>
      <c r="AXA643" s="7"/>
      <c r="AXB643" s="7"/>
      <c r="AXC643" s="7"/>
      <c r="AXD643" s="7"/>
      <c r="AXE643" s="7"/>
      <c r="AXF643" s="7"/>
      <c r="AXG643" s="7"/>
      <c r="AXH643" s="7"/>
      <c r="AXI643" s="7"/>
      <c r="AXJ643" s="7"/>
      <c r="AXK643" s="7"/>
      <c r="AXL643" s="7"/>
      <c r="AXM643" s="7"/>
      <c r="AXN643" s="7"/>
      <c r="AXO643" s="7"/>
      <c r="AXP643" s="7"/>
      <c r="AXQ643" s="7"/>
      <c r="AXR643" s="7"/>
      <c r="AXS643" s="7"/>
      <c r="AXT643" s="7"/>
      <c r="AXU643" s="7"/>
      <c r="AXV643" s="7"/>
      <c r="AXW643" s="7"/>
      <c r="AXX643" s="7"/>
      <c r="AXY643" s="7"/>
      <c r="AXZ643" s="7"/>
      <c r="AYA643" s="7"/>
      <c r="AYB643" s="7"/>
      <c r="AYC643" s="7"/>
      <c r="AYD643" s="7"/>
      <c r="AYE643" s="7"/>
      <c r="AYF643" s="7"/>
      <c r="AYG643" s="7"/>
      <c r="AYH643" s="7"/>
      <c r="AYI643" s="7"/>
      <c r="AYJ643" s="7"/>
      <c r="AYK643" s="7"/>
      <c r="AYL643" s="7"/>
      <c r="AYM643" s="7"/>
      <c r="AYN643" s="7"/>
      <c r="AYO643" s="7"/>
      <c r="AYP643" s="7"/>
      <c r="AYQ643" s="7"/>
      <c r="AYR643" s="7"/>
      <c r="AYS643" s="7"/>
      <c r="AYT643" s="7"/>
      <c r="AYU643" s="7"/>
      <c r="AYV643" s="7"/>
      <c r="AYW643" s="7"/>
      <c r="AYX643" s="7"/>
      <c r="AYY643" s="7"/>
      <c r="AYZ643" s="7"/>
      <c r="AZA643" s="7"/>
      <c r="AZB643" s="7"/>
      <c r="AZC643" s="7"/>
      <c r="AZD643" s="7"/>
      <c r="AZE643" s="7"/>
      <c r="AZF643" s="7"/>
      <c r="AZG643" s="7"/>
      <c r="AZH643" s="7"/>
      <c r="AZI643" s="7"/>
      <c r="AZJ643" s="7"/>
      <c r="AZK643" s="7"/>
      <c r="AZL643" s="7"/>
      <c r="AZM643" s="7"/>
      <c r="AZN643" s="7"/>
      <c r="AZO643" s="7"/>
      <c r="AZP643" s="7"/>
      <c r="AZQ643" s="7"/>
      <c r="AZR643" s="7"/>
      <c r="AZS643" s="7"/>
      <c r="AZT643" s="7"/>
      <c r="AZU643" s="7"/>
      <c r="AZV643" s="7"/>
      <c r="AZW643" s="7"/>
      <c r="AZX643" s="7"/>
      <c r="AZY643" s="7"/>
      <c r="AZZ643" s="7"/>
      <c r="BAA643" s="7"/>
      <c r="BAB643" s="7"/>
      <c r="BAC643" s="7"/>
      <c r="BAD643" s="7"/>
      <c r="BAE643" s="7"/>
      <c r="BAF643" s="7"/>
      <c r="BAG643" s="7"/>
      <c r="BAH643" s="7"/>
      <c r="BAI643" s="7"/>
      <c r="BAJ643" s="7"/>
      <c r="BAK643" s="7"/>
      <c r="BAL643" s="7"/>
      <c r="BAM643" s="7"/>
      <c r="BAN643" s="7"/>
      <c r="BAO643" s="7"/>
      <c r="BAP643" s="7"/>
      <c r="BAQ643" s="7"/>
      <c r="BAR643" s="7"/>
      <c r="BAS643" s="7"/>
      <c r="BAT643" s="7"/>
      <c r="BAU643" s="7"/>
      <c r="BAV643" s="7"/>
      <c r="BAW643" s="7"/>
      <c r="BAX643" s="7"/>
      <c r="BAY643" s="7"/>
      <c r="BAZ643" s="7"/>
      <c r="BBA643" s="7"/>
      <c r="BBB643" s="7"/>
      <c r="BBC643" s="7"/>
      <c r="BBD643" s="7"/>
      <c r="BBE643" s="7"/>
      <c r="BBF643" s="7"/>
      <c r="BBG643" s="7"/>
      <c r="BBH643" s="7"/>
      <c r="BBI643" s="7"/>
      <c r="BBJ643" s="7"/>
      <c r="BBK643" s="7"/>
      <c r="BBL643" s="7"/>
      <c r="BBM643" s="7"/>
      <c r="BBN643" s="7"/>
      <c r="BBO643" s="7"/>
      <c r="BBP643" s="7"/>
      <c r="BBQ643" s="7"/>
      <c r="BBR643" s="7"/>
      <c r="BBS643" s="7"/>
      <c r="BBT643" s="7"/>
      <c r="BBU643" s="7"/>
      <c r="BBV643" s="7"/>
      <c r="BBW643" s="7"/>
      <c r="BBX643" s="7"/>
      <c r="BBY643" s="7"/>
      <c r="BBZ643" s="7"/>
      <c r="BCA643" s="7"/>
      <c r="BCB643" s="7"/>
      <c r="BCC643" s="7"/>
      <c r="BCD643" s="7"/>
      <c r="BCE643" s="7"/>
      <c r="BCF643" s="7"/>
      <c r="BCG643" s="7"/>
      <c r="BCH643" s="7"/>
      <c r="BCI643" s="7"/>
      <c r="BCJ643" s="7"/>
      <c r="BCK643" s="7"/>
      <c r="BCL643" s="7"/>
      <c r="BCM643" s="7"/>
      <c r="BCN643" s="7"/>
      <c r="BCO643" s="7"/>
      <c r="BCP643" s="7"/>
      <c r="BCQ643" s="7"/>
      <c r="BCR643" s="7"/>
      <c r="BCS643" s="7"/>
      <c r="BCT643" s="7"/>
      <c r="BCU643" s="7"/>
      <c r="BCV643" s="7"/>
      <c r="BCW643" s="7"/>
      <c r="BCX643" s="7"/>
      <c r="BCY643" s="7"/>
      <c r="BCZ643" s="7"/>
      <c r="BDA643" s="7"/>
      <c r="BDB643" s="7"/>
      <c r="BDC643" s="7"/>
      <c r="BDD643" s="7"/>
      <c r="BDE643" s="7"/>
      <c r="BDF643" s="7"/>
      <c r="BDG643" s="7"/>
      <c r="BDH643" s="7"/>
      <c r="BDI643" s="7"/>
      <c r="BDJ643" s="7"/>
      <c r="BDK643" s="7"/>
      <c r="BDL643" s="7"/>
      <c r="BDM643" s="7"/>
      <c r="BDN643" s="7"/>
      <c r="BDO643" s="7"/>
      <c r="BDP643" s="7"/>
      <c r="BDQ643" s="7"/>
      <c r="BDR643" s="7"/>
      <c r="BDS643" s="7"/>
      <c r="BDT643" s="7"/>
      <c r="BDU643" s="7"/>
      <c r="BDV643" s="7"/>
      <c r="BDW643" s="7"/>
      <c r="BDX643" s="7"/>
      <c r="BDY643" s="7"/>
      <c r="BDZ643" s="7"/>
      <c r="BEA643" s="7"/>
      <c r="BEB643" s="7"/>
      <c r="BEC643" s="7"/>
      <c r="BED643" s="7"/>
      <c r="BEE643" s="7"/>
      <c r="BEF643" s="7"/>
      <c r="BEG643" s="7"/>
      <c r="BEH643" s="7"/>
      <c r="BEI643" s="7"/>
      <c r="BEJ643" s="7"/>
      <c r="BEK643" s="7"/>
      <c r="BEL643" s="7"/>
      <c r="BEM643" s="7"/>
      <c r="BEN643" s="7"/>
      <c r="BEO643" s="7"/>
      <c r="BEP643" s="7"/>
      <c r="BEQ643" s="7"/>
      <c r="BER643" s="7"/>
      <c r="BES643" s="7"/>
      <c r="BET643" s="7"/>
      <c r="BEU643" s="7"/>
      <c r="BEV643" s="7"/>
      <c r="BEW643" s="7"/>
      <c r="BEX643" s="7"/>
      <c r="BEY643" s="7"/>
      <c r="BEZ643" s="7"/>
    </row>
    <row r="644" spans="1:1508" s="6" customFormat="1" ht="15.75" customHeight="1" x14ac:dyDescent="0.25">
      <c r="A644" s="7"/>
      <c r="B644" s="7"/>
      <c r="C644" s="7"/>
      <c r="D644" s="26" t="s">
        <v>863</v>
      </c>
      <c r="E644" s="22" t="s">
        <v>416</v>
      </c>
      <c r="F644" s="19" t="s">
        <v>411</v>
      </c>
      <c r="G644" s="19" t="s">
        <v>522</v>
      </c>
      <c r="H644" s="19" t="s">
        <v>616</v>
      </c>
      <c r="I644" s="19" t="s">
        <v>362</v>
      </c>
      <c r="J644" s="31">
        <v>41977</v>
      </c>
      <c r="K644" s="31">
        <v>42003</v>
      </c>
      <c r="L644" s="23" t="s">
        <v>508</v>
      </c>
      <c r="M644" s="24" t="s">
        <v>410</v>
      </c>
      <c r="N644" s="25" t="s">
        <v>580</v>
      </c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  <c r="ES644" s="7"/>
      <c r="ET644" s="7"/>
      <c r="EU644" s="7"/>
      <c r="EV644" s="7"/>
      <c r="EW644" s="7"/>
      <c r="EX644" s="7"/>
      <c r="EY644" s="7"/>
      <c r="EZ644" s="7"/>
      <c r="FA644" s="7"/>
      <c r="FB644" s="7"/>
      <c r="FC644" s="7"/>
      <c r="FD644" s="7"/>
      <c r="FE644" s="7"/>
      <c r="FF644" s="7"/>
      <c r="FG644" s="7"/>
      <c r="FH644" s="7"/>
      <c r="FI644" s="7"/>
      <c r="FJ644" s="7"/>
      <c r="FK644" s="7"/>
      <c r="FL644" s="7"/>
      <c r="FM644" s="7"/>
      <c r="FN644" s="7"/>
      <c r="FO644" s="7"/>
      <c r="FP644" s="7"/>
      <c r="FQ644" s="7"/>
      <c r="FR644" s="7"/>
      <c r="FS644" s="7"/>
      <c r="FT644" s="7"/>
      <c r="FU644" s="7"/>
      <c r="FV644" s="7"/>
      <c r="FW644" s="7"/>
      <c r="FX644" s="7"/>
      <c r="FY644" s="7"/>
      <c r="FZ644" s="7"/>
      <c r="GA644" s="7"/>
      <c r="GB644" s="7"/>
      <c r="GC644" s="7"/>
      <c r="GD644" s="7"/>
      <c r="GE644" s="7"/>
      <c r="GF644" s="7"/>
      <c r="GG644" s="7"/>
      <c r="GH644" s="7"/>
      <c r="GI644" s="7"/>
      <c r="GJ644" s="7"/>
      <c r="GK644" s="7"/>
      <c r="GL644" s="7"/>
      <c r="GM644" s="7"/>
      <c r="GN644" s="7"/>
      <c r="GO644" s="7"/>
      <c r="GP644" s="7"/>
      <c r="GQ644" s="7"/>
      <c r="GR644" s="7"/>
      <c r="GS644" s="7"/>
      <c r="GT644" s="7"/>
      <c r="GU644" s="7"/>
      <c r="GV644" s="7"/>
      <c r="GW644" s="7"/>
      <c r="GX644" s="7"/>
      <c r="GY644" s="7"/>
      <c r="GZ644" s="7"/>
      <c r="HA644" s="7"/>
      <c r="HB644" s="7"/>
      <c r="HC644" s="7"/>
      <c r="HD644" s="7"/>
      <c r="HE644" s="7"/>
      <c r="HF644" s="7"/>
      <c r="HG644" s="7"/>
      <c r="HH644" s="7"/>
      <c r="HI644" s="7"/>
      <c r="HJ644" s="7"/>
      <c r="HK644" s="7"/>
      <c r="HL644" s="7"/>
      <c r="HM644" s="7"/>
      <c r="HN644" s="7"/>
      <c r="HO644" s="7"/>
      <c r="HP644" s="7"/>
      <c r="HQ644" s="7"/>
      <c r="HR644" s="7"/>
      <c r="HS644" s="7"/>
      <c r="HT644" s="7"/>
      <c r="HU644" s="7"/>
      <c r="HV644" s="7"/>
      <c r="HW644" s="7"/>
      <c r="HX644" s="7"/>
      <c r="HY644" s="7"/>
      <c r="HZ644" s="7"/>
      <c r="IA644" s="7"/>
      <c r="IB644" s="7"/>
      <c r="IC644" s="7"/>
      <c r="ID644" s="7"/>
      <c r="IE644" s="7"/>
      <c r="IF644" s="7"/>
      <c r="IG644" s="7"/>
      <c r="IH644" s="7"/>
      <c r="II644" s="7"/>
      <c r="IJ644" s="7"/>
      <c r="IK644" s="7"/>
      <c r="IL644" s="7"/>
      <c r="IM644" s="7"/>
      <c r="IN644" s="7"/>
      <c r="IO644" s="7"/>
      <c r="IP644" s="7"/>
      <c r="IQ644" s="7"/>
      <c r="IR644" s="7"/>
      <c r="IS644" s="7"/>
      <c r="IT644" s="7"/>
      <c r="IU644" s="7"/>
      <c r="IV644" s="7"/>
      <c r="IW644" s="7"/>
      <c r="IX644" s="7"/>
      <c r="IY644" s="7"/>
      <c r="IZ644" s="7"/>
      <c r="JA644" s="7"/>
      <c r="JB644" s="7"/>
      <c r="JC644" s="7"/>
      <c r="JD644" s="7"/>
      <c r="JE644" s="7"/>
      <c r="JF644" s="7"/>
      <c r="JG644" s="7"/>
      <c r="JH644" s="7"/>
      <c r="JI644" s="7"/>
      <c r="JJ644" s="7"/>
      <c r="JK644" s="7"/>
      <c r="JL644" s="7"/>
      <c r="JM644" s="7"/>
      <c r="JN644" s="7"/>
      <c r="JO644" s="7"/>
      <c r="JP644" s="7"/>
      <c r="JQ644" s="7"/>
      <c r="JR644" s="7"/>
      <c r="JS644" s="7"/>
      <c r="JT644" s="7"/>
      <c r="JU644" s="7"/>
      <c r="JV644" s="7"/>
      <c r="JW644" s="7"/>
      <c r="JX644" s="7"/>
      <c r="JY644" s="7"/>
      <c r="JZ644" s="7"/>
      <c r="KA644" s="7"/>
      <c r="KB644" s="7"/>
      <c r="KC644" s="7"/>
      <c r="KD644" s="7"/>
      <c r="KE644" s="7"/>
      <c r="KF644" s="7"/>
      <c r="KG644" s="7"/>
      <c r="KH644" s="7"/>
      <c r="KI644" s="7"/>
      <c r="KJ644" s="7"/>
      <c r="KK644" s="7"/>
      <c r="KL644" s="7"/>
      <c r="KM644" s="7"/>
      <c r="KN644" s="7"/>
      <c r="KO644" s="7"/>
      <c r="KP644" s="7"/>
      <c r="KQ644" s="7"/>
      <c r="KR644" s="7"/>
      <c r="KS644" s="7"/>
      <c r="KT644" s="7"/>
      <c r="KU644" s="7"/>
      <c r="KV644" s="7"/>
      <c r="KW644" s="7"/>
      <c r="KX644" s="7"/>
      <c r="KY644" s="7"/>
      <c r="KZ644" s="7"/>
      <c r="LA644" s="7"/>
      <c r="LB644" s="7"/>
      <c r="LC644" s="7"/>
      <c r="LD644" s="7"/>
      <c r="LE644" s="7"/>
      <c r="LF644" s="7"/>
      <c r="LG644" s="7"/>
      <c r="LH644" s="7"/>
      <c r="LI644" s="7"/>
      <c r="LJ644" s="7"/>
      <c r="LK644" s="7"/>
      <c r="LL644" s="7"/>
      <c r="LM644" s="7"/>
      <c r="LN644" s="7"/>
      <c r="LO644" s="7"/>
      <c r="LP644" s="7"/>
      <c r="LQ644" s="7"/>
      <c r="LR644" s="7"/>
      <c r="LS644" s="7"/>
      <c r="LT644" s="7"/>
      <c r="LU644" s="7"/>
      <c r="LV644" s="7"/>
      <c r="LW644" s="7"/>
      <c r="LX644" s="7"/>
      <c r="LY644" s="7"/>
      <c r="LZ644" s="7"/>
      <c r="MA644" s="7"/>
      <c r="MB644" s="7"/>
      <c r="MC644" s="7"/>
      <c r="MD644" s="7"/>
      <c r="ME644" s="7"/>
      <c r="MF644" s="7"/>
      <c r="MG644" s="7"/>
      <c r="MH644" s="7"/>
      <c r="MI644" s="7"/>
      <c r="MJ644" s="7"/>
      <c r="MK644" s="7"/>
      <c r="ML644" s="7"/>
      <c r="MM644" s="7"/>
      <c r="MN644" s="7"/>
      <c r="MO644" s="7"/>
      <c r="MP644" s="7"/>
      <c r="MQ644" s="7"/>
      <c r="MR644" s="7"/>
      <c r="MS644" s="7"/>
      <c r="MT644" s="7"/>
      <c r="MU644" s="7"/>
      <c r="MV644" s="7"/>
      <c r="MW644" s="7"/>
      <c r="MX644" s="7"/>
      <c r="MY644" s="7"/>
      <c r="MZ644" s="7"/>
      <c r="NA644" s="7"/>
      <c r="NB644" s="7"/>
      <c r="NC644" s="7"/>
      <c r="ND644" s="7"/>
      <c r="NE644" s="7"/>
      <c r="NF644" s="7"/>
      <c r="NG644" s="7"/>
      <c r="NH644" s="7"/>
      <c r="NI644" s="7"/>
      <c r="NJ644" s="7"/>
      <c r="NK644" s="7"/>
      <c r="NL644" s="7"/>
      <c r="NM644" s="7"/>
      <c r="NN644" s="7"/>
      <c r="NO644" s="7"/>
      <c r="NP644" s="7"/>
      <c r="NQ644" s="7"/>
      <c r="NR644" s="7"/>
      <c r="NS644" s="7"/>
      <c r="NT644" s="7"/>
      <c r="NU644" s="7"/>
      <c r="NV644" s="7"/>
      <c r="NW644" s="7"/>
      <c r="NX644" s="7"/>
      <c r="NY644" s="7"/>
      <c r="NZ644" s="7"/>
      <c r="OA644" s="7"/>
      <c r="OB644" s="7"/>
      <c r="OC644" s="7"/>
      <c r="OD644" s="7"/>
      <c r="OE644" s="7"/>
      <c r="OF644" s="7"/>
      <c r="OG644" s="7"/>
      <c r="OH644" s="7"/>
      <c r="OI644" s="7"/>
      <c r="OJ644" s="7"/>
      <c r="OK644" s="7"/>
      <c r="OL644" s="7"/>
      <c r="OM644" s="7"/>
      <c r="ON644" s="7"/>
      <c r="OO644" s="7"/>
      <c r="OP644" s="7"/>
      <c r="OQ644" s="7"/>
      <c r="OR644" s="7"/>
      <c r="OS644" s="7"/>
      <c r="OT644" s="7"/>
      <c r="OU644" s="7"/>
      <c r="OV644" s="7"/>
      <c r="OW644" s="7"/>
      <c r="OX644" s="7"/>
      <c r="OY644" s="7"/>
      <c r="OZ644" s="7"/>
      <c r="PA644" s="7"/>
      <c r="PB644" s="7"/>
      <c r="PC644" s="7"/>
      <c r="PD644" s="7"/>
      <c r="PE644" s="7"/>
      <c r="PF644" s="7"/>
      <c r="PG644" s="7"/>
      <c r="PH644" s="7"/>
      <c r="PI644" s="7"/>
      <c r="PJ644" s="7"/>
      <c r="PK644" s="7"/>
      <c r="PL644" s="7"/>
      <c r="PM644" s="7"/>
      <c r="PN644" s="7"/>
      <c r="PO644" s="7"/>
      <c r="PP644" s="7"/>
      <c r="PQ644" s="7"/>
      <c r="PR644" s="7"/>
      <c r="PS644" s="7"/>
      <c r="PT644" s="7"/>
      <c r="PU644" s="7"/>
      <c r="PV644" s="7"/>
      <c r="PW644" s="7"/>
      <c r="PX644" s="7"/>
      <c r="PY644" s="7"/>
      <c r="PZ644" s="7"/>
      <c r="QA644" s="7"/>
      <c r="QB644" s="7"/>
      <c r="QC644" s="7"/>
      <c r="QD644" s="7"/>
      <c r="QE644" s="7"/>
      <c r="QF644" s="7"/>
      <c r="QG644" s="7"/>
      <c r="QH644" s="7"/>
      <c r="QI644" s="7"/>
      <c r="QJ644" s="7"/>
      <c r="QK644" s="7"/>
      <c r="QL644" s="7"/>
      <c r="QM644" s="7"/>
      <c r="QN644" s="7"/>
      <c r="QO644" s="7"/>
      <c r="QP644" s="7"/>
      <c r="QQ644" s="7"/>
      <c r="QR644" s="7"/>
      <c r="QS644" s="7"/>
      <c r="QT644" s="7"/>
      <c r="QU644" s="7"/>
      <c r="QV644" s="7"/>
      <c r="QW644" s="7"/>
      <c r="QX644" s="7"/>
      <c r="QY644" s="7"/>
      <c r="QZ644" s="7"/>
      <c r="RA644" s="7"/>
      <c r="RB644" s="7"/>
      <c r="RC644" s="7"/>
      <c r="RD644" s="7"/>
      <c r="RE644" s="7"/>
      <c r="RF644" s="7"/>
      <c r="RG644" s="7"/>
      <c r="RH644" s="7"/>
      <c r="RI644" s="7"/>
      <c r="RJ644" s="7"/>
      <c r="RK644" s="7"/>
      <c r="RL644" s="7"/>
      <c r="RM644" s="7"/>
      <c r="RN644" s="7"/>
      <c r="RO644" s="7"/>
      <c r="RP644" s="7"/>
      <c r="RQ644" s="7"/>
      <c r="RR644" s="7"/>
      <c r="RS644" s="7"/>
      <c r="RT644" s="7"/>
      <c r="RU644" s="7"/>
      <c r="RV644" s="7"/>
      <c r="RW644" s="7"/>
      <c r="RX644" s="7"/>
      <c r="RY644" s="7"/>
      <c r="RZ644" s="7"/>
      <c r="SA644" s="7"/>
      <c r="SB644" s="7"/>
      <c r="SC644" s="7"/>
      <c r="SD644" s="7"/>
      <c r="SE644" s="7"/>
      <c r="SF644" s="7"/>
      <c r="SG644" s="7"/>
      <c r="SH644" s="7"/>
      <c r="SI644" s="7"/>
      <c r="SJ644" s="7"/>
      <c r="SK644" s="7"/>
      <c r="SL644" s="7"/>
      <c r="SM644" s="7"/>
      <c r="SN644" s="7"/>
      <c r="SO644" s="7"/>
      <c r="SP644" s="7"/>
      <c r="SQ644" s="7"/>
      <c r="SR644" s="7"/>
      <c r="SS644" s="7"/>
      <c r="ST644" s="7"/>
      <c r="SU644" s="7"/>
      <c r="SV644" s="7"/>
      <c r="SW644" s="7"/>
      <c r="SX644" s="7"/>
      <c r="SY644" s="7"/>
      <c r="SZ644" s="7"/>
      <c r="TA644" s="7"/>
      <c r="TB644" s="7"/>
      <c r="TC644" s="7"/>
      <c r="TD644" s="7"/>
      <c r="TE644" s="7"/>
      <c r="TF644" s="7"/>
      <c r="TG644" s="7"/>
      <c r="TH644" s="7"/>
      <c r="TI644" s="7"/>
      <c r="TJ644" s="7"/>
      <c r="TK644" s="7"/>
      <c r="TL644" s="7"/>
      <c r="TM644" s="7"/>
      <c r="TN644" s="7"/>
      <c r="TO644" s="7"/>
      <c r="TP644" s="7"/>
      <c r="TQ644" s="7"/>
      <c r="TR644" s="7"/>
      <c r="TS644" s="7"/>
      <c r="TT644" s="7"/>
      <c r="TU644" s="7"/>
      <c r="TV644" s="7"/>
      <c r="TW644" s="7"/>
      <c r="TX644" s="7"/>
      <c r="TY644" s="7"/>
      <c r="TZ644" s="7"/>
      <c r="UA644" s="7"/>
      <c r="UB644" s="7"/>
      <c r="UC644" s="7"/>
      <c r="UD644" s="7"/>
      <c r="UE644" s="7"/>
      <c r="UF644" s="7"/>
      <c r="UG644" s="7"/>
      <c r="UH644" s="7"/>
      <c r="UI644" s="7"/>
      <c r="UJ644" s="7"/>
      <c r="UK644" s="7"/>
      <c r="UL644" s="7"/>
      <c r="UM644" s="7"/>
      <c r="UN644" s="7"/>
      <c r="UO644" s="7"/>
      <c r="UP644" s="7"/>
      <c r="UQ644" s="7"/>
      <c r="UR644" s="7"/>
      <c r="US644" s="7"/>
      <c r="UT644" s="7"/>
      <c r="UU644" s="7"/>
      <c r="UV644" s="7"/>
      <c r="UW644" s="7"/>
      <c r="UX644" s="7"/>
      <c r="UY644" s="7"/>
      <c r="UZ644" s="7"/>
      <c r="VA644" s="7"/>
      <c r="VB644" s="7"/>
      <c r="VC644" s="7"/>
      <c r="VD644" s="7"/>
      <c r="VE644" s="7"/>
      <c r="VF644" s="7"/>
      <c r="VG644" s="7"/>
      <c r="VH644" s="7"/>
      <c r="VI644" s="7"/>
      <c r="VJ644" s="7"/>
      <c r="VK644" s="7"/>
      <c r="VL644" s="7"/>
      <c r="VM644" s="7"/>
      <c r="VN644" s="7"/>
      <c r="VO644" s="7"/>
      <c r="VP644" s="7"/>
      <c r="VQ644" s="7"/>
      <c r="VR644" s="7"/>
      <c r="VS644" s="7"/>
      <c r="VT644" s="7"/>
      <c r="VU644" s="7"/>
      <c r="VV644" s="7"/>
      <c r="VW644" s="7"/>
      <c r="VX644" s="7"/>
      <c r="VY644" s="7"/>
      <c r="VZ644" s="7"/>
      <c r="WA644" s="7"/>
      <c r="WB644" s="7"/>
      <c r="WC644" s="7"/>
      <c r="WD644" s="7"/>
      <c r="WE644" s="7"/>
      <c r="WF644" s="7"/>
      <c r="WG644" s="7"/>
      <c r="WH644" s="7"/>
      <c r="WI644" s="7"/>
      <c r="WJ644" s="7"/>
      <c r="WK644" s="7"/>
      <c r="WL644" s="7"/>
      <c r="WM644" s="7"/>
      <c r="WN644" s="7"/>
      <c r="WO644" s="7"/>
      <c r="WP644" s="7"/>
      <c r="WQ644" s="7"/>
      <c r="WR644" s="7"/>
      <c r="WS644" s="7"/>
      <c r="WT644" s="7"/>
      <c r="WU644" s="7"/>
      <c r="WV644" s="7"/>
      <c r="WW644" s="7"/>
      <c r="WX644" s="7"/>
      <c r="WY644" s="7"/>
      <c r="WZ644" s="7"/>
      <c r="XA644" s="7"/>
      <c r="XB644" s="7"/>
      <c r="XC644" s="7"/>
      <c r="XD644" s="7"/>
      <c r="XE644" s="7"/>
      <c r="XF644" s="7"/>
      <c r="XG644" s="7"/>
      <c r="XH644" s="7"/>
      <c r="XI644" s="7"/>
      <c r="XJ644" s="7"/>
      <c r="XK644" s="7"/>
      <c r="XL644" s="7"/>
      <c r="XM644" s="7"/>
      <c r="XN644" s="7"/>
      <c r="XO644" s="7"/>
      <c r="XP644" s="7"/>
      <c r="XQ644" s="7"/>
      <c r="XR644" s="7"/>
      <c r="XS644" s="7"/>
      <c r="XT644" s="7"/>
      <c r="XU644" s="7"/>
      <c r="XV644" s="7"/>
      <c r="XW644" s="7"/>
      <c r="XX644" s="7"/>
      <c r="XY644" s="7"/>
      <c r="XZ644" s="7"/>
      <c r="YA644" s="7"/>
      <c r="YB644" s="7"/>
      <c r="YC644" s="7"/>
      <c r="YD644" s="7"/>
      <c r="YE644" s="7"/>
      <c r="YF644" s="7"/>
      <c r="YG644" s="7"/>
      <c r="YH644" s="7"/>
      <c r="YI644" s="7"/>
      <c r="YJ644" s="7"/>
      <c r="YK644" s="7"/>
      <c r="YL644" s="7"/>
      <c r="YM644" s="7"/>
      <c r="YN644" s="7"/>
      <c r="YO644" s="7"/>
      <c r="YP644" s="7"/>
      <c r="YQ644" s="7"/>
      <c r="YR644" s="7"/>
      <c r="YS644" s="7"/>
      <c r="YT644" s="7"/>
      <c r="YU644" s="7"/>
      <c r="YV644" s="7"/>
      <c r="YW644" s="7"/>
      <c r="YX644" s="7"/>
      <c r="YY644" s="7"/>
      <c r="YZ644" s="7"/>
      <c r="ZA644" s="7"/>
      <c r="ZB644" s="7"/>
      <c r="ZC644" s="7"/>
      <c r="ZD644" s="7"/>
      <c r="ZE644" s="7"/>
      <c r="ZF644" s="7"/>
      <c r="ZG644" s="7"/>
      <c r="ZH644" s="7"/>
      <c r="ZI644" s="7"/>
      <c r="ZJ644" s="7"/>
      <c r="ZK644" s="7"/>
      <c r="ZL644" s="7"/>
      <c r="ZM644" s="7"/>
      <c r="ZN644" s="7"/>
      <c r="ZO644" s="7"/>
      <c r="ZP644" s="7"/>
      <c r="ZQ644" s="7"/>
      <c r="ZR644" s="7"/>
      <c r="ZS644" s="7"/>
      <c r="ZT644" s="7"/>
      <c r="ZU644" s="7"/>
      <c r="ZV644" s="7"/>
      <c r="ZW644" s="7"/>
      <c r="ZX644" s="7"/>
      <c r="ZY644" s="7"/>
      <c r="ZZ644" s="7"/>
      <c r="AAA644" s="7"/>
      <c r="AAB644" s="7"/>
      <c r="AAC644" s="7"/>
      <c r="AAD644" s="7"/>
      <c r="AAE644" s="7"/>
      <c r="AAF644" s="7"/>
      <c r="AAG644" s="7"/>
      <c r="AAH644" s="7"/>
      <c r="AAI644" s="7"/>
      <c r="AAJ644" s="7"/>
      <c r="AAK644" s="7"/>
      <c r="AAL644" s="7"/>
      <c r="AAM644" s="7"/>
      <c r="AAN644" s="7"/>
      <c r="AAO644" s="7"/>
      <c r="AAP644" s="7"/>
      <c r="AAQ644" s="7"/>
      <c r="AAR644" s="7"/>
      <c r="AAS644" s="7"/>
      <c r="AAT644" s="7"/>
      <c r="AAU644" s="7"/>
      <c r="AAV644" s="7"/>
      <c r="AAW644" s="7"/>
      <c r="AAX644" s="7"/>
      <c r="AAY644" s="7"/>
      <c r="AAZ644" s="7"/>
      <c r="ABA644" s="7"/>
      <c r="ABB644" s="7"/>
      <c r="ABC644" s="7"/>
      <c r="ABD644" s="7"/>
      <c r="ABE644" s="7"/>
      <c r="ABF644" s="7"/>
      <c r="ABG644" s="7"/>
      <c r="ABH644" s="7"/>
      <c r="ABI644" s="7"/>
      <c r="ABJ644" s="7"/>
      <c r="ABK644" s="7"/>
      <c r="ABL644" s="7"/>
      <c r="ABM644" s="7"/>
      <c r="ABN644" s="7"/>
      <c r="ABO644" s="7"/>
      <c r="ABP644" s="7"/>
      <c r="ABQ644" s="7"/>
      <c r="ABR644" s="7"/>
      <c r="ABS644" s="7"/>
      <c r="ABT644" s="7"/>
      <c r="ABU644" s="7"/>
      <c r="ABV644" s="7"/>
      <c r="ABW644" s="7"/>
      <c r="ABX644" s="7"/>
      <c r="ABY644" s="7"/>
      <c r="ABZ644" s="7"/>
      <c r="ACA644" s="7"/>
      <c r="ACB644" s="7"/>
      <c r="ACC644" s="7"/>
      <c r="ACD644" s="7"/>
      <c r="ACE644" s="7"/>
      <c r="ACF644" s="7"/>
      <c r="ACG644" s="7"/>
      <c r="ACH644" s="7"/>
      <c r="ACI644" s="7"/>
      <c r="ACJ644" s="7"/>
      <c r="ACK644" s="7"/>
      <c r="ACL644" s="7"/>
      <c r="ACM644" s="7"/>
      <c r="ACN644" s="7"/>
      <c r="ACO644" s="7"/>
      <c r="ACP644" s="7"/>
      <c r="ACQ644" s="7"/>
      <c r="ACR644" s="7"/>
      <c r="ACS644" s="7"/>
      <c r="ACT644" s="7"/>
      <c r="ACU644" s="7"/>
      <c r="ACV644" s="7"/>
      <c r="ACW644" s="7"/>
      <c r="ACX644" s="7"/>
      <c r="ACY644" s="7"/>
      <c r="ACZ644" s="7"/>
      <c r="ADA644" s="7"/>
      <c r="ADB644" s="7"/>
      <c r="ADC644" s="7"/>
      <c r="ADD644" s="7"/>
      <c r="ADE644" s="7"/>
      <c r="ADF644" s="7"/>
      <c r="ADG644" s="7"/>
      <c r="ADH644" s="7"/>
      <c r="ADI644" s="7"/>
      <c r="ADJ644" s="7"/>
      <c r="ADK644" s="7"/>
      <c r="ADL644" s="7"/>
      <c r="ADM644" s="7"/>
      <c r="ADN644" s="7"/>
      <c r="ADO644" s="7"/>
      <c r="ADP644" s="7"/>
      <c r="ADQ644" s="7"/>
      <c r="ADR644" s="7"/>
      <c r="ADS644" s="7"/>
      <c r="ADT644" s="7"/>
      <c r="ADU644" s="7"/>
      <c r="ADV644" s="7"/>
      <c r="ADW644" s="7"/>
      <c r="ADX644" s="7"/>
      <c r="ADY644" s="7"/>
      <c r="ADZ644" s="7"/>
      <c r="AEA644" s="7"/>
      <c r="AEB644" s="7"/>
      <c r="AEC644" s="7"/>
      <c r="AED644" s="7"/>
      <c r="AEE644" s="7"/>
      <c r="AEF644" s="7"/>
      <c r="AEG644" s="7"/>
      <c r="AEH644" s="7"/>
      <c r="AEI644" s="7"/>
      <c r="AEJ644" s="7"/>
      <c r="AEK644" s="7"/>
      <c r="AEL644" s="7"/>
      <c r="AEM644" s="7"/>
      <c r="AEN644" s="7"/>
      <c r="AEO644" s="7"/>
      <c r="AEP644" s="7"/>
      <c r="AEQ644" s="7"/>
      <c r="AER644" s="7"/>
      <c r="AES644" s="7"/>
      <c r="AET644" s="7"/>
      <c r="AEU644" s="7"/>
      <c r="AEV644" s="7"/>
      <c r="AEW644" s="7"/>
      <c r="AEX644" s="7"/>
      <c r="AEY644" s="7"/>
      <c r="AEZ644" s="7"/>
      <c r="AFA644" s="7"/>
      <c r="AFB644" s="7"/>
      <c r="AFC644" s="7"/>
      <c r="AFD644" s="7"/>
      <c r="AFE644" s="7"/>
      <c r="AFF644" s="7"/>
      <c r="AFG644" s="7"/>
      <c r="AFH644" s="7"/>
      <c r="AFI644" s="7"/>
      <c r="AFJ644" s="7"/>
      <c r="AFK644" s="7"/>
      <c r="AFL644" s="7"/>
      <c r="AFM644" s="7"/>
      <c r="AFN644" s="7"/>
      <c r="AFO644" s="7"/>
      <c r="AFP644" s="7"/>
      <c r="AFQ644" s="7"/>
      <c r="AFR644" s="7"/>
      <c r="AFS644" s="7"/>
      <c r="AFT644" s="7"/>
      <c r="AFU644" s="7"/>
      <c r="AFV644" s="7"/>
      <c r="AFW644" s="7"/>
      <c r="AFX644" s="7"/>
      <c r="AFY644" s="7"/>
      <c r="AFZ644" s="7"/>
      <c r="AGA644" s="7"/>
      <c r="AGB644" s="7"/>
      <c r="AGC644" s="7"/>
      <c r="AGD644" s="7"/>
      <c r="AGE644" s="7"/>
      <c r="AGF644" s="7"/>
      <c r="AGG644" s="7"/>
      <c r="AGH644" s="7"/>
      <c r="AGI644" s="7"/>
      <c r="AGJ644" s="7"/>
      <c r="AGK644" s="7"/>
      <c r="AGL644" s="7"/>
      <c r="AGM644" s="7"/>
      <c r="AGN644" s="7"/>
      <c r="AGO644" s="7"/>
      <c r="AGP644" s="7"/>
      <c r="AGQ644" s="7"/>
      <c r="AGR644" s="7"/>
      <c r="AGS644" s="7"/>
      <c r="AGT644" s="7"/>
      <c r="AGU644" s="7"/>
      <c r="AGV644" s="7"/>
      <c r="AGW644" s="7"/>
      <c r="AGX644" s="7"/>
      <c r="AGY644" s="7"/>
      <c r="AGZ644" s="7"/>
      <c r="AHA644" s="7"/>
      <c r="AHB644" s="7"/>
      <c r="AHC644" s="7"/>
      <c r="AHD644" s="7"/>
      <c r="AHE644" s="7"/>
      <c r="AHF644" s="7"/>
      <c r="AHG644" s="7"/>
      <c r="AHH644" s="7"/>
      <c r="AHI644" s="7"/>
      <c r="AHJ644" s="7"/>
      <c r="AHK644" s="7"/>
      <c r="AHL644" s="7"/>
      <c r="AHM644" s="7"/>
      <c r="AHN644" s="7"/>
      <c r="AHO644" s="7"/>
      <c r="AHP644" s="7"/>
      <c r="AHQ644" s="7"/>
      <c r="AHR644" s="7"/>
      <c r="AHS644" s="7"/>
      <c r="AHT644" s="7"/>
      <c r="AHU644" s="7"/>
      <c r="AHV644" s="7"/>
      <c r="AHW644" s="7"/>
      <c r="AHX644" s="7"/>
      <c r="AHY644" s="7"/>
      <c r="AHZ644" s="7"/>
      <c r="AIA644" s="7"/>
      <c r="AIB644" s="7"/>
      <c r="AIC644" s="7"/>
      <c r="AID644" s="7"/>
      <c r="AIE644" s="7"/>
      <c r="AIF644" s="7"/>
      <c r="AIG644" s="7"/>
      <c r="AIH644" s="7"/>
      <c r="AII644" s="7"/>
      <c r="AIJ644" s="7"/>
      <c r="AIK644" s="7"/>
      <c r="AIL644" s="7"/>
      <c r="AIM644" s="7"/>
      <c r="AIN644" s="7"/>
      <c r="AIO644" s="7"/>
      <c r="AIP644" s="7"/>
      <c r="AIQ644" s="7"/>
      <c r="AIR644" s="7"/>
      <c r="AIS644" s="7"/>
      <c r="AIT644" s="7"/>
      <c r="AIU644" s="7"/>
      <c r="AIV644" s="7"/>
      <c r="AIW644" s="7"/>
      <c r="AIX644" s="7"/>
      <c r="AIY644" s="7"/>
      <c r="AIZ644" s="7"/>
      <c r="AJA644" s="7"/>
      <c r="AJB644" s="7"/>
      <c r="AJC644" s="7"/>
      <c r="AJD644" s="7"/>
      <c r="AJE644" s="7"/>
      <c r="AJF644" s="7"/>
      <c r="AJG644" s="7"/>
      <c r="AJH644" s="7"/>
      <c r="AJI644" s="7"/>
      <c r="AJJ644" s="7"/>
      <c r="AJK644" s="7"/>
      <c r="AJL644" s="7"/>
      <c r="AJM644" s="7"/>
      <c r="AJN644" s="7"/>
      <c r="AJO644" s="7"/>
      <c r="AJP644" s="7"/>
      <c r="AJQ644" s="7"/>
      <c r="AJR644" s="7"/>
      <c r="AJS644" s="7"/>
      <c r="AJT644" s="7"/>
      <c r="AJU644" s="7"/>
      <c r="AJV644" s="7"/>
      <c r="AJW644" s="7"/>
      <c r="AJX644" s="7"/>
      <c r="AJY644" s="7"/>
      <c r="AJZ644" s="7"/>
      <c r="AKA644" s="7"/>
      <c r="AKB644" s="7"/>
      <c r="AKC644" s="7"/>
      <c r="AKD644" s="7"/>
      <c r="AKE644" s="7"/>
      <c r="AKF644" s="7"/>
      <c r="AKG644" s="7"/>
      <c r="AKH644" s="7"/>
      <c r="AKI644" s="7"/>
      <c r="AKJ644" s="7"/>
      <c r="AKK644" s="7"/>
      <c r="AKL644" s="7"/>
      <c r="AKM644" s="7"/>
      <c r="AKN644" s="7"/>
      <c r="AKO644" s="7"/>
      <c r="AKP644" s="7"/>
      <c r="AKQ644" s="7"/>
      <c r="AKR644" s="7"/>
      <c r="AKS644" s="7"/>
      <c r="AKT644" s="7"/>
      <c r="AKU644" s="7"/>
      <c r="AKV644" s="7"/>
      <c r="AKW644" s="7"/>
      <c r="AKX644" s="7"/>
      <c r="AKY644" s="7"/>
      <c r="AKZ644" s="7"/>
      <c r="ALA644" s="7"/>
      <c r="ALB644" s="7"/>
      <c r="ALC644" s="7"/>
      <c r="ALD644" s="7"/>
      <c r="ALE644" s="7"/>
      <c r="ALF644" s="7"/>
      <c r="ALG644" s="7"/>
      <c r="ALH644" s="7"/>
      <c r="ALI644" s="7"/>
      <c r="ALJ644" s="7"/>
      <c r="ALK644" s="7"/>
      <c r="ALL644" s="7"/>
      <c r="ALM644" s="7"/>
      <c r="ALN644" s="7"/>
      <c r="ALO644" s="7"/>
      <c r="ALP644" s="7"/>
      <c r="ALQ644" s="7"/>
      <c r="ALR644" s="7"/>
      <c r="ALS644" s="7"/>
      <c r="ALT644" s="7"/>
      <c r="ALU644" s="7"/>
      <c r="ALV644" s="7"/>
      <c r="ALW644" s="7"/>
      <c r="ALX644" s="7"/>
      <c r="ALY644" s="7"/>
      <c r="ALZ644" s="7"/>
      <c r="AMA644" s="7"/>
      <c r="AMB644" s="7"/>
      <c r="AMC644" s="7"/>
      <c r="AMD644" s="7"/>
      <c r="AME644" s="7"/>
      <c r="AMF644" s="7"/>
      <c r="AMG644" s="7"/>
      <c r="AMH644" s="7"/>
      <c r="AMI644" s="7"/>
      <c r="AMJ644" s="7"/>
      <c r="AMK644" s="7"/>
      <c r="AML644" s="7"/>
      <c r="AMM644" s="7"/>
      <c r="AMN644" s="7"/>
      <c r="AMO644" s="7"/>
      <c r="AMP644" s="7"/>
      <c r="AMQ644" s="7"/>
      <c r="AMR644" s="7"/>
      <c r="AMS644" s="7"/>
      <c r="AMT644" s="7"/>
      <c r="AMU644" s="7"/>
      <c r="AMV644" s="7"/>
      <c r="AMW644" s="7"/>
      <c r="AMX644" s="7"/>
      <c r="AMY644" s="7"/>
      <c r="AMZ644" s="7"/>
      <c r="ANA644" s="7"/>
      <c r="ANB644" s="7"/>
      <c r="ANC644" s="7"/>
      <c r="AND644" s="7"/>
      <c r="ANE644" s="7"/>
      <c r="ANF644" s="7"/>
      <c r="ANG644" s="7"/>
      <c r="ANH644" s="7"/>
      <c r="ANI644" s="7"/>
      <c r="ANJ644" s="7"/>
      <c r="ANK644" s="7"/>
      <c r="ANL644" s="7"/>
      <c r="ANM644" s="7"/>
      <c r="ANN644" s="7"/>
      <c r="ANO644" s="7"/>
      <c r="ANP644" s="7"/>
      <c r="ANQ644" s="7"/>
      <c r="ANR644" s="7"/>
      <c r="ANS644" s="7"/>
      <c r="ANT644" s="7"/>
      <c r="ANU644" s="7"/>
      <c r="ANV644" s="7"/>
      <c r="ANW644" s="7"/>
      <c r="ANX644" s="7"/>
      <c r="ANY644" s="7"/>
      <c r="ANZ644" s="7"/>
      <c r="AOA644" s="7"/>
      <c r="AOB644" s="7"/>
      <c r="AOC644" s="7"/>
      <c r="AOD644" s="7"/>
      <c r="AOE644" s="7"/>
      <c r="AOF644" s="7"/>
      <c r="AOG644" s="7"/>
      <c r="AOH644" s="7"/>
      <c r="AOI644" s="7"/>
      <c r="AOJ644" s="7"/>
      <c r="AOK644" s="7"/>
      <c r="AOL644" s="7"/>
      <c r="AOM644" s="7"/>
      <c r="AON644" s="7"/>
      <c r="AOO644" s="7"/>
      <c r="AOP644" s="7"/>
      <c r="AOQ644" s="7"/>
      <c r="AOR644" s="7"/>
      <c r="AOS644" s="7"/>
      <c r="AOT644" s="7"/>
      <c r="AOU644" s="7"/>
      <c r="AOV644" s="7"/>
      <c r="AOW644" s="7"/>
      <c r="AOX644" s="7"/>
      <c r="AOY644" s="7"/>
      <c r="AOZ644" s="7"/>
      <c r="APA644" s="7"/>
      <c r="APB644" s="7"/>
      <c r="APC644" s="7"/>
      <c r="APD644" s="7"/>
      <c r="APE644" s="7"/>
      <c r="APF644" s="7"/>
      <c r="APG644" s="7"/>
      <c r="APH644" s="7"/>
      <c r="API644" s="7"/>
      <c r="APJ644" s="7"/>
      <c r="APK644" s="7"/>
      <c r="APL644" s="7"/>
      <c r="APM644" s="7"/>
      <c r="APN644" s="7"/>
      <c r="APO644" s="7"/>
      <c r="APP644" s="7"/>
      <c r="APQ644" s="7"/>
      <c r="APR644" s="7"/>
      <c r="APS644" s="7"/>
      <c r="APT644" s="7"/>
      <c r="APU644" s="7"/>
      <c r="APV644" s="7"/>
      <c r="APW644" s="7"/>
      <c r="APX644" s="7"/>
      <c r="APY644" s="7"/>
      <c r="APZ644" s="7"/>
      <c r="AQA644" s="7"/>
      <c r="AQB644" s="7"/>
      <c r="AQC644" s="7"/>
      <c r="AQD644" s="7"/>
      <c r="AQE644" s="7"/>
      <c r="AQF644" s="7"/>
      <c r="AQG644" s="7"/>
      <c r="AQH644" s="7"/>
      <c r="AQI644" s="7"/>
      <c r="AQJ644" s="7"/>
      <c r="AQK644" s="7"/>
      <c r="AQL644" s="7"/>
      <c r="AQM644" s="7"/>
      <c r="AQN644" s="7"/>
      <c r="AQO644" s="7"/>
      <c r="AQP644" s="7"/>
      <c r="AQQ644" s="7"/>
      <c r="AQR644" s="7"/>
      <c r="AQS644" s="7"/>
      <c r="AQT644" s="7"/>
      <c r="AQU644" s="7"/>
      <c r="AQV644" s="7"/>
      <c r="AQW644" s="7"/>
      <c r="AQX644" s="7"/>
      <c r="AQY644" s="7"/>
      <c r="AQZ644" s="7"/>
      <c r="ARA644" s="7"/>
      <c r="ARB644" s="7"/>
      <c r="ARC644" s="7"/>
      <c r="ARD644" s="7"/>
      <c r="ARE644" s="7"/>
      <c r="ARF644" s="7"/>
      <c r="ARG644" s="7"/>
      <c r="ARH644" s="7"/>
      <c r="ARI644" s="7"/>
      <c r="ARJ644" s="7"/>
      <c r="ARK644" s="7"/>
      <c r="ARL644" s="7"/>
      <c r="ARM644" s="7"/>
      <c r="ARN644" s="7"/>
      <c r="ARO644" s="7"/>
      <c r="ARP644" s="7"/>
      <c r="ARQ644" s="7"/>
      <c r="ARR644" s="7"/>
      <c r="ARS644" s="7"/>
      <c r="ART644" s="7"/>
      <c r="ARU644" s="7"/>
      <c r="ARV644" s="7"/>
      <c r="ARW644" s="7"/>
      <c r="ARX644" s="7"/>
      <c r="ARY644" s="7"/>
      <c r="ARZ644" s="7"/>
      <c r="ASA644" s="7"/>
      <c r="ASB644" s="7"/>
      <c r="ASC644" s="7"/>
      <c r="ASD644" s="7"/>
      <c r="ASE644" s="7"/>
      <c r="ASF644" s="7"/>
      <c r="ASG644" s="7"/>
      <c r="ASH644" s="7"/>
      <c r="ASI644" s="7"/>
      <c r="ASJ644" s="7"/>
      <c r="ASK644" s="7"/>
      <c r="ASL644" s="7"/>
      <c r="ASM644" s="7"/>
      <c r="ASN644" s="7"/>
      <c r="ASO644" s="7"/>
      <c r="ASP644" s="7"/>
      <c r="ASQ644" s="7"/>
      <c r="ASR644" s="7"/>
      <c r="ASS644" s="7"/>
      <c r="AST644" s="7"/>
      <c r="ASU644" s="7"/>
      <c r="ASV644" s="7"/>
      <c r="ASW644" s="7"/>
      <c r="ASX644" s="7"/>
      <c r="ASY644" s="7"/>
      <c r="ASZ644" s="7"/>
      <c r="ATA644" s="7"/>
      <c r="ATB644" s="7"/>
      <c r="ATC644" s="7"/>
      <c r="ATD644" s="7"/>
      <c r="ATE644" s="7"/>
      <c r="ATF644" s="7"/>
      <c r="ATG644" s="7"/>
      <c r="ATH644" s="7"/>
      <c r="ATI644" s="7"/>
      <c r="ATJ644" s="7"/>
      <c r="ATK644" s="7"/>
      <c r="ATL644" s="7"/>
      <c r="ATM644" s="7"/>
      <c r="ATN644" s="7"/>
      <c r="ATO644" s="7"/>
      <c r="ATP644" s="7"/>
      <c r="ATQ644" s="7"/>
      <c r="ATR644" s="7"/>
      <c r="ATS644" s="7"/>
      <c r="ATT644" s="7"/>
      <c r="ATU644" s="7"/>
      <c r="ATV644" s="7"/>
      <c r="ATW644" s="7"/>
      <c r="ATX644" s="7"/>
      <c r="ATY644" s="7"/>
      <c r="ATZ644" s="7"/>
      <c r="AUA644" s="7"/>
      <c r="AUB644" s="7"/>
      <c r="AUC644" s="7"/>
      <c r="AUD644" s="7"/>
      <c r="AUE644" s="7"/>
      <c r="AUF644" s="7"/>
      <c r="AUG644" s="7"/>
      <c r="AUH644" s="7"/>
      <c r="AUI644" s="7"/>
      <c r="AUJ644" s="7"/>
      <c r="AUK644" s="7"/>
      <c r="AUL644" s="7"/>
      <c r="AUM644" s="7"/>
      <c r="AUN644" s="7"/>
      <c r="AUO644" s="7"/>
      <c r="AUP644" s="7"/>
      <c r="AUQ644" s="7"/>
      <c r="AUR644" s="7"/>
      <c r="AUS644" s="7"/>
      <c r="AUT644" s="7"/>
      <c r="AUU644" s="7"/>
      <c r="AUV644" s="7"/>
      <c r="AUW644" s="7"/>
      <c r="AUX644" s="7"/>
      <c r="AUY644" s="7"/>
      <c r="AUZ644" s="7"/>
      <c r="AVA644" s="7"/>
      <c r="AVB644" s="7"/>
      <c r="AVC644" s="7"/>
      <c r="AVD644" s="7"/>
      <c r="AVE644" s="7"/>
      <c r="AVF644" s="7"/>
      <c r="AVG644" s="7"/>
      <c r="AVH644" s="7"/>
      <c r="AVI644" s="7"/>
      <c r="AVJ644" s="7"/>
      <c r="AVK644" s="7"/>
      <c r="AVL644" s="7"/>
      <c r="AVM644" s="7"/>
      <c r="AVN644" s="7"/>
      <c r="AVO644" s="7"/>
      <c r="AVP644" s="7"/>
      <c r="AVQ644" s="7"/>
      <c r="AVR644" s="7"/>
      <c r="AVS644" s="7"/>
      <c r="AVT644" s="7"/>
      <c r="AVU644" s="7"/>
      <c r="AVV644" s="7"/>
      <c r="AVW644" s="7"/>
      <c r="AVX644" s="7"/>
      <c r="AVY644" s="7"/>
      <c r="AVZ644" s="7"/>
      <c r="AWA644" s="7"/>
      <c r="AWB644" s="7"/>
      <c r="AWC644" s="7"/>
      <c r="AWD644" s="7"/>
      <c r="AWE644" s="7"/>
      <c r="AWF644" s="7"/>
      <c r="AWG644" s="7"/>
      <c r="AWH644" s="7"/>
      <c r="AWI644" s="7"/>
      <c r="AWJ644" s="7"/>
      <c r="AWK644" s="7"/>
      <c r="AWL644" s="7"/>
      <c r="AWM644" s="7"/>
      <c r="AWN644" s="7"/>
      <c r="AWO644" s="7"/>
      <c r="AWP644" s="7"/>
      <c r="AWQ644" s="7"/>
      <c r="AWR644" s="7"/>
      <c r="AWS644" s="7"/>
      <c r="AWT644" s="7"/>
      <c r="AWU644" s="7"/>
      <c r="AWV644" s="7"/>
      <c r="AWW644" s="7"/>
      <c r="AWX644" s="7"/>
      <c r="AWY644" s="7"/>
      <c r="AWZ644" s="7"/>
      <c r="AXA644" s="7"/>
      <c r="AXB644" s="7"/>
      <c r="AXC644" s="7"/>
      <c r="AXD644" s="7"/>
      <c r="AXE644" s="7"/>
      <c r="AXF644" s="7"/>
      <c r="AXG644" s="7"/>
      <c r="AXH644" s="7"/>
      <c r="AXI644" s="7"/>
      <c r="AXJ644" s="7"/>
      <c r="AXK644" s="7"/>
      <c r="AXL644" s="7"/>
      <c r="AXM644" s="7"/>
      <c r="AXN644" s="7"/>
      <c r="AXO644" s="7"/>
      <c r="AXP644" s="7"/>
      <c r="AXQ644" s="7"/>
      <c r="AXR644" s="7"/>
      <c r="AXS644" s="7"/>
      <c r="AXT644" s="7"/>
      <c r="AXU644" s="7"/>
      <c r="AXV644" s="7"/>
      <c r="AXW644" s="7"/>
      <c r="AXX644" s="7"/>
      <c r="AXY644" s="7"/>
      <c r="AXZ644" s="7"/>
      <c r="AYA644" s="7"/>
      <c r="AYB644" s="7"/>
      <c r="AYC644" s="7"/>
      <c r="AYD644" s="7"/>
      <c r="AYE644" s="7"/>
      <c r="AYF644" s="7"/>
      <c r="AYG644" s="7"/>
      <c r="AYH644" s="7"/>
      <c r="AYI644" s="7"/>
      <c r="AYJ644" s="7"/>
      <c r="AYK644" s="7"/>
      <c r="AYL644" s="7"/>
      <c r="AYM644" s="7"/>
      <c r="AYN644" s="7"/>
      <c r="AYO644" s="7"/>
      <c r="AYP644" s="7"/>
      <c r="AYQ644" s="7"/>
      <c r="AYR644" s="7"/>
      <c r="AYS644" s="7"/>
      <c r="AYT644" s="7"/>
      <c r="AYU644" s="7"/>
      <c r="AYV644" s="7"/>
      <c r="AYW644" s="7"/>
      <c r="AYX644" s="7"/>
      <c r="AYY644" s="7"/>
      <c r="AYZ644" s="7"/>
      <c r="AZA644" s="7"/>
      <c r="AZB644" s="7"/>
      <c r="AZC644" s="7"/>
      <c r="AZD644" s="7"/>
      <c r="AZE644" s="7"/>
      <c r="AZF644" s="7"/>
      <c r="AZG644" s="7"/>
      <c r="AZH644" s="7"/>
      <c r="AZI644" s="7"/>
      <c r="AZJ644" s="7"/>
      <c r="AZK644" s="7"/>
      <c r="AZL644" s="7"/>
      <c r="AZM644" s="7"/>
      <c r="AZN644" s="7"/>
      <c r="AZO644" s="7"/>
      <c r="AZP644" s="7"/>
      <c r="AZQ644" s="7"/>
      <c r="AZR644" s="7"/>
      <c r="AZS644" s="7"/>
      <c r="AZT644" s="7"/>
      <c r="AZU644" s="7"/>
      <c r="AZV644" s="7"/>
      <c r="AZW644" s="7"/>
      <c r="AZX644" s="7"/>
      <c r="AZY644" s="7"/>
      <c r="AZZ644" s="7"/>
      <c r="BAA644" s="7"/>
      <c r="BAB644" s="7"/>
      <c r="BAC644" s="7"/>
      <c r="BAD644" s="7"/>
      <c r="BAE644" s="7"/>
      <c r="BAF644" s="7"/>
      <c r="BAG644" s="7"/>
      <c r="BAH644" s="7"/>
      <c r="BAI644" s="7"/>
      <c r="BAJ644" s="7"/>
      <c r="BAK644" s="7"/>
      <c r="BAL644" s="7"/>
      <c r="BAM644" s="7"/>
      <c r="BAN644" s="7"/>
      <c r="BAO644" s="7"/>
      <c r="BAP644" s="7"/>
      <c r="BAQ644" s="7"/>
      <c r="BAR644" s="7"/>
      <c r="BAS644" s="7"/>
      <c r="BAT644" s="7"/>
      <c r="BAU644" s="7"/>
      <c r="BAV644" s="7"/>
      <c r="BAW644" s="7"/>
      <c r="BAX644" s="7"/>
      <c r="BAY644" s="7"/>
      <c r="BAZ644" s="7"/>
      <c r="BBA644" s="7"/>
      <c r="BBB644" s="7"/>
      <c r="BBC644" s="7"/>
      <c r="BBD644" s="7"/>
      <c r="BBE644" s="7"/>
      <c r="BBF644" s="7"/>
      <c r="BBG644" s="7"/>
      <c r="BBH644" s="7"/>
      <c r="BBI644" s="7"/>
      <c r="BBJ644" s="7"/>
      <c r="BBK644" s="7"/>
      <c r="BBL644" s="7"/>
      <c r="BBM644" s="7"/>
      <c r="BBN644" s="7"/>
      <c r="BBO644" s="7"/>
      <c r="BBP644" s="7"/>
      <c r="BBQ644" s="7"/>
      <c r="BBR644" s="7"/>
      <c r="BBS644" s="7"/>
      <c r="BBT644" s="7"/>
      <c r="BBU644" s="7"/>
      <c r="BBV644" s="7"/>
      <c r="BBW644" s="7"/>
      <c r="BBX644" s="7"/>
      <c r="BBY644" s="7"/>
      <c r="BBZ644" s="7"/>
      <c r="BCA644" s="7"/>
      <c r="BCB644" s="7"/>
      <c r="BCC644" s="7"/>
      <c r="BCD644" s="7"/>
      <c r="BCE644" s="7"/>
      <c r="BCF644" s="7"/>
      <c r="BCG644" s="7"/>
      <c r="BCH644" s="7"/>
      <c r="BCI644" s="7"/>
      <c r="BCJ644" s="7"/>
      <c r="BCK644" s="7"/>
      <c r="BCL644" s="7"/>
      <c r="BCM644" s="7"/>
      <c r="BCN644" s="7"/>
      <c r="BCO644" s="7"/>
      <c r="BCP644" s="7"/>
      <c r="BCQ644" s="7"/>
      <c r="BCR644" s="7"/>
      <c r="BCS644" s="7"/>
      <c r="BCT644" s="7"/>
      <c r="BCU644" s="7"/>
      <c r="BCV644" s="7"/>
      <c r="BCW644" s="7"/>
      <c r="BCX644" s="7"/>
      <c r="BCY644" s="7"/>
      <c r="BCZ644" s="7"/>
      <c r="BDA644" s="7"/>
      <c r="BDB644" s="7"/>
      <c r="BDC644" s="7"/>
      <c r="BDD644" s="7"/>
      <c r="BDE644" s="7"/>
      <c r="BDF644" s="7"/>
      <c r="BDG644" s="7"/>
      <c r="BDH644" s="7"/>
      <c r="BDI644" s="7"/>
      <c r="BDJ644" s="7"/>
      <c r="BDK644" s="7"/>
      <c r="BDL644" s="7"/>
      <c r="BDM644" s="7"/>
      <c r="BDN644" s="7"/>
      <c r="BDO644" s="7"/>
      <c r="BDP644" s="7"/>
      <c r="BDQ644" s="7"/>
      <c r="BDR644" s="7"/>
      <c r="BDS644" s="7"/>
      <c r="BDT644" s="7"/>
      <c r="BDU644" s="7"/>
      <c r="BDV644" s="7"/>
      <c r="BDW644" s="7"/>
      <c r="BDX644" s="7"/>
      <c r="BDY644" s="7"/>
      <c r="BDZ644" s="7"/>
      <c r="BEA644" s="7"/>
      <c r="BEB644" s="7"/>
      <c r="BEC644" s="7"/>
      <c r="BED644" s="7"/>
      <c r="BEE644" s="7"/>
      <c r="BEF644" s="7"/>
      <c r="BEG644" s="7"/>
      <c r="BEH644" s="7"/>
      <c r="BEI644" s="7"/>
      <c r="BEJ644" s="7"/>
      <c r="BEK644" s="7"/>
      <c r="BEL644" s="7"/>
      <c r="BEM644" s="7"/>
      <c r="BEN644" s="7"/>
      <c r="BEO644" s="7"/>
      <c r="BEP644" s="7"/>
      <c r="BEQ644" s="7"/>
      <c r="BER644" s="7"/>
      <c r="BES644" s="7"/>
      <c r="BET644" s="7"/>
      <c r="BEU644" s="7"/>
      <c r="BEV644" s="7"/>
      <c r="BEW644" s="7"/>
      <c r="BEX644" s="7"/>
      <c r="BEY644" s="7"/>
      <c r="BEZ644" s="7"/>
    </row>
    <row r="645" spans="1:1508" s="6" customFormat="1" ht="15.75" customHeight="1" x14ac:dyDescent="0.25">
      <c r="D645" s="32"/>
      <c r="E645" s="60"/>
      <c r="F645" s="32"/>
      <c r="G645" s="32"/>
      <c r="H645" s="32"/>
      <c r="I645" s="32"/>
      <c r="J645" s="74"/>
      <c r="K645" s="74"/>
      <c r="L645" s="75"/>
      <c r="M645" s="76"/>
      <c r="N645" s="7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  <c r="FD645" s="7"/>
      <c r="FE645" s="7"/>
      <c r="FF645" s="7"/>
      <c r="FG645" s="7"/>
      <c r="FH645" s="7"/>
      <c r="FI645" s="7"/>
      <c r="FJ645" s="7"/>
      <c r="FK645" s="7"/>
      <c r="FL645" s="7"/>
      <c r="FM645" s="7"/>
      <c r="FN645" s="7"/>
      <c r="FO645" s="7"/>
      <c r="FP645" s="7"/>
      <c r="FQ645" s="7"/>
      <c r="FR645" s="7"/>
      <c r="FS645" s="7"/>
      <c r="FT645" s="7"/>
      <c r="FU645" s="7"/>
      <c r="FV645" s="7"/>
      <c r="FW645" s="7"/>
      <c r="FX645" s="7"/>
      <c r="FY645" s="7"/>
      <c r="FZ645" s="7"/>
      <c r="GA645" s="7"/>
      <c r="GB645" s="7"/>
      <c r="GC645" s="7"/>
      <c r="GD645" s="7"/>
      <c r="GE645" s="7"/>
      <c r="GF645" s="7"/>
      <c r="GG645" s="7"/>
      <c r="GH645" s="7"/>
      <c r="GI645" s="7"/>
      <c r="GJ645" s="7"/>
      <c r="GK645" s="7"/>
      <c r="GL645" s="7"/>
      <c r="GM645" s="7"/>
      <c r="GN645" s="7"/>
      <c r="GO645" s="7"/>
      <c r="GP645" s="7"/>
      <c r="GQ645" s="7"/>
      <c r="GR645" s="7"/>
      <c r="GS645" s="7"/>
      <c r="GT645" s="7"/>
      <c r="GU645" s="7"/>
      <c r="GV645" s="7"/>
      <c r="GW645" s="7"/>
      <c r="GX645" s="7"/>
      <c r="GY645" s="7"/>
      <c r="GZ645" s="7"/>
      <c r="HA645" s="7"/>
      <c r="HB645" s="7"/>
      <c r="HC645" s="7"/>
      <c r="HD645" s="7"/>
      <c r="HE645" s="7"/>
      <c r="HF645" s="7"/>
      <c r="HG645" s="7"/>
      <c r="HH645" s="7"/>
      <c r="HI645" s="7"/>
      <c r="HJ645" s="7"/>
      <c r="HK645" s="7"/>
      <c r="HL645" s="7"/>
      <c r="HM645" s="7"/>
      <c r="HN645" s="7"/>
      <c r="HO645" s="7"/>
      <c r="HP645" s="7"/>
      <c r="HQ645" s="7"/>
      <c r="HR645" s="7"/>
      <c r="HS645" s="7"/>
      <c r="HT645" s="7"/>
      <c r="HU645" s="7"/>
      <c r="HV645" s="7"/>
      <c r="HW645" s="7"/>
      <c r="HX645" s="7"/>
      <c r="HY645" s="7"/>
      <c r="HZ645" s="7"/>
      <c r="IA645" s="7"/>
      <c r="IB645" s="7"/>
      <c r="IC645" s="7"/>
      <c r="ID645" s="7"/>
      <c r="IE645" s="7"/>
      <c r="IF645" s="7"/>
      <c r="IG645" s="7"/>
      <c r="IH645" s="7"/>
      <c r="II645" s="7"/>
      <c r="IJ645" s="7"/>
      <c r="IK645" s="7"/>
      <c r="IL645" s="7"/>
      <c r="IM645" s="7"/>
      <c r="IN645" s="7"/>
      <c r="IO645" s="7"/>
      <c r="IP645" s="7"/>
      <c r="IQ645" s="7"/>
      <c r="IR645" s="7"/>
      <c r="IS645" s="7"/>
      <c r="IT645" s="7"/>
      <c r="IU645" s="7"/>
      <c r="IV645" s="7"/>
      <c r="IW645" s="7"/>
      <c r="IX645" s="7"/>
      <c r="IY645" s="7"/>
      <c r="IZ645" s="7"/>
      <c r="JA645" s="7"/>
      <c r="JB645" s="7"/>
      <c r="JC645" s="7"/>
      <c r="JD645" s="7"/>
      <c r="JE645" s="7"/>
      <c r="JF645" s="7"/>
      <c r="JG645" s="7"/>
      <c r="JH645" s="7"/>
      <c r="JI645" s="7"/>
      <c r="JJ645" s="7"/>
      <c r="JK645" s="7"/>
      <c r="JL645" s="7"/>
      <c r="JM645" s="7"/>
      <c r="JN645" s="7"/>
      <c r="JO645" s="7"/>
      <c r="JP645" s="7"/>
      <c r="JQ645" s="7"/>
      <c r="JR645" s="7"/>
      <c r="JS645" s="7"/>
      <c r="JT645" s="7"/>
      <c r="JU645" s="7"/>
      <c r="JV645" s="7"/>
      <c r="JW645" s="7"/>
      <c r="JX645" s="7"/>
      <c r="JY645" s="7"/>
      <c r="JZ645" s="7"/>
      <c r="KA645" s="7"/>
      <c r="KB645" s="7"/>
      <c r="KC645" s="7"/>
      <c r="KD645" s="7"/>
      <c r="KE645" s="7"/>
      <c r="KF645" s="7"/>
      <c r="KG645" s="7"/>
      <c r="KH645" s="7"/>
      <c r="KI645" s="7"/>
      <c r="KJ645" s="7"/>
      <c r="KK645" s="7"/>
      <c r="KL645" s="7"/>
      <c r="KM645" s="7"/>
      <c r="KN645" s="7"/>
      <c r="KO645" s="7"/>
      <c r="KP645" s="7"/>
      <c r="KQ645" s="7"/>
      <c r="KR645" s="7"/>
      <c r="KS645" s="7"/>
      <c r="KT645" s="7"/>
      <c r="KU645" s="7"/>
      <c r="KV645" s="7"/>
      <c r="KW645" s="7"/>
      <c r="KX645" s="7"/>
      <c r="KY645" s="7"/>
      <c r="KZ645" s="7"/>
      <c r="LA645" s="7"/>
      <c r="LB645" s="7"/>
      <c r="LC645" s="7"/>
      <c r="LD645" s="7"/>
      <c r="LE645" s="7"/>
      <c r="LF645" s="7"/>
      <c r="LG645" s="7"/>
      <c r="LH645" s="7"/>
      <c r="LI645" s="7"/>
      <c r="LJ645" s="7"/>
      <c r="LK645" s="7"/>
      <c r="LL645" s="7"/>
      <c r="LM645" s="7"/>
      <c r="LN645" s="7"/>
      <c r="LO645" s="7"/>
      <c r="LP645" s="7"/>
      <c r="LQ645" s="7"/>
      <c r="LR645" s="7"/>
      <c r="LS645" s="7"/>
      <c r="LT645" s="7"/>
      <c r="LU645" s="7"/>
      <c r="LV645" s="7"/>
      <c r="LW645" s="7"/>
      <c r="LX645" s="7"/>
      <c r="LY645" s="7"/>
      <c r="LZ645" s="7"/>
      <c r="MA645" s="7"/>
      <c r="MB645" s="7"/>
      <c r="MC645" s="7"/>
      <c r="MD645" s="7"/>
      <c r="ME645" s="7"/>
      <c r="MF645" s="7"/>
      <c r="MG645" s="7"/>
      <c r="MH645" s="7"/>
      <c r="MI645" s="7"/>
      <c r="MJ645" s="7"/>
      <c r="MK645" s="7"/>
      <c r="ML645" s="7"/>
      <c r="MM645" s="7"/>
      <c r="MN645" s="7"/>
      <c r="MO645" s="7"/>
      <c r="MP645" s="7"/>
      <c r="MQ645" s="7"/>
      <c r="MR645" s="7"/>
      <c r="MS645" s="7"/>
      <c r="MT645" s="7"/>
      <c r="MU645" s="7"/>
      <c r="MV645" s="7"/>
      <c r="MW645" s="7"/>
      <c r="MX645" s="7"/>
      <c r="MY645" s="7"/>
      <c r="MZ645" s="7"/>
      <c r="NA645" s="7"/>
      <c r="NB645" s="7"/>
      <c r="NC645" s="7"/>
      <c r="ND645" s="7"/>
      <c r="NE645" s="7"/>
      <c r="NF645" s="7"/>
      <c r="NG645" s="7"/>
      <c r="NH645" s="7"/>
      <c r="NI645" s="7"/>
      <c r="NJ645" s="7"/>
      <c r="NK645" s="7"/>
      <c r="NL645" s="7"/>
      <c r="NM645" s="7"/>
      <c r="NN645" s="7"/>
      <c r="NO645" s="7"/>
      <c r="NP645" s="7"/>
      <c r="NQ645" s="7"/>
      <c r="NR645" s="7"/>
      <c r="NS645" s="7"/>
      <c r="NT645" s="7"/>
      <c r="NU645" s="7"/>
      <c r="NV645" s="7"/>
      <c r="NW645" s="7"/>
      <c r="NX645" s="7"/>
      <c r="NY645" s="7"/>
      <c r="NZ645" s="7"/>
      <c r="OA645" s="7"/>
      <c r="OB645" s="7"/>
      <c r="OC645" s="7"/>
      <c r="OD645" s="7"/>
      <c r="OE645" s="7"/>
      <c r="OF645" s="7"/>
      <c r="OG645" s="7"/>
      <c r="OH645" s="7"/>
      <c r="OI645" s="7"/>
      <c r="OJ645" s="7"/>
      <c r="OK645" s="7"/>
      <c r="OL645" s="7"/>
      <c r="OM645" s="7"/>
      <c r="ON645" s="7"/>
      <c r="OO645" s="7"/>
      <c r="OP645" s="7"/>
      <c r="OQ645" s="7"/>
      <c r="OR645" s="7"/>
      <c r="OS645" s="7"/>
      <c r="OT645" s="7"/>
      <c r="OU645" s="7"/>
      <c r="OV645" s="7"/>
      <c r="OW645" s="7"/>
      <c r="OX645" s="7"/>
      <c r="OY645" s="7"/>
      <c r="OZ645" s="7"/>
      <c r="PA645" s="7"/>
      <c r="PB645" s="7"/>
      <c r="PC645" s="7"/>
      <c r="PD645" s="7"/>
      <c r="PE645" s="7"/>
      <c r="PF645" s="7"/>
      <c r="PG645" s="7"/>
      <c r="PH645" s="7"/>
      <c r="PI645" s="7"/>
      <c r="PJ645" s="7"/>
      <c r="PK645" s="7"/>
      <c r="PL645" s="7"/>
      <c r="PM645" s="7"/>
      <c r="PN645" s="7"/>
      <c r="PO645" s="7"/>
      <c r="PP645" s="7"/>
      <c r="PQ645" s="7"/>
      <c r="PR645" s="7"/>
      <c r="PS645" s="7"/>
      <c r="PT645" s="7"/>
      <c r="PU645" s="7"/>
      <c r="PV645" s="7"/>
      <c r="PW645" s="7"/>
      <c r="PX645" s="7"/>
      <c r="PY645" s="7"/>
      <c r="PZ645" s="7"/>
      <c r="QA645" s="7"/>
      <c r="QB645" s="7"/>
      <c r="QC645" s="7"/>
      <c r="QD645" s="7"/>
      <c r="QE645" s="7"/>
      <c r="QF645" s="7"/>
      <c r="QG645" s="7"/>
      <c r="QH645" s="7"/>
      <c r="QI645" s="7"/>
      <c r="QJ645" s="7"/>
      <c r="QK645" s="7"/>
      <c r="QL645" s="7"/>
      <c r="QM645" s="7"/>
      <c r="QN645" s="7"/>
      <c r="QO645" s="7"/>
      <c r="QP645" s="7"/>
      <c r="QQ645" s="7"/>
      <c r="QR645" s="7"/>
      <c r="QS645" s="7"/>
      <c r="QT645" s="7"/>
      <c r="QU645" s="7"/>
      <c r="QV645" s="7"/>
      <c r="QW645" s="7"/>
      <c r="QX645" s="7"/>
      <c r="QY645" s="7"/>
      <c r="QZ645" s="7"/>
      <c r="RA645" s="7"/>
      <c r="RB645" s="7"/>
      <c r="RC645" s="7"/>
      <c r="RD645" s="7"/>
      <c r="RE645" s="7"/>
      <c r="RF645" s="7"/>
      <c r="RG645" s="7"/>
      <c r="RH645" s="7"/>
      <c r="RI645" s="7"/>
      <c r="RJ645" s="7"/>
      <c r="RK645" s="7"/>
      <c r="RL645" s="7"/>
      <c r="RM645" s="7"/>
      <c r="RN645" s="7"/>
      <c r="RO645" s="7"/>
      <c r="RP645" s="7"/>
      <c r="RQ645" s="7"/>
      <c r="RR645" s="7"/>
      <c r="RS645" s="7"/>
      <c r="RT645" s="7"/>
      <c r="RU645" s="7"/>
      <c r="RV645" s="7"/>
      <c r="RW645" s="7"/>
      <c r="RX645" s="7"/>
      <c r="RY645" s="7"/>
      <c r="RZ645" s="7"/>
      <c r="SA645" s="7"/>
      <c r="SB645" s="7"/>
      <c r="SC645" s="7"/>
      <c r="SD645" s="7"/>
      <c r="SE645" s="7"/>
      <c r="SF645" s="7"/>
      <c r="SG645" s="7"/>
      <c r="SH645" s="7"/>
      <c r="SI645" s="7"/>
      <c r="SJ645" s="7"/>
      <c r="SK645" s="7"/>
      <c r="SL645" s="7"/>
      <c r="SM645" s="7"/>
      <c r="SN645" s="7"/>
      <c r="SO645" s="7"/>
      <c r="SP645" s="7"/>
      <c r="SQ645" s="7"/>
      <c r="SR645" s="7"/>
      <c r="SS645" s="7"/>
      <c r="ST645" s="7"/>
      <c r="SU645" s="7"/>
      <c r="SV645" s="7"/>
      <c r="SW645" s="7"/>
      <c r="SX645" s="7"/>
      <c r="SY645" s="7"/>
      <c r="SZ645" s="7"/>
      <c r="TA645" s="7"/>
      <c r="TB645" s="7"/>
      <c r="TC645" s="7"/>
      <c r="TD645" s="7"/>
      <c r="TE645" s="7"/>
      <c r="TF645" s="7"/>
      <c r="TG645" s="7"/>
      <c r="TH645" s="7"/>
      <c r="TI645" s="7"/>
      <c r="TJ645" s="7"/>
      <c r="TK645" s="7"/>
      <c r="TL645" s="7"/>
      <c r="TM645" s="7"/>
      <c r="TN645" s="7"/>
      <c r="TO645" s="7"/>
      <c r="TP645" s="7"/>
      <c r="TQ645" s="7"/>
      <c r="TR645" s="7"/>
      <c r="TS645" s="7"/>
      <c r="TT645" s="7"/>
      <c r="TU645" s="7"/>
      <c r="TV645" s="7"/>
      <c r="TW645" s="7"/>
      <c r="TX645" s="7"/>
      <c r="TY645" s="7"/>
      <c r="TZ645" s="7"/>
      <c r="UA645" s="7"/>
      <c r="UB645" s="7"/>
      <c r="UC645" s="7"/>
      <c r="UD645" s="7"/>
      <c r="UE645" s="7"/>
      <c r="UF645" s="7"/>
      <c r="UG645" s="7"/>
      <c r="UH645" s="7"/>
      <c r="UI645" s="7"/>
      <c r="UJ645" s="7"/>
      <c r="UK645" s="7"/>
      <c r="UL645" s="7"/>
      <c r="UM645" s="7"/>
      <c r="UN645" s="7"/>
      <c r="UO645" s="7"/>
      <c r="UP645" s="7"/>
      <c r="UQ645" s="7"/>
      <c r="UR645" s="7"/>
      <c r="US645" s="7"/>
      <c r="UT645" s="7"/>
      <c r="UU645" s="7"/>
      <c r="UV645" s="7"/>
      <c r="UW645" s="7"/>
      <c r="UX645" s="7"/>
      <c r="UY645" s="7"/>
      <c r="UZ645" s="7"/>
      <c r="VA645" s="7"/>
      <c r="VB645" s="7"/>
      <c r="VC645" s="7"/>
      <c r="VD645" s="7"/>
      <c r="VE645" s="7"/>
      <c r="VF645" s="7"/>
      <c r="VG645" s="7"/>
      <c r="VH645" s="7"/>
      <c r="VI645" s="7"/>
      <c r="VJ645" s="7"/>
      <c r="VK645" s="7"/>
      <c r="VL645" s="7"/>
      <c r="VM645" s="7"/>
      <c r="VN645" s="7"/>
      <c r="VO645" s="7"/>
      <c r="VP645" s="7"/>
      <c r="VQ645" s="7"/>
      <c r="VR645" s="7"/>
      <c r="VS645" s="7"/>
      <c r="VT645" s="7"/>
      <c r="VU645" s="7"/>
      <c r="VV645" s="7"/>
      <c r="VW645" s="7"/>
      <c r="VX645" s="7"/>
      <c r="VY645" s="7"/>
      <c r="VZ645" s="7"/>
      <c r="WA645" s="7"/>
      <c r="WB645" s="7"/>
      <c r="WC645" s="7"/>
      <c r="WD645" s="7"/>
      <c r="WE645" s="7"/>
      <c r="WF645" s="7"/>
      <c r="WG645" s="7"/>
      <c r="WH645" s="7"/>
      <c r="WI645" s="7"/>
      <c r="WJ645" s="7"/>
      <c r="WK645" s="7"/>
      <c r="WL645" s="7"/>
      <c r="WM645" s="7"/>
      <c r="WN645" s="7"/>
      <c r="WO645" s="7"/>
      <c r="WP645" s="7"/>
      <c r="WQ645" s="7"/>
      <c r="WR645" s="7"/>
      <c r="WS645" s="7"/>
      <c r="WT645" s="7"/>
      <c r="WU645" s="7"/>
      <c r="WV645" s="7"/>
      <c r="WW645" s="7"/>
      <c r="WX645" s="7"/>
      <c r="WY645" s="7"/>
      <c r="WZ645" s="7"/>
      <c r="XA645" s="7"/>
      <c r="XB645" s="7"/>
      <c r="XC645" s="7"/>
      <c r="XD645" s="7"/>
      <c r="XE645" s="7"/>
      <c r="XF645" s="7"/>
      <c r="XG645" s="7"/>
      <c r="XH645" s="7"/>
      <c r="XI645" s="7"/>
      <c r="XJ645" s="7"/>
      <c r="XK645" s="7"/>
      <c r="XL645" s="7"/>
      <c r="XM645" s="7"/>
      <c r="XN645" s="7"/>
      <c r="XO645" s="7"/>
      <c r="XP645" s="7"/>
      <c r="XQ645" s="7"/>
      <c r="XR645" s="7"/>
      <c r="XS645" s="7"/>
      <c r="XT645" s="7"/>
      <c r="XU645" s="7"/>
      <c r="XV645" s="7"/>
      <c r="XW645" s="7"/>
      <c r="XX645" s="7"/>
      <c r="XY645" s="7"/>
      <c r="XZ645" s="7"/>
      <c r="YA645" s="7"/>
      <c r="YB645" s="7"/>
      <c r="YC645" s="7"/>
      <c r="YD645" s="7"/>
      <c r="YE645" s="7"/>
      <c r="YF645" s="7"/>
      <c r="YG645" s="7"/>
      <c r="YH645" s="7"/>
      <c r="YI645" s="7"/>
      <c r="YJ645" s="7"/>
      <c r="YK645" s="7"/>
      <c r="YL645" s="7"/>
      <c r="YM645" s="7"/>
      <c r="YN645" s="7"/>
      <c r="YO645" s="7"/>
      <c r="YP645" s="7"/>
      <c r="YQ645" s="7"/>
      <c r="YR645" s="7"/>
      <c r="YS645" s="7"/>
      <c r="YT645" s="7"/>
      <c r="YU645" s="7"/>
      <c r="YV645" s="7"/>
      <c r="YW645" s="7"/>
      <c r="YX645" s="7"/>
      <c r="YY645" s="7"/>
      <c r="YZ645" s="7"/>
      <c r="ZA645" s="7"/>
      <c r="ZB645" s="7"/>
      <c r="ZC645" s="7"/>
      <c r="ZD645" s="7"/>
      <c r="ZE645" s="7"/>
      <c r="ZF645" s="7"/>
      <c r="ZG645" s="7"/>
      <c r="ZH645" s="7"/>
      <c r="ZI645" s="7"/>
      <c r="ZJ645" s="7"/>
      <c r="ZK645" s="7"/>
      <c r="ZL645" s="7"/>
      <c r="ZM645" s="7"/>
      <c r="ZN645" s="7"/>
      <c r="ZO645" s="7"/>
      <c r="ZP645" s="7"/>
      <c r="ZQ645" s="7"/>
      <c r="ZR645" s="7"/>
      <c r="ZS645" s="7"/>
      <c r="ZT645" s="7"/>
      <c r="ZU645" s="7"/>
      <c r="ZV645" s="7"/>
      <c r="ZW645" s="7"/>
      <c r="ZX645" s="7"/>
      <c r="ZY645" s="7"/>
      <c r="ZZ645" s="7"/>
      <c r="AAA645" s="7"/>
      <c r="AAB645" s="7"/>
      <c r="AAC645" s="7"/>
      <c r="AAD645" s="7"/>
      <c r="AAE645" s="7"/>
      <c r="AAF645" s="7"/>
      <c r="AAG645" s="7"/>
      <c r="AAH645" s="7"/>
      <c r="AAI645" s="7"/>
      <c r="AAJ645" s="7"/>
      <c r="AAK645" s="7"/>
      <c r="AAL645" s="7"/>
      <c r="AAM645" s="7"/>
      <c r="AAN645" s="7"/>
      <c r="AAO645" s="7"/>
      <c r="AAP645" s="7"/>
      <c r="AAQ645" s="7"/>
      <c r="AAR645" s="7"/>
      <c r="AAS645" s="7"/>
      <c r="AAT645" s="7"/>
      <c r="AAU645" s="7"/>
      <c r="AAV645" s="7"/>
      <c r="AAW645" s="7"/>
      <c r="AAX645" s="7"/>
      <c r="AAY645" s="7"/>
      <c r="AAZ645" s="7"/>
      <c r="ABA645" s="7"/>
      <c r="ABB645" s="7"/>
      <c r="ABC645" s="7"/>
      <c r="ABD645" s="7"/>
      <c r="ABE645" s="7"/>
      <c r="ABF645" s="7"/>
      <c r="ABG645" s="7"/>
      <c r="ABH645" s="7"/>
      <c r="ABI645" s="7"/>
      <c r="ABJ645" s="7"/>
      <c r="ABK645" s="7"/>
      <c r="ABL645" s="7"/>
      <c r="ABM645" s="7"/>
      <c r="ABN645" s="7"/>
      <c r="ABO645" s="7"/>
      <c r="ABP645" s="7"/>
      <c r="ABQ645" s="7"/>
      <c r="ABR645" s="7"/>
      <c r="ABS645" s="7"/>
      <c r="ABT645" s="7"/>
      <c r="ABU645" s="7"/>
      <c r="ABV645" s="7"/>
      <c r="ABW645" s="7"/>
      <c r="ABX645" s="7"/>
      <c r="ABY645" s="7"/>
      <c r="ABZ645" s="7"/>
      <c r="ACA645" s="7"/>
      <c r="ACB645" s="7"/>
      <c r="ACC645" s="7"/>
      <c r="ACD645" s="7"/>
      <c r="ACE645" s="7"/>
      <c r="ACF645" s="7"/>
      <c r="ACG645" s="7"/>
      <c r="ACH645" s="7"/>
      <c r="ACI645" s="7"/>
      <c r="ACJ645" s="7"/>
      <c r="ACK645" s="7"/>
      <c r="ACL645" s="7"/>
      <c r="ACM645" s="7"/>
      <c r="ACN645" s="7"/>
      <c r="ACO645" s="7"/>
      <c r="ACP645" s="7"/>
      <c r="ACQ645" s="7"/>
      <c r="ACR645" s="7"/>
      <c r="ACS645" s="7"/>
      <c r="ACT645" s="7"/>
      <c r="ACU645" s="7"/>
      <c r="ACV645" s="7"/>
      <c r="ACW645" s="7"/>
      <c r="ACX645" s="7"/>
      <c r="ACY645" s="7"/>
      <c r="ACZ645" s="7"/>
      <c r="ADA645" s="7"/>
      <c r="ADB645" s="7"/>
      <c r="ADC645" s="7"/>
      <c r="ADD645" s="7"/>
      <c r="ADE645" s="7"/>
      <c r="ADF645" s="7"/>
      <c r="ADG645" s="7"/>
      <c r="ADH645" s="7"/>
      <c r="ADI645" s="7"/>
      <c r="ADJ645" s="7"/>
      <c r="ADK645" s="7"/>
      <c r="ADL645" s="7"/>
      <c r="ADM645" s="7"/>
      <c r="ADN645" s="7"/>
      <c r="ADO645" s="7"/>
      <c r="ADP645" s="7"/>
      <c r="ADQ645" s="7"/>
      <c r="ADR645" s="7"/>
      <c r="ADS645" s="7"/>
      <c r="ADT645" s="7"/>
      <c r="ADU645" s="7"/>
      <c r="ADV645" s="7"/>
      <c r="ADW645" s="7"/>
      <c r="ADX645" s="7"/>
      <c r="ADY645" s="7"/>
      <c r="ADZ645" s="7"/>
      <c r="AEA645" s="7"/>
      <c r="AEB645" s="7"/>
      <c r="AEC645" s="7"/>
      <c r="AED645" s="7"/>
      <c r="AEE645" s="7"/>
      <c r="AEF645" s="7"/>
      <c r="AEG645" s="7"/>
      <c r="AEH645" s="7"/>
      <c r="AEI645" s="7"/>
      <c r="AEJ645" s="7"/>
      <c r="AEK645" s="7"/>
      <c r="AEL645" s="7"/>
      <c r="AEM645" s="7"/>
      <c r="AEN645" s="7"/>
      <c r="AEO645" s="7"/>
      <c r="AEP645" s="7"/>
      <c r="AEQ645" s="7"/>
      <c r="AER645" s="7"/>
      <c r="AES645" s="7"/>
      <c r="AET645" s="7"/>
      <c r="AEU645" s="7"/>
      <c r="AEV645" s="7"/>
      <c r="AEW645" s="7"/>
      <c r="AEX645" s="7"/>
      <c r="AEY645" s="7"/>
      <c r="AEZ645" s="7"/>
      <c r="AFA645" s="7"/>
      <c r="AFB645" s="7"/>
      <c r="AFC645" s="7"/>
      <c r="AFD645" s="7"/>
      <c r="AFE645" s="7"/>
      <c r="AFF645" s="7"/>
      <c r="AFG645" s="7"/>
      <c r="AFH645" s="7"/>
      <c r="AFI645" s="7"/>
      <c r="AFJ645" s="7"/>
      <c r="AFK645" s="7"/>
      <c r="AFL645" s="7"/>
      <c r="AFM645" s="7"/>
      <c r="AFN645" s="7"/>
      <c r="AFO645" s="7"/>
      <c r="AFP645" s="7"/>
      <c r="AFQ645" s="7"/>
      <c r="AFR645" s="7"/>
      <c r="AFS645" s="7"/>
      <c r="AFT645" s="7"/>
      <c r="AFU645" s="7"/>
      <c r="AFV645" s="7"/>
      <c r="AFW645" s="7"/>
      <c r="AFX645" s="7"/>
      <c r="AFY645" s="7"/>
      <c r="AFZ645" s="7"/>
      <c r="AGA645" s="7"/>
      <c r="AGB645" s="7"/>
      <c r="AGC645" s="7"/>
      <c r="AGD645" s="7"/>
      <c r="AGE645" s="7"/>
      <c r="AGF645" s="7"/>
      <c r="AGG645" s="7"/>
      <c r="AGH645" s="7"/>
      <c r="AGI645" s="7"/>
      <c r="AGJ645" s="7"/>
      <c r="AGK645" s="7"/>
      <c r="AGL645" s="7"/>
      <c r="AGM645" s="7"/>
      <c r="AGN645" s="7"/>
      <c r="AGO645" s="7"/>
      <c r="AGP645" s="7"/>
      <c r="AGQ645" s="7"/>
      <c r="AGR645" s="7"/>
      <c r="AGS645" s="7"/>
      <c r="AGT645" s="7"/>
      <c r="AGU645" s="7"/>
      <c r="AGV645" s="7"/>
      <c r="AGW645" s="7"/>
      <c r="AGX645" s="7"/>
      <c r="AGY645" s="7"/>
      <c r="AGZ645" s="7"/>
      <c r="AHA645" s="7"/>
      <c r="AHB645" s="7"/>
      <c r="AHC645" s="7"/>
      <c r="AHD645" s="7"/>
      <c r="AHE645" s="7"/>
      <c r="AHF645" s="7"/>
      <c r="AHG645" s="7"/>
      <c r="AHH645" s="7"/>
      <c r="AHI645" s="7"/>
      <c r="AHJ645" s="7"/>
      <c r="AHK645" s="7"/>
      <c r="AHL645" s="7"/>
      <c r="AHM645" s="7"/>
      <c r="AHN645" s="7"/>
      <c r="AHO645" s="7"/>
      <c r="AHP645" s="7"/>
      <c r="AHQ645" s="7"/>
      <c r="AHR645" s="7"/>
      <c r="AHS645" s="7"/>
      <c r="AHT645" s="7"/>
      <c r="AHU645" s="7"/>
      <c r="AHV645" s="7"/>
      <c r="AHW645" s="7"/>
      <c r="AHX645" s="7"/>
      <c r="AHY645" s="7"/>
      <c r="AHZ645" s="7"/>
      <c r="AIA645" s="7"/>
      <c r="AIB645" s="7"/>
      <c r="AIC645" s="7"/>
      <c r="AID645" s="7"/>
      <c r="AIE645" s="7"/>
      <c r="AIF645" s="7"/>
      <c r="AIG645" s="7"/>
      <c r="AIH645" s="7"/>
      <c r="AII645" s="7"/>
      <c r="AIJ645" s="7"/>
      <c r="AIK645" s="7"/>
      <c r="AIL645" s="7"/>
      <c r="AIM645" s="7"/>
      <c r="AIN645" s="7"/>
      <c r="AIO645" s="7"/>
      <c r="AIP645" s="7"/>
      <c r="AIQ645" s="7"/>
      <c r="AIR645" s="7"/>
      <c r="AIS645" s="7"/>
      <c r="AIT645" s="7"/>
      <c r="AIU645" s="7"/>
      <c r="AIV645" s="7"/>
      <c r="AIW645" s="7"/>
      <c r="AIX645" s="7"/>
      <c r="AIY645" s="7"/>
      <c r="AIZ645" s="7"/>
      <c r="AJA645" s="7"/>
      <c r="AJB645" s="7"/>
      <c r="AJC645" s="7"/>
      <c r="AJD645" s="7"/>
      <c r="AJE645" s="7"/>
      <c r="AJF645" s="7"/>
      <c r="AJG645" s="7"/>
      <c r="AJH645" s="7"/>
      <c r="AJI645" s="7"/>
      <c r="AJJ645" s="7"/>
      <c r="AJK645" s="7"/>
      <c r="AJL645" s="7"/>
      <c r="AJM645" s="7"/>
      <c r="AJN645" s="7"/>
      <c r="AJO645" s="7"/>
      <c r="AJP645" s="7"/>
      <c r="AJQ645" s="7"/>
      <c r="AJR645" s="7"/>
      <c r="AJS645" s="7"/>
      <c r="AJT645" s="7"/>
      <c r="AJU645" s="7"/>
      <c r="AJV645" s="7"/>
      <c r="AJW645" s="7"/>
      <c r="AJX645" s="7"/>
      <c r="AJY645" s="7"/>
      <c r="AJZ645" s="7"/>
      <c r="AKA645" s="7"/>
      <c r="AKB645" s="7"/>
      <c r="AKC645" s="7"/>
      <c r="AKD645" s="7"/>
      <c r="AKE645" s="7"/>
      <c r="AKF645" s="7"/>
      <c r="AKG645" s="7"/>
      <c r="AKH645" s="7"/>
      <c r="AKI645" s="7"/>
      <c r="AKJ645" s="7"/>
      <c r="AKK645" s="7"/>
      <c r="AKL645" s="7"/>
      <c r="AKM645" s="7"/>
      <c r="AKN645" s="7"/>
      <c r="AKO645" s="7"/>
      <c r="AKP645" s="7"/>
      <c r="AKQ645" s="7"/>
      <c r="AKR645" s="7"/>
      <c r="AKS645" s="7"/>
      <c r="AKT645" s="7"/>
      <c r="AKU645" s="7"/>
      <c r="AKV645" s="7"/>
      <c r="AKW645" s="7"/>
      <c r="AKX645" s="7"/>
      <c r="AKY645" s="7"/>
      <c r="AKZ645" s="7"/>
      <c r="ALA645" s="7"/>
      <c r="ALB645" s="7"/>
      <c r="ALC645" s="7"/>
      <c r="ALD645" s="7"/>
      <c r="ALE645" s="7"/>
      <c r="ALF645" s="7"/>
      <c r="ALG645" s="7"/>
      <c r="ALH645" s="7"/>
      <c r="ALI645" s="7"/>
      <c r="ALJ645" s="7"/>
      <c r="ALK645" s="7"/>
      <c r="ALL645" s="7"/>
      <c r="ALM645" s="7"/>
      <c r="ALN645" s="7"/>
      <c r="ALO645" s="7"/>
      <c r="ALP645" s="7"/>
      <c r="ALQ645" s="7"/>
      <c r="ALR645" s="7"/>
      <c r="ALS645" s="7"/>
      <c r="ALT645" s="7"/>
      <c r="ALU645" s="7"/>
      <c r="ALV645" s="7"/>
      <c r="ALW645" s="7"/>
      <c r="ALX645" s="7"/>
      <c r="ALY645" s="7"/>
      <c r="ALZ645" s="7"/>
      <c r="AMA645" s="7"/>
      <c r="AMB645" s="7"/>
      <c r="AMC645" s="7"/>
      <c r="AMD645" s="7"/>
      <c r="AME645" s="7"/>
      <c r="AMF645" s="7"/>
      <c r="AMG645" s="7"/>
      <c r="AMH645" s="7"/>
      <c r="AMI645" s="7"/>
      <c r="AMJ645" s="7"/>
      <c r="AMK645" s="7"/>
      <c r="AML645" s="7"/>
      <c r="AMM645" s="7"/>
      <c r="AMN645" s="7"/>
      <c r="AMO645" s="7"/>
      <c r="AMP645" s="7"/>
      <c r="AMQ645" s="7"/>
      <c r="AMR645" s="7"/>
      <c r="AMS645" s="7"/>
      <c r="AMT645" s="7"/>
      <c r="AMU645" s="7"/>
      <c r="AMV645" s="7"/>
      <c r="AMW645" s="7"/>
      <c r="AMX645" s="7"/>
      <c r="AMY645" s="7"/>
      <c r="AMZ645" s="7"/>
      <c r="ANA645" s="7"/>
      <c r="ANB645" s="7"/>
      <c r="ANC645" s="7"/>
      <c r="AND645" s="7"/>
      <c r="ANE645" s="7"/>
      <c r="ANF645" s="7"/>
      <c r="ANG645" s="7"/>
      <c r="ANH645" s="7"/>
      <c r="ANI645" s="7"/>
      <c r="ANJ645" s="7"/>
      <c r="ANK645" s="7"/>
      <c r="ANL645" s="7"/>
      <c r="ANM645" s="7"/>
      <c r="ANN645" s="7"/>
      <c r="ANO645" s="7"/>
      <c r="ANP645" s="7"/>
      <c r="ANQ645" s="7"/>
      <c r="ANR645" s="7"/>
      <c r="ANS645" s="7"/>
      <c r="ANT645" s="7"/>
      <c r="ANU645" s="7"/>
      <c r="ANV645" s="7"/>
      <c r="ANW645" s="7"/>
      <c r="ANX645" s="7"/>
      <c r="ANY645" s="7"/>
      <c r="ANZ645" s="7"/>
      <c r="AOA645" s="7"/>
      <c r="AOB645" s="7"/>
      <c r="AOC645" s="7"/>
      <c r="AOD645" s="7"/>
      <c r="AOE645" s="7"/>
      <c r="AOF645" s="7"/>
      <c r="AOG645" s="7"/>
      <c r="AOH645" s="7"/>
      <c r="AOI645" s="7"/>
      <c r="AOJ645" s="7"/>
      <c r="AOK645" s="7"/>
      <c r="AOL645" s="7"/>
      <c r="AOM645" s="7"/>
      <c r="AON645" s="7"/>
      <c r="AOO645" s="7"/>
      <c r="AOP645" s="7"/>
      <c r="AOQ645" s="7"/>
      <c r="AOR645" s="7"/>
      <c r="AOS645" s="7"/>
      <c r="AOT645" s="7"/>
      <c r="AOU645" s="7"/>
      <c r="AOV645" s="7"/>
      <c r="AOW645" s="7"/>
      <c r="AOX645" s="7"/>
      <c r="AOY645" s="7"/>
      <c r="AOZ645" s="7"/>
      <c r="APA645" s="7"/>
      <c r="APB645" s="7"/>
      <c r="APC645" s="7"/>
      <c r="APD645" s="7"/>
      <c r="APE645" s="7"/>
      <c r="APF645" s="7"/>
      <c r="APG645" s="7"/>
      <c r="APH645" s="7"/>
      <c r="API645" s="7"/>
      <c r="APJ645" s="7"/>
      <c r="APK645" s="7"/>
      <c r="APL645" s="7"/>
      <c r="APM645" s="7"/>
      <c r="APN645" s="7"/>
      <c r="APO645" s="7"/>
      <c r="APP645" s="7"/>
      <c r="APQ645" s="7"/>
      <c r="APR645" s="7"/>
      <c r="APS645" s="7"/>
      <c r="APT645" s="7"/>
      <c r="APU645" s="7"/>
      <c r="APV645" s="7"/>
      <c r="APW645" s="7"/>
      <c r="APX645" s="7"/>
      <c r="APY645" s="7"/>
      <c r="APZ645" s="7"/>
      <c r="AQA645" s="7"/>
      <c r="AQB645" s="7"/>
      <c r="AQC645" s="7"/>
      <c r="AQD645" s="7"/>
      <c r="AQE645" s="7"/>
      <c r="AQF645" s="7"/>
      <c r="AQG645" s="7"/>
      <c r="AQH645" s="7"/>
      <c r="AQI645" s="7"/>
      <c r="AQJ645" s="7"/>
      <c r="AQK645" s="7"/>
      <c r="AQL645" s="7"/>
      <c r="AQM645" s="7"/>
      <c r="AQN645" s="7"/>
      <c r="AQO645" s="7"/>
      <c r="AQP645" s="7"/>
      <c r="AQQ645" s="7"/>
      <c r="AQR645" s="7"/>
      <c r="AQS645" s="7"/>
      <c r="AQT645" s="7"/>
      <c r="AQU645" s="7"/>
      <c r="AQV645" s="7"/>
      <c r="AQW645" s="7"/>
      <c r="AQX645" s="7"/>
      <c r="AQY645" s="7"/>
      <c r="AQZ645" s="7"/>
      <c r="ARA645" s="7"/>
      <c r="ARB645" s="7"/>
      <c r="ARC645" s="7"/>
      <c r="ARD645" s="7"/>
      <c r="ARE645" s="7"/>
      <c r="ARF645" s="7"/>
      <c r="ARG645" s="7"/>
      <c r="ARH645" s="7"/>
      <c r="ARI645" s="7"/>
      <c r="ARJ645" s="7"/>
      <c r="ARK645" s="7"/>
      <c r="ARL645" s="7"/>
      <c r="ARM645" s="7"/>
      <c r="ARN645" s="7"/>
      <c r="ARO645" s="7"/>
      <c r="ARP645" s="7"/>
      <c r="ARQ645" s="7"/>
      <c r="ARR645" s="7"/>
      <c r="ARS645" s="7"/>
      <c r="ART645" s="7"/>
      <c r="ARU645" s="7"/>
      <c r="ARV645" s="7"/>
      <c r="ARW645" s="7"/>
      <c r="ARX645" s="7"/>
      <c r="ARY645" s="7"/>
      <c r="ARZ645" s="7"/>
      <c r="ASA645" s="7"/>
      <c r="ASB645" s="7"/>
      <c r="ASC645" s="7"/>
      <c r="ASD645" s="7"/>
      <c r="ASE645" s="7"/>
      <c r="ASF645" s="7"/>
      <c r="ASG645" s="7"/>
      <c r="ASH645" s="7"/>
      <c r="ASI645" s="7"/>
      <c r="ASJ645" s="7"/>
      <c r="ASK645" s="7"/>
      <c r="ASL645" s="7"/>
      <c r="ASM645" s="7"/>
      <c r="ASN645" s="7"/>
      <c r="ASO645" s="7"/>
      <c r="ASP645" s="7"/>
      <c r="ASQ645" s="7"/>
      <c r="ASR645" s="7"/>
      <c r="ASS645" s="7"/>
      <c r="AST645" s="7"/>
      <c r="ASU645" s="7"/>
      <c r="ASV645" s="7"/>
      <c r="ASW645" s="7"/>
      <c r="ASX645" s="7"/>
      <c r="ASY645" s="7"/>
      <c r="ASZ645" s="7"/>
      <c r="ATA645" s="7"/>
      <c r="ATB645" s="7"/>
      <c r="ATC645" s="7"/>
      <c r="ATD645" s="7"/>
      <c r="ATE645" s="7"/>
      <c r="ATF645" s="7"/>
      <c r="ATG645" s="7"/>
      <c r="ATH645" s="7"/>
      <c r="ATI645" s="7"/>
      <c r="ATJ645" s="7"/>
      <c r="ATK645" s="7"/>
      <c r="ATL645" s="7"/>
      <c r="ATM645" s="7"/>
      <c r="ATN645" s="7"/>
      <c r="ATO645" s="7"/>
      <c r="ATP645" s="7"/>
      <c r="ATQ645" s="7"/>
      <c r="ATR645" s="7"/>
      <c r="ATS645" s="7"/>
      <c r="ATT645" s="7"/>
      <c r="ATU645" s="7"/>
      <c r="ATV645" s="7"/>
      <c r="ATW645" s="7"/>
      <c r="ATX645" s="7"/>
      <c r="ATY645" s="7"/>
      <c r="ATZ645" s="7"/>
      <c r="AUA645" s="7"/>
      <c r="AUB645" s="7"/>
      <c r="AUC645" s="7"/>
      <c r="AUD645" s="7"/>
      <c r="AUE645" s="7"/>
      <c r="AUF645" s="7"/>
      <c r="AUG645" s="7"/>
      <c r="AUH645" s="7"/>
      <c r="AUI645" s="7"/>
      <c r="AUJ645" s="7"/>
      <c r="AUK645" s="7"/>
      <c r="AUL645" s="7"/>
      <c r="AUM645" s="7"/>
      <c r="AUN645" s="7"/>
      <c r="AUO645" s="7"/>
      <c r="AUP645" s="7"/>
      <c r="AUQ645" s="7"/>
      <c r="AUR645" s="7"/>
      <c r="AUS645" s="7"/>
      <c r="AUT645" s="7"/>
      <c r="AUU645" s="7"/>
      <c r="AUV645" s="7"/>
      <c r="AUW645" s="7"/>
      <c r="AUX645" s="7"/>
      <c r="AUY645" s="7"/>
      <c r="AUZ645" s="7"/>
      <c r="AVA645" s="7"/>
      <c r="AVB645" s="7"/>
      <c r="AVC645" s="7"/>
      <c r="AVD645" s="7"/>
      <c r="AVE645" s="7"/>
      <c r="AVF645" s="7"/>
      <c r="AVG645" s="7"/>
      <c r="AVH645" s="7"/>
      <c r="AVI645" s="7"/>
      <c r="AVJ645" s="7"/>
      <c r="AVK645" s="7"/>
      <c r="AVL645" s="7"/>
      <c r="AVM645" s="7"/>
      <c r="AVN645" s="7"/>
      <c r="AVO645" s="7"/>
      <c r="AVP645" s="7"/>
      <c r="AVQ645" s="7"/>
      <c r="AVR645" s="7"/>
      <c r="AVS645" s="7"/>
      <c r="AVT645" s="7"/>
      <c r="AVU645" s="7"/>
      <c r="AVV645" s="7"/>
      <c r="AVW645" s="7"/>
      <c r="AVX645" s="7"/>
      <c r="AVY645" s="7"/>
      <c r="AVZ645" s="7"/>
      <c r="AWA645" s="7"/>
      <c r="AWB645" s="7"/>
      <c r="AWC645" s="7"/>
      <c r="AWD645" s="7"/>
      <c r="AWE645" s="7"/>
      <c r="AWF645" s="7"/>
      <c r="AWG645" s="7"/>
      <c r="AWH645" s="7"/>
      <c r="AWI645" s="7"/>
      <c r="AWJ645" s="7"/>
      <c r="AWK645" s="7"/>
      <c r="AWL645" s="7"/>
      <c r="AWM645" s="7"/>
      <c r="AWN645" s="7"/>
      <c r="AWO645" s="7"/>
      <c r="AWP645" s="7"/>
      <c r="AWQ645" s="7"/>
      <c r="AWR645" s="7"/>
      <c r="AWS645" s="7"/>
      <c r="AWT645" s="7"/>
      <c r="AWU645" s="7"/>
      <c r="AWV645" s="7"/>
      <c r="AWW645" s="7"/>
      <c r="AWX645" s="7"/>
      <c r="AWY645" s="7"/>
      <c r="AWZ645" s="7"/>
      <c r="AXA645" s="7"/>
      <c r="AXB645" s="7"/>
      <c r="AXC645" s="7"/>
      <c r="AXD645" s="7"/>
      <c r="AXE645" s="7"/>
      <c r="AXF645" s="7"/>
      <c r="AXG645" s="7"/>
      <c r="AXH645" s="7"/>
      <c r="AXI645" s="7"/>
      <c r="AXJ645" s="7"/>
      <c r="AXK645" s="7"/>
      <c r="AXL645" s="7"/>
      <c r="AXM645" s="7"/>
      <c r="AXN645" s="7"/>
      <c r="AXO645" s="7"/>
      <c r="AXP645" s="7"/>
      <c r="AXQ645" s="7"/>
      <c r="AXR645" s="7"/>
      <c r="AXS645" s="7"/>
      <c r="AXT645" s="7"/>
      <c r="AXU645" s="7"/>
      <c r="AXV645" s="7"/>
      <c r="AXW645" s="7"/>
      <c r="AXX645" s="7"/>
      <c r="AXY645" s="7"/>
      <c r="AXZ645" s="7"/>
      <c r="AYA645" s="7"/>
      <c r="AYB645" s="7"/>
      <c r="AYC645" s="7"/>
      <c r="AYD645" s="7"/>
      <c r="AYE645" s="7"/>
      <c r="AYF645" s="7"/>
      <c r="AYG645" s="7"/>
      <c r="AYH645" s="7"/>
      <c r="AYI645" s="7"/>
      <c r="AYJ645" s="7"/>
      <c r="AYK645" s="7"/>
      <c r="AYL645" s="7"/>
      <c r="AYM645" s="7"/>
      <c r="AYN645" s="7"/>
      <c r="AYO645" s="7"/>
      <c r="AYP645" s="7"/>
      <c r="AYQ645" s="7"/>
      <c r="AYR645" s="7"/>
      <c r="AYS645" s="7"/>
      <c r="AYT645" s="7"/>
      <c r="AYU645" s="7"/>
      <c r="AYV645" s="7"/>
      <c r="AYW645" s="7"/>
      <c r="AYX645" s="7"/>
      <c r="AYY645" s="7"/>
      <c r="AYZ645" s="7"/>
      <c r="AZA645" s="7"/>
      <c r="AZB645" s="7"/>
      <c r="AZC645" s="7"/>
      <c r="AZD645" s="7"/>
      <c r="AZE645" s="7"/>
      <c r="AZF645" s="7"/>
      <c r="AZG645" s="7"/>
      <c r="AZH645" s="7"/>
      <c r="AZI645" s="7"/>
      <c r="AZJ645" s="7"/>
      <c r="AZK645" s="7"/>
      <c r="AZL645" s="7"/>
      <c r="AZM645" s="7"/>
      <c r="AZN645" s="7"/>
      <c r="AZO645" s="7"/>
      <c r="AZP645" s="7"/>
      <c r="AZQ645" s="7"/>
      <c r="AZR645" s="7"/>
      <c r="AZS645" s="7"/>
      <c r="AZT645" s="7"/>
      <c r="AZU645" s="7"/>
      <c r="AZV645" s="7"/>
      <c r="AZW645" s="7"/>
      <c r="AZX645" s="7"/>
      <c r="AZY645" s="7"/>
      <c r="AZZ645" s="7"/>
      <c r="BAA645" s="7"/>
      <c r="BAB645" s="7"/>
      <c r="BAC645" s="7"/>
      <c r="BAD645" s="7"/>
      <c r="BAE645" s="7"/>
      <c r="BAF645" s="7"/>
      <c r="BAG645" s="7"/>
      <c r="BAH645" s="7"/>
      <c r="BAI645" s="7"/>
      <c r="BAJ645" s="7"/>
      <c r="BAK645" s="7"/>
      <c r="BAL645" s="7"/>
      <c r="BAM645" s="7"/>
      <c r="BAN645" s="7"/>
      <c r="BAO645" s="7"/>
      <c r="BAP645" s="7"/>
      <c r="BAQ645" s="7"/>
      <c r="BAR645" s="7"/>
      <c r="BAS645" s="7"/>
      <c r="BAT645" s="7"/>
      <c r="BAU645" s="7"/>
      <c r="BAV645" s="7"/>
      <c r="BAW645" s="7"/>
      <c r="BAX645" s="7"/>
      <c r="BAY645" s="7"/>
      <c r="BAZ645" s="7"/>
      <c r="BBA645" s="7"/>
      <c r="BBB645" s="7"/>
      <c r="BBC645" s="7"/>
      <c r="BBD645" s="7"/>
      <c r="BBE645" s="7"/>
      <c r="BBF645" s="7"/>
      <c r="BBG645" s="7"/>
      <c r="BBH645" s="7"/>
      <c r="BBI645" s="7"/>
      <c r="BBJ645" s="7"/>
      <c r="BBK645" s="7"/>
      <c r="BBL645" s="7"/>
      <c r="BBM645" s="7"/>
      <c r="BBN645" s="7"/>
      <c r="BBO645" s="7"/>
      <c r="BBP645" s="7"/>
      <c r="BBQ645" s="7"/>
      <c r="BBR645" s="7"/>
      <c r="BBS645" s="7"/>
      <c r="BBT645" s="7"/>
      <c r="BBU645" s="7"/>
      <c r="BBV645" s="7"/>
      <c r="BBW645" s="7"/>
      <c r="BBX645" s="7"/>
      <c r="BBY645" s="7"/>
      <c r="BBZ645" s="7"/>
      <c r="BCA645" s="7"/>
      <c r="BCB645" s="7"/>
      <c r="BCC645" s="7"/>
      <c r="BCD645" s="7"/>
      <c r="BCE645" s="7"/>
      <c r="BCF645" s="7"/>
      <c r="BCG645" s="7"/>
      <c r="BCH645" s="7"/>
      <c r="BCI645" s="7"/>
      <c r="BCJ645" s="7"/>
      <c r="BCK645" s="7"/>
      <c r="BCL645" s="7"/>
      <c r="BCM645" s="7"/>
      <c r="BCN645" s="7"/>
      <c r="BCO645" s="7"/>
      <c r="BCP645" s="7"/>
      <c r="BCQ645" s="7"/>
      <c r="BCR645" s="7"/>
      <c r="BCS645" s="7"/>
      <c r="BCT645" s="7"/>
      <c r="BCU645" s="7"/>
      <c r="BCV645" s="7"/>
      <c r="BCW645" s="7"/>
      <c r="BCX645" s="7"/>
      <c r="BCY645" s="7"/>
      <c r="BCZ645" s="7"/>
      <c r="BDA645" s="7"/>
      <c r="BDB645" s="7"/>
      <c r="BDC645" s="7"/>
      <c r="BDD645" s="7"/>
      <c r="BDE645" s="7"/>
      <c r="BDF645" s="7"/>
      <c r="BDG645" s="7"/>
      <c r="BDH645" s="7"/>
      <c r="BDI645" s="7"/>
      <c r="BDJ645" s="7"/>
      <c r="BDK645" s="7"/>
      <c r="BDL645" s="7"/>
      <c r="BDM645" s="7"/>
      <c r="BDN645" s="7"/>
      <c r="BDO645" s="7"/>
      <c r="BDP645" s="7"/>
      <c r="BDQ645" s="7"/>
      <c r="BDR645" s="7"/>
      <c r="BDS645" s="7"/>
      <c r="BDT645" s="7"/>
      <c r="BDU645" s="7"/>
      <c r="BDV645" s="7"/>
      <c r="BDW645" s="7"/>
      <c r="BDX645" s="7"/>
      <c r="BDY645" s="7"/>
      <c r="BDZ645" s="7"/>
      <c r="BEA645" s="7"/>
      <c r="BEB645" s="7"/>
      <c r="BEC645" s="7"/>
      <c r="BED645" s="7"/>
      <c r="BEE645" s="7"/>
      <c r="BEF645" s="7"/>
      <c r="BEG645" s="7"/>
      <c r="BEH645" s="7"/>
      <c r="BEI645" s="7"/>
      <c r="BEJ645" s="7"/>
      <c r="BEK645" s="7"/>
      <c r="BEL645" s="7"/>
      <c r="BEM645" s="7"/>
      <c r="BEN645" s="7"/>
      <c r="BEO645" s="7"/>
      <c r="BEP645" s="7"/>
      <c r="BEQ645" s="7"/>
      <c r="BER645" s="7"/>
      <c r="BES645" s="7"/>
      <c r="BET645" s="7"/>
      <c r="BEU645" s="7"/>
      <c r="BEV645" s="7"/>
      <c r="BEW645" s="7"/>
      <c r="BEX645" s="7"/>
      <c r="BEY645" s="7"/>
      <c r="BEZ645" s="7"/>
    </row>
    <row r="646" spans="1:1508" s="6" customFormat="1" ht="15.75" customHeight="1" x14ac:dyDescent="0.25">
      <c r="D646" s="26" t="s">
        <v>863</v>
      </c>
      <c r="E646" s="27" t="s">
        <v>17</v>
      </c>
      <c r="F646" s="29" t="s">
        <v>959</v>
      </c>
      <c r="G646" s="27" t="s">
        <v>960</v>
      </c>
      <c r="H646" s="19" t="s">
        <v>616</v>
      </c>
      <c r="I646" s="19" t="s">
        <v>381</v>
      </c>
      <c r="J646" s="31">
        <v>42036</v>
      </c>
      <c r="K646" s="31">
        <v>42044</v>
      </c>
      <c r="L646" s="29" t="s">
        <v>508</v>
      </c>
      <c r="M646" s="63" t="s">
        <v>961</v>
      </c>
      <c r="N646" s="30" t="s">
        <v>717</v>
      </c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  <c r="EX646" s="7"/>
      <c r="EY646" s="7"/>
      <c r="EZ646" s="7"/>
      <c r="FA646" s="7"/>
      <c r="FB646" s="7"/>
      <c r="FC646" s="7"/>
      <c r="FD646" s="7"/>
      <c r="FE646" s="7"/>
      <c r="FF646" s="7"/>
      <c r="FG646" s="7"/>
      <c r="FH646" s="7"/>
      <c r="FI646" s="7"/>
      <c r="FJ646" s="7"/>
      <c r="FK646" s="7"/>
      <c r="FL646" s="7"/>
      <c r="FM646" s="7"/>
      <c r="FN646" s="7"/>
      <c r="FO646" s="7"/>
      <c r="FP646" s="7"/>
      <c r="FQ646" s="7"/>
      <c r="FR646" s="7"/>
      <c r="FS646" s="7"/>
      <c r="FT646" s="7"/>
      <c r="FU646" s="7"/>
      <c r="FV646" s="7"/>
      <c r="FW646" s="7"/>
      <c r="FX646" s="7"/>
      <c r="FY646" s="7"/>
      <c r="FZ646" s="7"/>
      <c r="GA646" s="7"/>
      <c r="GB646" s="7"/>
      <c r="GC646" s="7"/>
      <c r="GD646" s="7"/>
      <c r="GE646" s="7"/>
      <c r="GF646" s="7"/>
      <c r="GG646" s="7"/>
      <c r="GH646" s="7"/>
      <c r="GI646" s="7"/>
      <c r="GJ646" s="7"/>
      <c r="GK646" s="7"/>
      <c r="GL646" s="7"/>
      <c r="GM646" s="7"/>
      <c r="GN646" s="7"/>
      <c r="GO646" s="7"/>
      <c r="GP646" s="7"/>
      <c r="GQ646" s="7"/>
      <c r="GR646" s="7"/>
      <c r="GS646" s="7"/>
      <c r="GT646" s="7"/>
      <c r="GU646" s="7"/>
      <c r="GV646" s="7"/>
      <c r="GW646" s="7"/>
      <c r="GX646" s="7"/>
      <c r="GY646" s="7"/>
      <c r="GZ646" s="7"/>
      <c r="HA646" s="7"/>
      <c r="HB646" s="7"/>
      <c r="HC646" s="7"/>
      <c r="HD646" s="7"/>
      <c r="HE646" s="7"/>
      <c r="HF646" s="7"/>
      <c r="HG646" s="7"/>
      <c r="HH646" s="7"/>
      <c r="HI646" s="7"/>
      <c r="HJ646" s="7"/>
      <c r="HK646" s="7"/>
      <c r="HL646" s="7"/>
      <c r="HM646" s="7"/>
      <c r="HN646" s="7"/>
      <c r="HO646" s="7"/>
      <c r="HP646" s="7"/>
      <c r="HQ646" s="7"/>
      <c r="HR646" s="7"/>
      <c r="HS646" s="7"/>
      <c r="HT646" s="7"/>
      <c r="HU646" s="7"/>
      <c r="HV646" s="7"/>
      <c r="HW646" s="7"/>
      <c r="HX646" s="7"/>
      <c r="HY646" s="7"/>
      <c r="HZ646" s="7"/>
      <c r="IA646" s="7"/>
      <c r="IB646" s="7"/>
      <c r="IC646" s="7"/>
      <c r="ID646" s="7"/>
      <c r="IE646" s="7"/>
      <c r="IF646" s="7"/>
      <c r="IG646" s="7"/>
      <c r="IH646" s="7"/>
      <c r="II646" s="7"/>
      <c r="IJ646" s="7"/>
      <c r="IK646" s="7"/>
      <c r="IL646" s="7"/>
      <c r="IM646" s="7"/>
      <c r="IN646" s="7"/>
      <c r="IO646" s="7"/>
      <c r="IP646" s="7"/>
      <c r="IQ646" s="7"/>
      <c r="IR646" s="7"/>
      <c r="IS646" s="7"/>
      <c r="IT646" s="7"/>
      <c r="IU646" s="7"/>
      <c r="IV646" s="7"/>
      <c r="IW646" s="7"/>
      <c r="IX646" s="7"/>
      <c r="IY646" s="7"/>
      <c r="IZ646" s="7"/>
      <c r="JA646" s="7"/>
      <c r="JB646" s="7"/>
      <c r="JC646" s="7"/>
      <c r="JD646" s="7"/>
      <c r="JE646" s="7"/>
      <c r="JF646" s="7"/>
      <c r="JG646" s="7"/>
      <c r="JH646" s="7"/>
      <c r="JI646" s="7"/>
      <c r="JJ646" s="7"/>
      <c r="JK646" s="7"/>
      <c r="JL646" s="7"/>
      <c r="JM646" s="7"/>
      <c r="JN646" s="7"/>
      <c r="JO646" s="7"/>
      <c r="JP646" s="7"/>
      <c r="JQ646" s="7"/>
      <c r="JR646" s="7"/>
      <c r="JS646" s="7"/>
      <c r="JT646" s="7"/>
      <c r="JU646" s="7"/>
      <c r="JV646" s="7"/>
      <c r="JW646" s="7"/>
      <c r="JX646" s="7"/>
      <c r="JY646" s="7"/>
      <c r="JZ646" s="7"/>
      <c r="KA646" s="7"/>
      <c r="KB646" s="7"/>
      <c r="KC646" s="7"/>
      <c r="KD646" s="7"/>
      <c r="KE646" s="7"/>
      <c r="KF646" s="7"/>
      <c r="KG646" s="7"/>
      <c r="KH646" s="7"/>
      <c r="KI646" s="7"/>
      <c r="KJ646" s="7"/>
      <c r="KK646" s="7"/>
      <c r="KL646" s="7"/>
      <c r="KM646" s="7"/>
      <c r="KN646" s="7"/>
      <c r="KO646" s="7"/>
      <c r="KP646" s="7"/>
      <c r="KQ646" s="7"/>
      <c r="KR646" s="7"/>
      <c r="KS646" s="7"/>
      <c r="KT646" s="7"/>
      <c r="KU646" s="7"/>
      <c r="KV646" s="7"/>
      <c r="KW646" s="7"/>
      <c r="KX646" s="7"/>
      <c r="KY646" s="7"/>
      <c r="KZ646" s="7"/>
      <c r="LA646" s="7"/>
      <c r="LB646" s="7"/>
      <c r="LC646" s="7"/>
      <c r="LD646" s="7"/>
      <c r="LE646" s="7"/>
      <c r="LF646" s="7"/>
      <c r="LG646" s="7"/>
      <c r="LH646" s="7"/>
      <c r="LI646" s="7"/>
      <c r="LJ646" s="7"/>
      <c r="LK646" s="7"/>
      <c r="LL646" s="7"/>
      <c r="LM646" s="7"/>
      <c r="LN646" s="7"/>
      <c r="LO646" s="7"/>
      <c r="LP646" s="7"/>
      <c r="LQ646" s="7"/>
      <c r="LR646" s="7"/>
      <c r="LS646" s="7"/>
      <c r="LT646" s="7"/>
      <c r="LU646" s="7"/>
      <c r="LV646" s="7"/>
      <c r="LW646" s="7"/>
      <c r="LX646" s="7"/>
      <c r="LY646" s="7"/>
      <c r="LZ646" s="7"/>
      <c r="MA646" s="7"/>
      <c r="MB646" s="7"/>
      <c r="MC646" s="7"/>
      <c r="MD646" s="7"/>
      <c r="ME646" s="7"/>
      <c r="MF646" s="7"/>
      <c r="MG646" s="7"/>
      <c r="MH646" s="7"/>
      <c r="MI646" s="7"/>
      <c r="MJ646" s="7"/>
      <c r="MK646" s="7"/>
      <c r="ML646" s="7"/>
      <c r="MM646" s="7"/>
      <c r="MN646" s="7"/>
      <c r="MO646" s="7"/>
      <c r="MP646" s="7"/>
      <c r="MQ646" s="7"/>
      <c r="MR646" s="7"/>
      <c r="MS646" s="7"/>
      <c r="MT646" s="7"/>
      <c r="MU646" s="7"/>
      <c r="MV646" s="7"/>
      <c r="MW646" s="7"/>
      <c r="MX646" s="7"/>
      <c r="MY646" s="7"/>
      <c r="MZ646" s="7"/>
      <c r="NA646" s="7"/>
      <c r="NB646" s="7"/>
      <c r="NC646" s="7"/>
      <c r="ND646" s="7"/>
      <c r="NE646" s="7"/>
      <c r="NF646" s="7"/>
      <c r="NG646" s="7"/>
      <c r="NH646" s="7"/>
      <c r="NI646" s="7"/>
      <c r="NJ646" s="7"/>
      <c r="NK646" s="7"/>
      <c r="NL646" s="7"/>
      <c r="NM646" s="7"/>
      <c r="NN646" s="7"/>
      <c r="NO646" s="7"/>
      <c r="NP646" s="7"/>
      <c r="NQ646" s="7"/>
      <c r="NR646" s="7"/>
      <c r="NS646" s="7"/>
      <c r="NT646" s="7"/>
      <c r="NU646" s="7"/>
      <c r="NV646" s="7"/>
      <c r="NW646" s="7"/>
      <c r="NX646" s="7"/>
      <c r="NY646" s="7"/>
      <c r="NZ646" s="7"/>
      <c r="OA646" s="7"/>
      <c r="OB646" s="7"/>
      <c r="OC646" s="7"/>
      <c r="OD646" s="7"/>
      <c r="OE646" s="7"/>
      <c r="OF646" s="7"/>
      <c r="OG646" s="7"/>
      <c r="OH646" s="7"/>
      <c r="OI646" s="7"/>
      <c r="OJ646" s="7"/>
      <c r="OK646" s="7"/>
      <c r="OL646" s="7"/>
      <c r="OM646" s="7"/>
      <c r="ON646" s="7"/>
      <c r="OO646" s="7"/>
      <c r="OP646" s="7"/>
      <c r="OQ646" s="7"/>
      <c r="OR646" s="7"/>
      <c r="OS646" s="7"/>
      <c r="OT646" s="7"/>
      <c r="OU646" s="7"/>
      <c r="OV646" s="7"/>
      <c r="OW646" s="7"/>
      <c r="OX646" s="7"/>
      <c r="OY646" s="7"/>
      <c r="OZ646" s="7"/>
      <c r="PA646" s="7"/>
      <c r="PB646" s="7"/>
      <c r="PC646" s="7"/>
      <c r="PD646" s="7"/>
      <c r="PE646" s="7"/>
      <c r="PF646" s="7"/>
      <c r="PG646" s="7"/>
      <c r="PH646" s="7"/>
      <c r="PI646" s="7"/>
      <c r="PJ646" s="7"/>
      <c r="PK646" s="7"/>
      <c r="PL646" s="7"/>
      <c r="PM646" s="7"/>
      <c r="PN646" s="7"/>
      <c r="PO646" s="7"/>
      <c r="PP646" s="7"/>
      <c r="PQ646" s="7"/>
      <c r="PR646" s="7"/>
      <c r="PS646" s="7"/>
      <c r="PT646" s="7"/>
      <c r="PU646" s="7"/>
      <c r="PV646" s="7"/>
      <c r="PW646" s="7"/>
      <c r="PX646" s="7"/>
      <c r="PY646" s="7"/>
      <c r="PZ646" s="7"/>
      <c r="QA646" s="7"/>
      <c r="QB646" s="7"/>
      <c r="QC646" s="7"/>
      <c r="QD646" s="7"/>
      <c r="QE646" s="7"/>
      <c r="QF646" s="7"/>
      <c r="QG646" s="7"/>
      <c r="QH646" s="7"/>
      <c r="QI646" s="7"/>
      <c r="QJ646" s="7"/>
      <c r="QK646" s="7"/>
      <c r="QL646" s="7"/>
      <c r="QM646" s="7"/>
      <c r="QN646" s="7"/>
      <c r="QO646" s="7"/>
      <c r="QP646" s="7"/>
      <c r="QQ646" s="7"/>
      <c r="QR646" s="7"/>
      <c r="QS646" s="7"/>
      <c r="QT646" s="7"/>
      <c r="QU646" s="7"/>
      <c r="QV646" s="7"/>
      <c r="QW646" s="7"/>
      <c r="QX646" s="7"/>
      <c r="QY646" s="7"/>
      <c r="QZ646" s="7"/>
      <c r="RA646" s="7"/>
      <c r="RB646" s="7"/>
      <c r="RC646" s="7"/>
      <c r="RD646" s="7"/>
      <c r="RE646" s="7"/>
      <c r="RF646" s="7"/>
      <c r="RG646" s="7"/>
      <c r="RH646" s="7"/>
      <c r="RI646" s="7"/>
      <c r="RJ646" s="7"/>
      <c r="RK646" s="7"/>
      <c r="RL646" s="7"/>
      <c r="RM646" s="7"/>
      <c r="RN646" s="7"/>
      <c r="RO646" s="7"/>
      <c r="RP646" s="7"/>
      <c r="RQ646" s="7"/>
      <c r="RR646" s="7"/>
      <c r="RS646" s="7"/>
      <c r="RT646" s="7"/>
      <c r="RU646" s="7"/>
      <c r="RV646" s="7"/>
      <c r="RW646" s="7"/>
      <c r="RX646" s="7"/>
      <c r="RY646" s="7"/>
      <c r="RZ646" s="7"/>
      <c r="SA646" s="7"/>
      <c r="SB646" s="7"/>
      <c r="SC646" s="7"/>
      <c r="SD646" s="7"/>
      <c r="SE646" s="7"/>
      <c r="SF646" s="7"/>
      <c r="SG646" s="7"/>
      <c r="SH646" s="7"/>
      <c r="SI646" s="7"/>
      <c r="SJ646" s="7"/>
      <c r="SK646" s="7"/>
      <c r="SL646" s="7"/>
      <c r="SM646" s="7"/>
      <c r="SN646" s="7"/>
      <c r="SO646" s="7"/>
      <c r="SP646" s="7"/>
      <c r="SQ646" s="7"/>
      <c r="SR646" s="7"/>
      <c r="SS646" s="7"/>
      <c r="ST646" s="7"/>
      <c r="SU646" s="7"/>
      <c r="SV646" s="7"/>
      <c r="SW646" s="7"/>
      <c r="SX646" s="7"/>
      <c r="SY646" s="7"/>
      <c r="SZ646" s="7"/>
      <c r="TA646" s="7"/>
      <c r="TB646" s="7"/>
      <c r="TC646" s="7"/>
      <c r="TD646" s="7"/>
      <c r="TE646" s="7"/>
      <c r="TF646" s="7"/>
      <c r="TG646" s="7"/>
      <c r="TH646" s="7"/>
      <c r="TI646" s="7"/>
      <c r="TJ646" s="7"/>
      <c r="TK646" s="7"/>
      <c r="TL646" s="7"/>
      <c r="TM646" s="7"/>
      <c r="TN646" s="7"/>
      <c r="TO646" s="7"/>
      <c r="TP646" s="7"/>
      <c r="TQ646" s="7"/>
      <c r="TR646" s="7"/>
      <c r="TS646" s="7"/>
      <c r="TT646" s="7"/>
      <c r="TU646" s="7"/>
      <c r="TV646" s="7"/>
      <c r="TW646" s="7"/>
      <c r="TX646" s="7"/>
      <c r="TY646" s="7"/>
      <c r="TZ646" s="7"/>
      <c r="UA646" s="7"/>
      <c r="UB646" s="7"/>
      <c r="UC646" s="7"/>
      <c r="UD646" s="7"/>
      <c r="UE646" s="7"/>
      <c r="UF646" s="7"/>
      <c r="UG646" s="7"/>
      <c r="UH646" s="7"/>
      <c r="UI646" s="7"/>
      <c r="UJ646" s="7"/>
      <c r="UK646" s="7"/>
      <c r="UL646" s="7"/>
      <c r="UM646" s="7"/>
      <c r="UN646" s="7"/>
      <c r="UO646" s="7"/>
      <c r="UP646" s="7"/>
      <c r="UQ646" s="7"/>
      <c r="UR646" s="7"/>
      <c r="US646" s="7"/>
      <c r="UT646" s="7"/>
      <c r="UU646" s="7"/>
      <c r="UV646" s="7"/>
      <c r="UW646" s="7"/>
      <c r="UX646" s="7"/>
      <c r="UY646" s="7"/>
      <c r="UZ646" s="7"/>
      <c r="VA646" s="7"/>
      <c r="VB646" s="7"/>
      <c r="VC646" s="7"/>
      <c r="VD646" s="7"/>
      <c r="VE646" s="7"/>
      <c r="VF646" s="7"/>
      <c r="VG646" s="7"/>
      <c r="VH646" s="7"/>
      <c r="VI646" s="7"/>
      <c r="VJ646" s="7"/>
      <c r="VK646" s="7"/>
      <c r="VL646" s="7"/>
      <c r="VM646" s="7"/>
      <c r="VN646" s="7"/>
      <c r="VO646" s="7"/>
      <c r="VP646" s="7"/>
      <c r="VQ646" s="7"/>
      <c r="VR646" s="7"/>
      <c r="VS646" s="7"/>
      <c r="VT646" s="7"/>
      <c r="VU646" s="7"/>
      <c r="VV646" s="7"/>
      <c r="VW646" s="7"/>
      <c r="VX646" s="7"/>
      <c r="VY646" s="7"/>
      <c r="VZ646" s="7"/>
      <c r="WA646" s="7"/>
      <c r="WB646" s="7"/>
      <c r="WC646" s="7"/>
      <c r="WD646" s="7"/>
      <c r="WE646" s="7"/>
      <c r="WF646" s="7"/>
      <c r="WG646" s="7"/>
      <c r="WH646" s="7"/>
      <c r="WI646" s="7"/>
      <c r="WJ646" s="7"/>
      <c r="WK646" s="7"/>
      <c r="WL646" s="7"/>
      <c r="WM646" s="7"/>
      <c r="WN646" s="7"/>
      <c r="WO646" s="7"/>
      <c r="WP646" s="7"/>
      <c r="WQ646" s="7"/>
      <c r="WR646" s="7"/>
      <c r="WS646" s="7"/>
      <c r="WT646" s="7"/>
      <c r="WU646" s="7"/>
      <c r="WV646" s="7"/>
      <c r="WW646" s="7"/>
      <c r="WX646" s="7"/>
      <c r="WY646" s="7"/>
      <c r="WZ646" s="7"/>
      <c r="XA646" s="7"/>
      <c r="XB646" s="7"/>
      <c r="XC646" s="7"/>
      <c r="XD646" s="7"/>
      <c r="XE646" s="7"/>
      <c r="XF646" s="7"/>
      <c r="XG646" s="7"/>
      <c r="XH646" s="7"/>
      <c r="XI646" s="7"/>
      <c r="XJ646" s="7"/>
      <c r="XK646" s="7"/>
      <c r="XL646" s="7"/>
      <c r="XM646" s="7"/>
      <c r="XN646" s="7"/>
      <c r="XO646" s="7"/>
      <c r="XP646" s="7"/>
      <c r="XQ646" s="7"/>
      <c r="XR646" s="7"/>
      <c r="XS646" s="7"/>
      <c r="XT646" s="7"/>
      <c r="XU646" s="7"/>
      <c r="XV646" s="7"/>
      <c r="XW646" s="7"/>
      <c r="XX646" s="7"/>
      <c r="XY646" s="7"/>
      <c r="XZ646" s="7"/>
      <c r="YA646" s="7"/>
      <c r="YB646" s="7"/>
      <c r="YC646" s="7"/>
      <c r="YD646" s="7"/>
      <c r="YE646" s="7"/>
      <c r="YF646" s="7"/>
      <c r="YG646" s="7"/>
      <c r="YH646" s="7"/>
      <c r="YI646" s="7"/>
      <c r="YJ646" s="7"/>
      <c r="YK646" s="7"/>
      <c r="YL646" s="7"/>
      <c r="YM646" s="7"/>
      <c r="YN646" s="7"/>
      <c r="YO646" s="7"/>
      <c r="YP646" s="7"/>
      <c r="YQ646" s="7"/>
      <c r="YR646" s="7"/>
      <c r="YS646" s="7"/>
      <c r="YT646" s="7"/>
      <c r="YU646" s="7"/>
      <c r="YV646" s="7"/>
      <c r="YW646" s="7"/>
      <c r="YX646" s="7"/>
      <c r="YY646" s="7"/>
      <c r="YZ646" s="7"/>
      <c r="ZA646" s="7"/>
      <c r="ZB646" s="7"/>
      <c r="ZC646" s="7"/>
      <c r="ZD646" s="7"/>
      <c r="ZE646" s="7"/>
      <c r="ZF646" s="7"/>
      <c r="ZG646" s="7"/>
      <c r="ZH646" s="7"/>
      <c r="ZI646" s="7"/>
      <c r="ZJ646" s="7"/>
      <c r="ZK646" s="7"/>
      <c r="ZL646" s="7"/>
      <c r="ZM646" s="7"/>
      <c r="ZN646" s="7"/>
      <c r="ZO646" s="7"/>
      <c r="ZP646" s="7"/>
      <c r="ZQ646" s="7"/>
      <c r="ZR646" s="7"/>
      <c r="ZS646" s="7"/>
      <c r="ZT646" s="7"/>
      <c r="ZU646" s="7"/>
      <c r="ZV646" s="7"/>
      <c r="ZW646" s="7"/>
      <c r="ZX646" s="7"/>
      <c r="ZY646" s="7"/>
      <c r="ZZ646" s="7"/>
      <c r="AAA646" s="7"/>
      <c r="AAB646" s="7"/>
      <c r="AAC646" s="7"/>
      <c r="AAD646" s="7"/>
      <c r="AAE646" s="7"/>
      <c r="AAF646" s="7"/>
      <c r="AAG646" s="7"/>
      <c r="AAH646" s="7"/>
      <c r="AAI646" s="7"/>
      <c r="AAJ646" s="7"/>
      <c r="AAK646" s="7"/>
      <c r="AAL646" s="7"/>
      <c r="AAM646" s="7"/>
      <c r="AAN646" s="7"/>
      <c r="AAO646" s="7"/>
      <c r="AAP646" s="7"/>
      <c r="AAQ646" s="7"/>
      <c r="AAR646" s="7"/>
      <c r="AAS646" s="7"/>
      <c r="AAT646" s="7"/>
      <c r="AAU646" s="7"/>
      <c r="AAV646" s="7"/>
      <c r="AAW646" s="7"/>
      <c r="AAX646" s="7"/>
      <c r="AAY646" s="7"/>
      <c r="AAZ646" s="7"/>
      <c r="ABA646" s="7"/>
      <c r="ABB646" s="7"/>
      <c r="ABC646" s="7"/>
      <c r="ABD646" s="7"/>
      <c r="ABE646" s="7"/>
      <c r="ABF646" s="7"/>
      <c r="ABG646" s="7"/>
      <c r="ABH646" s="7"/>
      <c r="ABI646" s="7"/>
      <c r="ABJ646" s="7"/>
      <c r="ABK646" s="7"/>
      <c r="ABL646" s="7"/>
      <c r="ABM646" s="7"/>
      <c r="ABN646" s="7"/>
      <c r="ABO646" s="7"/>
      <c r="ABP646" s="7"/>
      <c r="ABQ646" s="7"/>
      <c r="ABR646" s="7"/>
      <c r="ABS646" s="7"/>
      <c r="ABT646" s="7"/>
      <c r="ABU646" s="7"/>
      <c r="ABV646" s="7"/>
      <c r="ABW646" s="7"/>
      <c r="ABX646" s="7"/>
      <c r="ABY646" s="7"/>
      <c r="ABZ646" s="7"/>
      <c r="ACA646" s="7"/>
      <c r="ACB646" s="7"/>
      <c r="ACC646" s="7"/>
      <c r="ACD646" s="7"/>
      <c r="ACE646" s="7"/>
      <c r="ACF646" s="7"/>
      <c r="ACG646" s="7"/>
      <c r="ACH646" s="7"/>
      <c r="ACI646" s="7"/>
      <c r="ACJ646" s="7"/>
      <c r="ACK646" s="7"/>
      <c r="ACL646" s="7"/>
      <c r="ACM646" s="7"/>
      <c r="ACN646" s="7"/>
      <c r="ACO646" s="7"/>
      <c r="ACP646" s="7"/>
      <c r="ACQ646" s="7"/>
      <c r="ACR646" s="7"/>
      <c r="ACS646" s="7"/>
      <c r="ACT646" s="7"/>
      <c r="ACU646" s="7"/>
      <c r="ACV646" s="7"/>
      <c r="ACW646" s="7"/>
      <c r="ACX646" s="7"/>
      <c r="ACY646" s="7"/>
      <c r="ACZ646" s="7"/>
      <c r="ADA646" s="7"/>
      <c r="ADB646" s="7"/>
      <c r="ADC646" s="7"/>
      <c r="ADD646" s="7"/>
      <c r="ADE646" s="7"/>
      <c r="ADF646" s="7"/>
      <c r="ADG646" s="7"/>
      <c r="ADH646" s="7"/>
      <c r="ADI646" s="7"/>
      <c r="ADJ646" s="7"/>
      <c r="ADK646" s="7"/>
      <c r="ADL646" s="7"/>
      <c r="ADM646" s="7"/>
      <c r="ADN646" s="7"/>
      <c r="ADO646" s="7"/>
      <c r="ADP646" s="7"/>
      <c r="ADQ646" s="7"/>
      <c r="ADR646" s="7"/>
      <c r="ADS646" s="7"/>
      <c r="ADT646" s="7"/>
      <c r="ADU646" s="7"/>
      <c r="ADV646" s="7"/>
      <c r="ADW646" s="7"/>
      <c r="ADX646" s="7"/>
      <c r="ADY646" s="7"/>
      <c r="ADZ646" s="7"/>
      <c r="AEA646" s="7"/>
      <c r="AEB646" s="7"/>
      <c r="AEC646" s="7"/>
      <c r="AED646" s="7"/>
      <c r="AEE646" s="7"/>
      <c r="AEF646" s="7"/>
      <c r="AEG646" s="7"/>
      <c r="AEH646" s="7"/>
      <c r="AEI646" s="7"/>
      <c r="AEJ646" s="7"/>
      <c r="AEK646" s="7"/>
      <c r="AEL646" s="7"/>
      <c r="AEM646" s="7"/>
      <c r="AEN646" s="7"/>
      <c r="AEO646" s="7"/>
      <c r="AEP646" s="7"/>
      <c r="AEQ646" s="7"/>
      <c r="AER646" s="7"/>
      <c r="AES646" s="7"/>
      <c r="AET646" s="7"/>
      <c r="AEU646" s="7"/>
      <c r="AEV646" s="7"/>
      <c r="AEW646" s="7"/>
      <c r="AEX646" s="7"/>
      <c r="AEY646" s="7"/>
      <c r="AEZ646" s="7"/>
      <c r="AFA646" s="7"/>
      <c r="AFB646" s="7"/>
      <c r="AFC646" s="7"/>
      <c r="AFD646" s="7"/>
      <c r="AFE646" s="7"/>
      <c r="AFF646" s="7"/>
      <c r="AFG646" s="7"/>
      <c r="AFH646" s="7"/>
      <c r="AFI646" s="7"/>
      <c r="AFJ646" s="7"/>
      <c r="AFK646" s="7"/>
      <c r="AFL646" s="7"/>
      <c r="AFM646" s="7"/>
      <c r="AFN646" s="7"/>
      <c r="AFO646" s="7"/>
      <c r="AFP646" s="7"/>
      <c r="AFQ646" s="7"/>
      <c r="AFR646" s="7"/>
      <c r="AFS646" s="7"/>
      <c r="AFT646" s="7"/>
      <c r="AFU646" s="7"/>
      <c r="AFV646" s="7"/>
      <c r="AFW646" s="7"/>
      <c r="AFX646" s="7"/>
      <c r="AFY646" s="7"/>
      <c r="AFZ646" s="7"/>
      <c r="AGA646" s="7"/>
      <c r="AGB646" s="7"/>
      <c r="AGC646" s="7"/>
      <c r="AGD646" s="7"/>
      <c r="AGE646" s="7"/>
      <c r="AGF646" s="7"/>
      <c r="AGG646" s="7"/>
      <c r="AGH646" s="7"/>
      <c r="AGI646" s="7"/>
      <c r="AGJ646" s="7"/>
      <c r="AGK646" s="7"/>
      <c r="AGL646" s="7"/>
      <c r="AGM646" s="7"/>
      <c r="AGN646" s="7"/>
      <c r="AGO646" s="7"/>
      <c r="AGP646" s="7"/>
      <c r="AGQ646" s="7"/>
      <c r="AGR646" s="7"/>
      <c r="AGS646" s="7"/>
      <c r="AGT646" s="7"/>
      <c r="AGU646" s="7"/>
      <c r="AGV646" s="7"/>
      <c r="AGW646" s="7"/>
      <c r="AGX646" s="7"/>
      <c r="AGY646" s="7"/>
      <c r="AGZ646" s="7"/>
      <c r="AHA646" s="7"/>
      <c r="AHB646" s="7"/>
      <c r="AHC646" s="7"/>
      <c r="AHD646" s="7"/>
      <c r="AHE646" s="7"/>
      <c r="AHF646" s="7"/>
      <c r="AHG646" s="7"/>
      <c r="AHH646" s="7"/>
      <c r="AHI646" s="7"/>
      <c r="AHJ646" s="7"/>
      <c r="AHK646" s="7"/>
      <c r="AHL646" s="7"/>
      <c r="AHM646" s="7"/>
      <c r="AHN646" s="7"/>
      <c r="AHO646" s="7"/>
      <c r="AHP646" s="7"/>
      <c r="AHQ646" s="7"/>
      <c r="AHR646" s="7"/>
      <c r="AHS646" s="7"/>
      <c r="AHT646" s="7"/>
      <c r="AHU646" s="7"/>
      <c r="AHV646" s="7"/>
      <c r="AHW646" s="7"/>
      <c r="AHX646" s="7"/>
      <c r="AHY646" s="7"/>
      <c r="AHZ646" s="7"/>
      <c r="AIA646" s="7"/>
      <c r="AIB646" s="7"/>
      <c r="AIC646" s="7"/>
      <c r="AID646" s="7"/>
      <c r="AIE646" s="7"/>
      <c r="AIF646" s="7"/>
      <c r="AIG646" s="7"/>
      <c r="AIH646" s="7"/>
      <c r="AII646" s="7"/>
      <c r="AIJ646" s="7"/>
      <c r="AIK646" s="7"/>
      <c r="AIL646" s="7"/>
      <c r="AIM646" s="7"/>
      <c r="AIN646" s="7"/>
      <c r="AIO646" s="7"/>
      <c r="AIP646" s="7"/>
      <c r="AIQ646" s="7"/>
      <c r="AIR646" s="7"/>
      <c r="AIS646" s="7"/>
      <c r="AIT646" s="7"/>
      <c r="AIU646" s="7"/>
      <c r="AIV646" s="7"/>
      <c r="AIW646" s="7"/>
      <c r="AIX646" s="7"/>
      <c r="AIY646" s="7"/>
      <c r="AIZ646" s="7"/>
      <c r="AJA646" s="7"/>
      <c r="AJB646" s="7"/>
      <c r="AJC646" s="7"/>
      <c r="AJD646" s="7"/>
      <c r="AJE646" s="7"/>
      <c r="AJF646" s="7"/>
      <c r="AJG646" s="7"/>
      <c r="AJH646" s="7"/>
      <c r="AJI646" s="7"/>
      <c r="AJJ646" s="7"/>
      <c r="AJK646" s="7"/>
      <c r="AJL646" s="7"/>
      <c r="AJM646" s="7"/>
      <c r="AJN646" s="7"/>
      <c r="AJO646" s="7"/>
      <c r="AJP646" s="7"/>
      <c r="AJQ646" s="7"/>
      <c r="AJR646" s="7"/>
      <c r="AJS646" s="7"/>
      <c r="AJT646" s="7"/>
      <c r="AJU646" s="7"/>
      <c r="AJV646" s="7"/>
      <c r="AJW646" s="7"/>
      <c r="AJX646" s="7"/>
      <c r="AJY646" s="7"/>
      <c r="AJZ646" s="7"/>
      <c r="AKA646" s="7"/>
      <c r="AKB646" s="7"/>
      <c r="AKC646" s="7"/>
      <c r="AKD646" s="7"/>
      <c r="AKE646" s="7"/>
      <c r="AKF646" s="7"/>
      <c r="AKG646" s="7"/>
      <c r="AKH646" s="7"/>
      <c r="AKI646" s="7"/>
      <c r="AKJ646" s="7"/>
      <c r="AKK646" s="7"/>
      <c r="AKL646" s="7"/>
      <c r="AKM646" s="7"/>
      <c r="AKN646" s="7"/>
      <c r="AKO646" s="7"/>
      <c r="AKP646" s="7"/>
      <c r="AKQ646" s="7"/>
      <c r="AKR646" s="7"/>
      <c r="AKS646" s="7"/>
      <c r="AKT646" s="7"/>
      <c r="AKU646" s="7"/>
      <c r="AKV646" s="7"/>
      <c r="AKW646" s="7"/>
      <c r="AKX646" s="7"/>
      <c r="AKY646" s="7"/>
      <c r="AKZ646" s="7"/>
      <c r="ALA646" s="7"/>
      <c r="ALB646" s="7"/>
      <c r="ALC646" s="7"/>
      <c r="ALD646" s="7"/>
      <c r="ALE646" s="7"/>
      <c r="ALF646" s="7"/>
      <c r="ALG646" s="7"/>
      <c r="ALH646" s="7"/>
      <c r="ALI646" s="7"/>
      <c r="ALJ646" s="7"/>
      <c r="ALK646" s="7"/>
      <c r="ALL646" s="7"/>
      <c r="ALM646" s="7"/>
      <c r="ALN646" s="7"/>
      <c r="ALO646" s="7"/>
      <c r="ALP646" s="7"/>
      <c r="ALQ646" s="7"/>
      <c r="ALR646" s="7"/>
      <c r="ALS646" s="7"/>
      <c r="ALT646" s="7"/>
      <c r="ALU646" s="7"/>
      <c r="ALV646" s="7"/>
      <c r="ALW646" s="7"/>
      <c r="ALX646" s="7"/>
      <c r="ALY646" s="7"/>
      <c r="ALZ646" s="7"/>
      <c r="AMA646" s="7"/>
      <c r="AMB646" s="7"/>
      <c r="AMC646" s="7"/>
      <c r="AMD646" s="7"/>
      <c r="AME646" s="7"/>
      <c r="AMF646" s="7"/>
      <c r="AMG646" s="7"/>
      <c r="AMH646" s="7"/>
      <c r="AMI646" s="7"/>
      <c r="AMJ646" s="7"/>
      <c r="AMK646" s="7"/>
      <c r="AML646" s="7"/>
      <c r="AMM646" s="7"/>
      <c r="AMN646" s="7"/>
      <c r="AMO646" s="7"/>
      <c r="AMP646" s="7"/>
      <c r="AMQ646" s="7"/>
      <c r="AMR646" s="7"/>
      <c r="AMS646" s="7"/>
      <c r="AMT646" s="7"/>
      <c r="AMU646" s="7"/>
      <c r="AMV646" s="7"/>
      <c r="AMW646" s="7"/>
      <c r="AMX646" s="7"/>
      <c r="AMY646" s="7"/>
      <c r="AMZ646" s="7"/>
      <c r="ANA646" s="7"/>
      <c r="ANB646" s="7"/>
      <c r="ANC646" s="7"/>
      <c r="AND646" s="7"/>
      <c r="ANE646" s="7"/>
      <c r="ANF646" s="7"/>
      <c r="ANG646" s="7"/>
      <c r="ANH646" s="7"/>
      <c r="ANI646" s="7"/>
      <c r="ANJ646" s="7"/>
      <c r="ANK646" s="7"/>
      <c r="ANL646" s="7"/>
      <c r="ANM646" s="7"/>
      <c r="ANN646" s="7"/>
      <c r="ANO646" s="7"/>
      <c r="ANP646" s="7"/>
      <c r="ANQ646" s="7"/>
      <c r="ANR646" s="7"/>
      <c r="ANS646" s="7"/>
      <c r="ANT646" s="7"/>
      <c r="ANU646" s="7"/>
      <c r="ANV646" s="7"/>
      <c r="ANW646" s="7"/>
      <c r="ANX646" s="7"/>
      <c r="ANY646" s="7"/>
      <c r="ANZ646" s="7"/>
      <c r="AOA646" s="7"/>
      <c r="AOB646" s="7"/>
      <c r="AOC646" s="7"/>
      <c r="AOD646" s="7"/>
      <c r="AOE646" s="7"/>
      <c r="AOF646" s="7"/>
      <c r="AOG646" s="7"/>
      <c r="AOH646" s="7"/>
      <c r="AOI646" s="7"/>
      <c r="AOJ646" s="7"/>
      <c r="AOK646" s="7"/>
      <c r="AOL646" s="7"/>
      <c r="AOM646" s="7"/>
      <c r="AON646" s="7"/>
      <c r="AOO646" s="7"/>
      <c r="AOP646" s="7"/>
      <c r="AOQ646" s="7"/>
      <c r="AOR646" s="7"/>
      <c r="AOS646" s="7"/>
      <c r="AOT646" s="7"/>
      <c r="AOU646" s="7"/>
      <c r="AOV646" s="7"/>
      <c r="AOW646" s="7"/>
      <c r="AOX646" s="7"/>
      <c r="AOY646" s="7"/>
      <c r="AOZ646" s="7"/>
      <c r="APA646" s="7"/>
      <c r="APB646" s="7"/>
      <c r="APC646" s="7"/>
      <c r="APD646" s="7"/>
      <c r="APE646" s="7"/>
      <c r="APF646" s="7"/>
      <c r="APG646" s="7"/>
      <c r="APH646" s="7"/>
      <c r="API646" s="7"/>
      <c r="APJ646" s="7"/>
      <c r="APK646" s="7"/>
      <c r="APL646" s="7"/>
      <c r="APM646" s="7"/>
      <c r="APN646" s="7"/>
      <c r="APO646" s="7"/>
      <c r="APP646" s="7"/>
      <c r="APQ646" s="7"/>
      <c r="APR646" s="7"/>
      <c r="APS646" s="7"/>
      <c r="APT646" s="7"/>
      <c r="APU646" s="7"/>
      <c r="APV646" s="7"/>
      <c r="APW646" s="7"/>
      <c r="APX646" s="7"/>
      <c r="APY646" s="7"/>
      <c r="APZ646" s="7"/>
      <c r="AQA646" s="7"/>
      <c r="AQB646" s="7"/>
      <c r="AQC646" s="7"/>
      <c r="AQD646" s="7"/>
      <c r="AQE646" s="7"/>
      <c r="AQF646" s="7"/>
      <c r="AQG646" s="7"/>
      <c r="AQH646" s="7"/>
      <c r="AQI646" s="7"/>
      <c r="AQJ646" s="7"/>
      <c r="AQK646" s="7"/>
      <c r="AQL646" s="7"/>
      <c r="AQM646" s="7"/>
      <c r="AQN646" s="7"/>
      <c r="AQO646" s="7"/>
      <c r="AQP646" s="7"/>
      <c r="AQQ646" s="7"/>
      <c r="AQR646" s="7"/>
      <c r="AQS646" s="7"/>
      <c r="AQT646" s="7"/>
      <c r="AQU646" s="7"/>
      <c r="AQV646" s="7"/>
      <c r="AQW646" s="7"/>
      <c r="AQX646" s="7"/>
      <c r="AQY646" s="7"/>
      <c r="AQZ646" s="7"/>
      <c r="ARA646" s="7"/>
      <c r="ARB646" s="7"/>
      <c r="ARC646" s="7"/>
      <c r="ARD646" s="7"/>
      <c r="ARE646" s="7"/>
      <c r="ARF646" s="7"/>
      <c r="ARG646" s="7"/>
      <c r="ARH646" s="7"/>
      <c r="ARI646" s="7"/>
      <c r="ARJ646" s="7"/>
      <c r="ARK646" s="7"/>
      <c r="ARL646" s="7"/>
      <c r="ARM646" s="7"/>
      <c r="ARN646" s="7"/>
      <c r="ARO646" s="7"/>
      <c r="ARP646" s="7"/>
      <c r="ARQ646" s="7"/>
      <c r="ARR646" s="7"/>
      <c r="ARS646" s="7"/>
      <c r="ART646" s="7"/>
      <c r="ARU646" s="7"/>
      <c r="ARV646" s="7"/>
      <c r="ARW646" s="7"/>
      <c r="ARX646" s="7"/>
      <c r="ARY646" s="7"/>
      <c r="ARZ646" s="7"/>
      <c r="ASA646" s="7"/>
      <c r="ASB646" s="7"/>
      <c r="ASC646" s="7"/>
      <c r="ASD646" s="7"/>
      <c r="ASE646" s="7"/>
      <c r="ASF646" s="7"/>
      <c r="ASG646" s="7"/>
      <c r="ASH646" s="7"/>
      <c r="ASI646" s="7"/>
      <c r="ASJ646" s="7"/>
      <c r="ASK646" s="7"/>
      <c r="ASL646" s="7"/>
      <c r="ASM646" s="7"/>
      <c r="ASN646" s="7"/>
      <c r="ASO646" s="7"/>
      <c r="ASP646" s="7"/>
      <c r="ASQ646" s="7"/>
      <c r="ASR646" s="7"/>
      <c r="ASS646" s="7"/>
      <c r="AST646" s="7"/>
      <c r="ASU646" s="7"/>
      <c r="ASV646" s="7"/>
      <c r="ASW646" s="7"/>
      <c r="ASX646" s="7"/>
      <c r="ASY646" s="7"/>
      <c r="ASZ646" s="7"/>
      <c r="ATA646" s="7"/>
      <c r="ATB646" s="7"/>
      <c r="ATC646" s="7"/>
      <c r="ATD646" s="7"/>
      <c r="ATE646" s="7"/>
      <c r="ATF646" s="7"/>
      <c r="ATG646" s="7"/>
      <c r="ATH646" s="7"/>
      <c r="ATI646" s="7"/>
      <c r="ATJ646" s="7"/>
      <c r="ATK646" s="7"/>
      <c r="ATL646" s="7"/>
      <c r="ATM646" s="7"/>
      <c r="ATN646" s="7"/>
      <c r="ATO646" s="7"/>
      <c r="ATP646" s="7"/>
      <c r="ATQ646" s="7"/>
      <c r="ATR646" s="7"/>
      <c r="ATS646" s="7"/>
      <c r="ATT646" s="7"/>
      <c r="ATU646" s="7"/>
      <c r="ATV646" s="7"/>
      <c r="ATW646" s="7"/>
      <c r="ATX646" s="7"/>
      <c r="ATY646" s="7"/>
      <c r="ATZ646" s="7"/>
      <c r="AUA646" s="7"/>
      <c r="AUB646" s="7"/>
      <c r="AUC646" s="7"/>
      <c r="AUD646" s="7"/>
      <c r="AUE646" s="7"/>
      <c r="AUF646" s="7"/>
      <c r="AUG646" s="7"/>
      <c r="AUH646" s="7"/>
      <c r="AUI646" s="7"/>
      <c r="AUJ646" s="7"/>
      <c r="AUK646" s="7"/>
      <c r="AUL646" s="7"/>
      <c r="AUM646" s="7"/>
      <c r="AUN646" s="7"/>
      <c r="AUO646" s="7"/>
      <c r="AUP646" s="7"/>
      <c r="AUQ646" s="7"/>
      <c r="AUR646" s="7"/>
      <c r="AUS646" s="7"/>
      <c r="AUT646" s="7"/>
      <c r="AUU646" s="7"/>
      <c r="AUV646" s="7"/>
      <c r="AUW646" s="7"/>
      <c r="AUX646" s="7"/>
      <c r="AUY646" s="7"/>
      <c r="AUZ646" s="7"/>
      <c r="AVA646" s="7"/>
      <c r="AVB646" s="7"/>
      <c r="AVC646" s="7"/>
      <c r="AVD646" s="7"/>
      <c r="AVE646" s="7"/>
      <c r="AVF646" s="7"/>
      <c r="AVG646" s="7"/>
      <c r="AVH646" s="7"/>
      <c r="AVI646" s="7"/>
      <c r="AVJ646" s="7"/>
      <c r="AVK646" s="7"/>
      <c r="AVL646" s="7"/>
      <c r="AVM646" s="7"/>
      <c r="AVN646" s="7"/>
      <c r="AVO646" s="7"/>
      <c r="AVP646" s="7"/>
      <c r="AVQ646" s="7"/>
      <c r="AVR646" s="7"/>
      <c r="AVS646" s="7"/>
      <c r="AVT646" s="7"/>
      <c r="AVU646" s="7"/>
      <c r="AVV646" s="7"/>
      <c r="AVW646" s="7"/>
      <c r="AVX646" s="7"/>
      <c r="AVY646" s="7"/>
      <c r="AVZ646" s="7"/>
      <c r="AWA646" s="7"/>
      <c r="AWB646" s="7"/>
      <c r="AWC646" s="7"/>
      <c r="AWD646" s="7"/>
      <c r="AWE646" s="7"/>
      <c r="AWF646" s="7"/>
      <c r="AWG646" s="7"/>
      <c r="AWH646" s="7"/>
      <c r="AWI646" s="7"/>
      <c r="AWJ646" s="7"/>
      <c r="AWK646" s="7"/>
      <c r="AWL646" s="7"/>
      <c r="AWM646" s="7"/>
      <c r="AWN646" s="7"/>
      <c r="AWO646" s="7"/>
      <c r="AWP646" s="7"/>
      <c r="AWQ646" s="7"/>
      <c r="AWR646" s="7"/>
      <c r="AWS646" s="7"/>
      <c r="AWT646" s="7"/>
      <c r="AWU646" s="7"/>
      <c r="AWV646" s="7"/>
      <c r="AWW646" s="7"/>
      <c r="AWX646" s="7"/>
      <c r="AWY646" s="7"/>
      <c r="AWZ646" s="7"/>
      <c r="AXA646" s="7"/>
      <c r="AXB646" s="7"/>
      <c r="AXC646" s="7"/>
      <c r="AXD646" s="7"/>
      <c r="AXE646" s="7"/>
      <c r="AXF646" s="7"/>
      <c r="AXG646" s="7"/>
      <c r="AXH646" s="7"/>
      <c r="AXI646" s="7"/>
      <c r="AXJ646" s="7"/>
      <c r="AXK646" s="7"/>
      <c r="AXL646" s="7"/>
      <c r="AXM646" s="7"/>
      <c r="AXN646" s="7"/>
      <c r="AXO646" s="7"/>
      <c r="AXP646" s="7"/>
      <c r="AXQ646" s="7"/>
      <c r="AXR646" s="7"/>
      <c r="AXS646" s="7"/>
      <c r="AXT646" s="7"/>
      <c r="AXU646" s="7"/>
      <c r="AXV646" s="7"/>
      <c r="AXW646" s="7"/>
      <c r="AXX646" s="7"/>
      <c r="AXY646" s="7"/>
      <c r="AXZ646" s="7"/>
      <c r="AYA646" s="7"/>
      <c r="AYB646" s="7"/>
      <c r="AYC646" s="7"/>
      <c r="AYD646" s="7"/>
      <c r="AYE646" s="7"/>
      <c r="AYF646" s="7"/>
      <c r="AYG646" s="7"/>
      <c r="AYH646" s="7"/>
      <c r="AYI646" s="7"/>
      <c r="AYJ646" s="7"/>
      <c r="AYK646" s="7"/>
      <c r="AYL646" s="7"/>
      <c r="AYM646" s="7"/>
      <c r="AYN646" s="7"/>
      <c r="AYO646" s="7"/>
      <c r="AYP646" s="7"/>
      <c r="AYQ646" s="7"/>
      <c r="AYR646" s="7"/>
      <c r="AYS646" s="7"/>
      <c r="AYT646" s="7"/>
      <c r="AYU646" s="7"/>
      <c r="AYV646" s="7"/>
      <c r="AYW646" s="7"/>
      <c r="AYX646" s="7"/>
      <c r="AYY646" s="7"/>
      <c r="AYZ646" s="7"/>
      <c r="AZA646" s="7"/>
      <c r="AZB646" s="7"/>
      <c r="AZC646" s="7"/>
      <c r="AZD646" s="7"/>
      <c r="AZE646" s="7"/>
      <c r="AZF646" s="7"/>
      <c r="AZG646" s="7"/>
      <c r="AZH646" s="7"/>
      <c r="AZI646" s="7"/>
      <c r="AZJ646" s="7"/>
      <c r="AZK646" s="7"/>
      <c r="AZL646" s="7"/>
      <c r="AZM646" s="7"/>
      <c r="AZN646" s="7"/>
      <c r="AZO646" s="7"/>
      <c r="AZP646" s="7"/>
      <c r="AZQ646" s="7"/>
      <c r="AZR646" s="7"/>
      <c r="AZS646" s="7"/>
      <c r="AZT646" s="7"/>
      <c r="AZU646" s="7"/>
      <c r="AZV646" s="7"/>
      <c r="AZW646" s="7"/>
      <c r="AZX646" s="7"/>
      <c r="AZY646" s="7"/>
      <c r="AZZ646" s="7"/>
      <c r="BAA646" s="7"/>
      <c r="BAB646" s="7"/>
      <c r="BAC646" s="7"/>
      <c r="BAD646" s="7"/>
      <c r="BAE646" s="7"/>
      <c r="BAF646" s="7"/>
      <c r="BAG646" s="7"/>
      <c r="BAH646" s="7"/>
      <c r="BAI646" s="7"/>
      <c r="BAJ646" s="7"/>
      <c r="BAK646" s="7"/>
      <c r="BAL646" s="7"/>
      <c r="BAM646" s="7"/>
      <c r="BAN646" s="7"/>
      <c r="BAO646" s="7"/>
      <c r="BAP646" s="7"/>
      <c r="BAQ646" s="7"/>
      <c r="BAR646" s="7"/>
      <c r="BAS646" s="7"/>
      <c r="BAT646" s="7"/>
      <c r="BAU646" s="7"/>
      <c r="BAV646" s="7"/>
      <c r="BAW646" s="7"/>
      <c r="BAX646" s="7"/>
      <c r="BAY646" s="7"/>
      <c r="BAZ646" s="7"/>
      <c r="BBA646" s="7"/>
      <c r="BBB646" s="7"/>
      <c r="BBC646" s="7"/>
      <c r="BBD646" s="7"/>
      <c r="BBE646" s="7"/>
      <c r="BBF646" s="7"/>
      <c r="BBG646" s="7"/>
      <c r="BBH646" s="7"/>
      <c r="BBI646" s="7"/>
      <c r="BBJ646" s="7"/>
      <c r="BBK646" s="7"/>
      <c r="BBL646" s="7"/>
      <c r="BBM646" s="7"/>
      <c r="BBN646" s="7"/>
      <c r="BBO646" s="7"/>
      <c r="BBP646" s="7"/>
      <c r="BBQ646" s="7"/>
      <c r="BBR646" s="7"/>
      <c r="BBS646" s="7"/>
      <c r="BBT646" s="7"/>
      <c r="BBU646" s="7"/>
      <c r="BBV646" s="7"/>
      <c r="BBW646" s="7"/>
      <c r="BBX646" s="7"/>
      <c r="BBY646" s="7"/>
      <c r="BBZ646" s="7"/>
      <c r="BCA646" s="7"/>
      <c r="BCB646" s="7"/>
      <c r="BCC646" s="7"/>
      <c r="BCD646" s="7"/>
      <c r="BCE646" s="7"/>
      <c r="BCF646" s="7"/>
      <c r="BCG646" s="7"/>
      <c r="BCH646" s="7"/>
      <c r="BCI646" s="7"/>
      <c r="BCJ646" s="7"/>
      <c r="BCK646" s="7"/>
      <c r="BCL646" s="7"/>
      <c r="BCM646" s="7"/>
      <c r="BCN646" s="7"/>
      <c r="BCO646" s="7"/>
      <c r="BCP646" s="7"/>
      <c r="BCQ646" s="7"/>
      <c r="BCR646" s="7"/>
      <c r="BCS646" s="7"/>
      <c r="BCT646" s="7"/>
      <c r="BCU646" s="7"/>
      <c r="BCV646" s="7"/>
      <c r="BCW646" s="7"/>
      <c r="BCX646" s="7"/>
      <c r="BCY646" s="7"/>
      <c r="BCZ646" s="7"/>
      <c r="BDA646" s="7"/>
      <c r="BDB646" s="7"/>
      <c r="BDC646" s="7"/>
      <c r="BDD646" s="7"/>
      <c r="BDE646" s="7"/>
      <c r="BDF646" s="7"/>
      <c r="BDG646" s="7"/>
      <c r="BDH646" s="7"/>
      <c r="BDI646" s="7"/>
      <c r="BDJ646" s="7"/>
      <c r="BDK646" s="7"/>
      <c r="BDL646" s="7"/>
      <c r="BDM646" s="7"/>
      <c r="BDN646" s="7"/>
      <c r="BDO646" s="7"/>
      <c r="BDP646" s="7"/>
      <c r="BDQ646" s="7"/>
      <c r="BDR646" s="7"/>
      <c r="BDS646" s="7"/>
      <c r="BDT646" s="7"/>
      <c r="BDU646" s="7"/>
      <c r="BDV646" s="7"/>
      <c r="BDW646" s="7"/>
      <c r="BDX646" s="7"/>
      <c r="BDY646" s="7"/>
      <c r="BDZ646" s="7"/>
      <c r="BEA646" s="7"/>
      <c r="BEB646" s="7"/>
      <c r="BEC646" s="7"/>
      <c r="BED646" s="7"/>
      <c r="BEE646" s="7"/>
      <c r="BEF646" s="7"/>
      <c r="BEG646" s="7"/>
      <c r="BEH646" s="7"/>
      <c r="BEI646" s="7"/>
      <c r="BEJ646" s="7"/>
      <c r="BEK646" s="7"/>
      <c r="BEL646" s="7"/>
      <c r="BEM646" s="7"/>
      <c r="BEN646" s="7"/>
      <c r="BEO646" s="7"/>
      <c r="BEP646" s="7"/>
      <c r="BEQ646" s="7"/>
      <c r="BER646" s="7"/>
      <c r="BES646" s="7"/>
      <c r="BET646" s="7"/>
      <c r="BEU646" s="7"/>
      <c r="BEV646" s="7"/>
      <c r="BEW646" s="7"/>
      <c r="BEX646" s="7"/>
      <c r="BEY646" s="7"/>
      <c r="BEZ646" s="7"/>
    </row>
    <row r="647" spans="1:1508" s="6" customFormat="1" ht="15.75" customHeight="1" x14ac:dyDescent="0.25">
      <c r="D647" s="32"/>
      <c r="E647" s="60"/>
      <c r="F647" s="32"/>
      <c r="G647" s="32"/>
      <c r="H647" s="32"/>
      <c r="I647" s="32"/>
      <c r="J647" s="74"/>
      <c r="K647" s="74"/>
      <c r="L647" s="75"/>
      <c r="M647" s="76"/>
      <c r="N647" s="7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  <c r="EX647" s="7"/>
      <c r="EY647" s="7"/>
      <c r="EZ647" s="7"/>
      <c r="FA647" s="7"/>
      <c r="FB647" s="7"/>
      <c r="FC647" s="7"/>
      <c r="FD647" s="7"/>
      <c r="FE647" s="7"/>
      <c r="FF647" s="7"/>
      <c r="FG647" s="7"/>
      <c r="FH647" s="7"/>
      <c r="FI647" s="7"/>
      <c r="FJ647" s="7"/>
      <c r="FK647" s="7"/>
      <c r="FL647" s="7"/>
      <c r="FM647" s="7"/>
      <c r="FN647" s="7"/>
      <c r="FO647" s="7"/>
      <c r="FP647" s="7"/>
      <c r="FQ647" s="7"/>
      <c r="FR647" s="7"/>
      <c r="FS647" s="7"/>
      <c r="FT647" s="7"/>
      <c r="FU647" s="7"/>
      <c r="FV647" s="7"/>
      <c r="FW647" s="7"/>
      <c r="FX647" s="7"/>
      <c r="FY647" s="7"/>
      <c r="FZ647" s="7"/>
      <c r="GA647" s="7"/>
      <c r="GB647" s="7"/>
      <c r="GC647" s="7"/>
      <c r="GD647" s="7"/>
      <c r="GE647" s="7"/>
      <c r="GF647" s="7"/>
      <c r="GG647" s="7"/>
      <c r="GH647" s="7"/>
      <c r="GI647" s="7"/>
      <c r="GJ647" s="7"/>
      <c r="GK647" s="7"/>
      <c r="GL647" s="7"/>
      <c r="GM647" s="7"/>
      <c r="GN647" s="7"/>
      <c r="GO647" s="7"/>
      <c r="GP647" s="7"/>
      <c r="GQ647" s="7"/>
      <c r="GR647" s="7"/>
      <c r="GS647" s="7"/>
      <c r="GT647" s="7"/>
      <c r="GU647" s="7"/>
      <c r="GV647" s="7"/>
      <c r="GW647" s="7"/>
      <c r="GX647" s="7"/>
      <c r="GY647" s="7"/>
      <c r="GZ647" s="7"/>
      <c r="HA647" s="7"/>
      <c r="HB647" s="7"/>
      <c r="HC647" s="7"/>
      <c r="HD647" s="7"/>
      <c r="HE647" s="7"/>
      <c r="HF647" s="7"/>
      <c r="HG647" s="7"/>
      <c r="HH647" s="7"/>
      <c r="HI647" s="7"/>
      <c r="HJ647" s="7"/>
      <c r="HK647" s="7"/>
      <c r="HL647" s="7"/>
      <c r="HM647" s="7"/>
      <c r="HN647" s="7"/>
      <c r="HO647" s="7"/>
      <c r="HP647" s="7"/>
      <c r="HQ647" s="7"/>
      <c r="HR647" s="7"/>
      <c r="HS647" s="7"/>
      <c r="HT647" s="7"/>
      <c r="HU647" s="7"/>
      <c r="HV647" s="7"/>
      <c r="HW647" s="7"/>
      <c r="HX647" s="7"/>
      <c r="HY647" s="7"/>
      <c r="HZ647" s="7"/>
      <c r="IA647" s="7"/>
      <c r="IB647" s="7"/>
      <c r="IC647" s="7"/>
      <c r="ID647" s="7"/>
      <c r="IE647" s="7"/>
      <c r="IF647" s="7"/>
      <c r="IG647" s="7"/>
      <c r="IH647" s="7"/>
      <c r="II647" s="7"/>
      <c r="IJ647" s="7"/>
      <c r="IK647" s="7"/>
      <c r="IL647" s="7"/>
      <c r="IM647" s="7"/>
      <c r="IN647" s="7"/>
      <c r="IO647" s="7"/>
      <c r="IP647" s="7"/>
      <c r="IQ647" s="7"/>
      <c r="IR647" s="7"/>
      <c r="IS647" s="7"/>
      <c r="IT647" s="7"/>
      <c r="IU647" s="7"/>
      <c r="IV647" s="7"/>
      <c r="IW647" s="7"/>
      <c r="IX647" s="7"/>
      <c r="IY647" s="7"/>
      <c r="IZ647" s="7"/>
      <c r="JA647" s="7"/>
      <c r="JB647" s="7"/>
      <c r="JC647" s="7"/>
      <c r="JD647" s="7"/>
      <c r="JE647" s="7"/>
      <c r="JF647" s="7"/>
      <c r="JG647" s="7"/>
      <c r="JH647" s="7"/>
      <c r="JI647" s="7"/>
      <c r="JJ647" s="7"/>
      <c r="JK647" s="7"/>
      <c r="JL647" s="7"/>
      <c r="JM647" s="7"/>
      <c r="JN647" s="7"/>
      <c r="JO647" s="7"/>
      <c r="JP647" s="7"/>
      <c r="JQ647" s="7"/>
      <c r="JR647" s="7"/>
      <c r="JS647" s="7"/>
      <c r="JT647" s="7"/>
      <c r="JU647" s="7"/>
      <c r="JV647" s="7"/>
      <c r="JW647" s="7"/>
      <c r="JX647" s="7"/>
      <c r="JY647" s="7"/>
      <c r="JZ647" s="7"/>
      <c r="KA647" s="7"/>
      <c r="KB647" s="7"/>
      <c r="KC647" s="7"/>
      <c r="KD647" s="7"/>
      <c r="KE647" s="7"/>
      <c r="KF647" s="7"/>
      <c r="KG647" s="7"/>
      <c r="KH647" s="7"/>
      <c r="KI647" s="7"/>
      <c r="KJ647" s="7"/>
      <c r="KK647" s="7"/>
      <c r="KL647" s="7"/>
      <c r="KM647" s="7"/>
      <c r="KN647" s="7"/>
      <c r="KO647" s="7"/>
      <c r="KP647" s="7"/>
      <c r="KQ647" s="7"/>
      <c r="KR647" s="7"/>
      <c r="KS647" s="7"/>
      <c r="KT647" s="7"/>
      <c r="KU647" s="7"/>
      <c r="KV647" s="7"/>
      <c r="KW647" s="7"/>
      <c r="KX647" s="7"/>
      <c r="KY647" s="7"/>
      <c r="KZ647" s="7"/>
      <c r="LA647" s="7"/>
      <c r="LB647" s="7"/>
      <c r="LC647" s="7"/>
      <c r="LD647" s="7"/>
      <c r="LE647" s="7"/>
      <c r="LF647" s="7"/>
      <c r="LG647" s="7"/>
      <c r="LH647" s="7"/>
      <c r="LI647" s="7"/>
      <c r="LJ647" s="7"/>
      <c r="LK647" s="7"/>
      <c r="LL647" s="7"/>
      <c r="LM647" s="7"/>
      <c r="LN647" s="7"/>
      <c r="LO647" s="7"/>
      <c r="LP647" s="7"/>
      <c r="LQ647" s="7"/>
      <c r="LR647" s="7"/>
      <c r="LS647" s="7"/>
      <c r="LT647" s="7"/>
      <c r="LU647" s="7"/>
      <c r="LV647" s="7"/>
      <c r="LW647" s="7"/>
      <c r="LX647" s="7"/>
      <c r="LY647" s="7"/>
      <c r="LZ647" s="7"/>
      <c r="MA647" s="7"/>
      <c r="MB647" s="7"/>
      <c r="MC647" s="7"/>
      <c r="MD647" s="7"/>
      <c r="ME647" s="7"/>
      <c r="MF647" s="7"/>
      <c r="MG647" s="7"/>
      <c r="MH647" s="7"/>
      <c r="MI647" s="7"/>
      <c r="MJ647" s="7"/>
      <c r="MK647" s="7"/>
      <c r="ML647" s="7"/>
      <c r="MM647" s="7"/>
      <c r="MN647" s="7"/>
      <c r="MO647" s="7"/>
      <c r="MP647" s="7"/>
      <c r="MQ647" s="7"/>
      <c r="MR647" s="7"/>
      <c r="MS647" s="7"/>
      <c r="MT647" s="7"/>
      <c r="MU647" s="7"/>
      <c r="MV647" s="7"/>
      <c r="MW647" s="7"/>
      <c r="MX647" s="7"/>
      <c r="MY647" s="7"/>
      <c r="MZ647" s="7"/>
      <c r="NA647" s="7"/>
      <c r="NB647" s="7"/>
      <c r="NC647" s="7"/>
      <c r="ND647" s="7"/>
      <c r="NE647" s="7"/>
      <c r="NF647" s="7"/>
      <c r="NG647" s="7"/>
      <c r="NH647" s="7"/>
      <c r="NI647" s="7"/>
      <c r="NJ647" s="7"/>
      <c r="NK647" s="7"/>
      <c r="NL647" s="7"/>
      <c r="NM647" s="7"/>
      <c r="NN647" s="7"/>
      <c r="NO647" s="7"/>
      <c r="NP647" s="7"/>
      <c r="NQ647" s="7"/>
      <c r="NR647" s="7"/>
      <c r="NS647" s="7"/>
      <c r="NT647" s="7"/>
      <c r="NU647" s="7"/>
      <c r="NV647" s="7"/>
      <c r="NW647" s="7"/>
      <c r="NX647" s="7"/>
      <c r="NY647" s="7"/>
      <c r="NZ647" s="7"/>
      <c r="OA647" s="7"/>
      <c r="OB647" s="7"/>
      <c r="OC647" s="7"/>
      <c r="OD647" s="7"/>
      <c r="OE647" s="7"/>
      <c r="OF647" s="7"/>
      <c r="OG647" s="7"/>
      <c r="OH647" s="7"/>
      <c r="OI647" s="7"/>
      <c r="OJ647" s="7"/>
      <c r="OK647" s="7"/>
      <c r="OL647" s="7"/>
      <c r="OM647" s="7"/>
      <c r="ON647" s="7"/>
      <c r="OO647" s="7"/>
      <c r="OP647" s="7"/>
      <c r="OQ647" s="7"/>
      <c r="OR647" s="7"/>
      <c r="OS647" s="7"/>
      <c r="OT647" s="7"/>
      <c r="OU647" s="7"/>
      <c r="OV647" s="7"/>
      <c r="OW647" s="7"/>
      <c r="OX647" s="7"/>
      <c r="OY647" s="7"/>
      <c r="OZ647" s="7"/>
      <c r="PA647" s="7"/>
      <c r="PB647" s="7"/>
      <c r="PC647" s="7"/>
      <c r="PD647" s="7"/>
      <c r="PE647" s="7"/>
      <c r="PF647" s="7"/>
      <c r="PG647" s="7"/>
      <c r="PH647" s="7"/>
      <c r="PI647" s="7"/>
      <c r="PJ647" s="7"/>
      <c r="PK647" s="7"/>
      <c r="PL647" s="7"/>
      <c r="PM647" s="7"/>
      <c r="PN647" s="7"/>
      <c r="PO647" s="7"/>
      <c r="PP647" s="7"/>
      <c r="PQ647" s="7"/>
      <c r="PR647" s="7"/>
      <c r="PS647" s="7"/>
      <c r="PT647" s="7"/>
      <c r="PU647" s="7"/>
      <c r="PV647" s="7"/>
      <c r="PW647" s="7"/>
      <c r="PX647" s="7"/>
      <c r="PY647" s="7"/>
      <c r="PZ647" s="7"/>
      <c r="QA647" s="7"/>
      <c r="QB647" s="7"/>
      <c r="QC647" s="7"/>
      <c r="QD647" s="7"/>
      <c r="QE647" s="7"/>
      <c r="QF647" s="7"/>
      <c r="QG647" s="7"/>
      <c r="QH647" s="7"/>
      <c r="QI647" s="7"/>
      <c r="QJ647" s="7"/>
      <c r="QK647" s="7"/>
      <c r="QL647" s="7"/>
      <c r="QM647" s="7"/>
      <c r="QN647" s="7"/>
      <c r="QO647" s="7"/>
      <c r="QP647" s="7"/>
      <c r="QQ647" s="7"/>
      <c r="QR647" s="7"/>
      <c r="QS647" s="7"/>
      <c r="QT647" s="7"/>
      <c r="QU647" s="7"/>
      <c r="QV647" s="7"/>
      <c r="QW647" s="7"/>
      <c r="QX647" s="7"/>
      <c r="QY647" s="7"/>
      <c r="QZ647" s="7"/>
      <c r="RA647" s="7"/>
      <c r="RB647" s="7"/>
      <c r="RC647" s="7"/>
      <c r="RD647" s="7"/>
      <c r="RE647" s="7"/>
      <c r="RF647" s="7"/>
      <c r="RG647" s="7"/>
      <c r="RH647" s="7"/>
      <c r="RI647" s="7"/>
      <c r="RJ647" s="7"/>
      <c r="RK647" s="7"/>
      <c r="RL647" s="7"/>
      <c r="RM647" s="7"/>
      <c r="RN647" s="7"/>
      <c r="RO647" s="7"/>
      <c r="RP647" s="7"/>
      <c r="RQ647" s="7"/>
      <c r="RR647" s="7"/>
      <c r="RS647" s="7"/>
      <c r="RT647" s="7"/>
      <c r="RU647" s="7"/>
      <c r="RV647" s="7"/>
      <c r="RW647" s="7"/>
      <c r="RX647" s="7"/>
      <c r="RY647" s="7"/>
      <c r="RZ647" s="7"/>
      <c r="SA647" s="7"/>
      <c r="SB647" s="7"/>
      <c r="SC647" s="7"/>
      <c r="SD647" s="7"/>
      <c r="SE647" s="7"/>
      <c r="SF647" s="7"/>
      <c r="SG647" s="7"/>
      <c r="SH647" s="7"/>
      <c r="SI647" s="7"/>
      <c r="SJ647" s="7"/>
      <c r="SK647" s="7"/>
      <c r="SL647" s="7"/>
      <c r="SM647" s="7"/>
      <c r="SN647" s="7"/>
      <c r="SO647" s="7"/>
      <c r="SP647" s="7"/>
      <c r="SQ647" s="7"/>
      <c r="SR647" s="7"/>
      <c r="SS647" s="7"/>
      <c r="ST647" s="7"/>
      <c r="SU647" s="7"/>
      <c r="SV647" s="7"/>
      <c r="SW647" s="7"/>
      <c r="SX647" s="7"/>
      <c r="SY647" s="7"/>
      <c r="SZ647" s="7"/>
      <c r="TA647" s="7"/>
      <c r="TB647" s="7"/>
      <c r="TC647" s="7"/>
      <c r="TD647" s="7"/>
      <c r="TE647" s="7"/>
      <c r="TF647" s="7"/>
      <c r="TG647" s="7"/>
      <c r="TH647" s="7"/>
      <c r="TI647" s="7"/>
      <c r="TJ647" s="7"/>
      <c r="TK647" s="7"/>
      <c r="TL647" s="7"/>
      <c r="TM647" s="7"/>
      <c r="TN647" s="7"/>
      <c r="TO647" s="7"/>
      <c r="TP647" s="7"/>
      <c r="TQ647" s="7"/>
      <c r="TR647" s="7"/>
      <c r="TS647" s="7"/>
      <c r="TT647" s="7"/>
      <c r="TU647" s="7"/>
      <c r="TV647" s="7"/>
      <c r="TW647" s="7"/>
      <c r="TX647" s="7"/>
      <c r="TY647" s="7"/>
      <c r="TZ647" s="7"/>
      <c r="UA647" s="7"/>
      <c r="UB647" s="7"/>
      <c r="UC647" s="7"/>
      <c r="UD647" s="7"/>
      <c r="UE647" s="7"/>
      <c r="UF647" s="7"/>
      <c r="UG647" s="7"/>
      <c r="UH647" s="7"/>
      <c r="UI647" s="7"/>
      <c r="UJ647" s="7"/>
      <c r="UK647" s="7"/>
      <c r="UL647" s="7"/>
      <c r="UM647" s="7"/>
      <c r="UN647" s="7"/>
      <c r="UO647" s="7"/>
      <c r="UP647" s="7"/>
      <c r="UQ647" s="7"/>
      <c r="UR647" s="7"/>
      <c r="US647" s="7"/>
      <c r="UT647" s="7"/>
      <c r="UU647" s="7"/>
      <c r="UV647" s="7"/>
      <c r="UW647" s="7"/>
      <c r="UX647" s="7"/>
      <c r="UY647" s="7"/>
      <c r="UZ647" s="7"/>
      <c r="VA647" s="7"/>
      <c r="VB647" s="7"/>
      <c r="VC647" s="7"/>
      <c r="VD647" s="7"/>
      <c r="VE647" s="7"/>
      <c r="VF647" s="7"/>
      <c r="VG647" s="7"/>
      <c r="VH647" s="7"/>
      <c r="VI647" s="7"/>
      <c r="VJ647" s="7"/>
      <c r="VK647" s="7"/>
      <c r="VL647" s="7"/>
      <c r="VM647" s="7"/>
      <c r="VN647" s="7"/>
      <c r="VO647" s="7"/>
      <c r="VP647" s="7"/>
      <c r="VQ647" s="7"/>
      <c r="VR647" s="7"/>
      <c r="VS647" s="7"/>
      <c r="VT647" s="7"/>
      <c r="VU647" s="7"/>
      <c r="VV647" s="7"/>
      <c r="VW647" s="7"/>
      <c r="VX647" s="7"/>
      <c r="VY647" s="7"/>
      <c r="VZ647" s="7"/>
      <c r="WA647" s="7"/>
      <c r="WB647" s="7"/>
      <c r="WC647" s="7"/>
      <c r="WD647" s="7"/>
      <c r="WE647" s="7"/>
      <c r="WF647" s="7"/>
      <c r="WG647" s="7"/>
      <c r="WH647" s="7"/>
      <c r="WI647" s="7"/>
      <c r="WJ647" s="7"/>
      <c r="WK647" s="7"/>
      <c r="WL647" s="7"/>
      <c r="WM647" s="7"/>
      <c r="WN647" s="7"/>
      <c r="WO647" s="7"/>
      <c r="WP647" s="7"/>
      <c r="WQ647" s="7"/>
      <c r="WR647" s="7"/>
      <c r="WS647" s="7"/>
      <c r="WT647" s="7"/>
      <c r="WU647" s="7"/>
      <c r="WV647" s="7"/>
      <c r="WW647" s="7"/>
      <c r="WX647" s="7"/>
      <c r="WY647" s="7"/>
      <c r="WZ647" s="7"/>
      <c r="XA647" s="7"/>
      <c r="XB647" s="7"/>
      <c r="XC647" s="7"/>
      <c r="XD647" s="7"/>
      <c r="XE647" s="7"/>
      <c r="XF647" s="7"/>
      <c r="XG647" s="7"/>
      <c r="XH647" s="7"/>
      <c r="XI647" s="7"/>
      <c r="XJ647" s="7"/>
      <c r="XK647" s="7"/>
      <c r="XL647" s="7"/>
      <c r="XM647" s="7"/>
      <c r="XN647" s="7"/>
      <c r="XO647" s="7"/>
      <c r="XP647" s="7"/>
      <c r="XQ647" s="7"/>
      <c r="XR647" s="7"/>
      <c r="XS647" s="7"/>
      <c r="XT647" s="7"/>
      <c r="XU647" s="7"/>
      <c r="XV647" s="7"/>
      <c r="XW647" s="7"/>
      <c r="XX647" s="7"/>
      <c r="XY647" s="7"/>
      <c r="XZ647" s="7"/>
      <c r="YA647" s="7"/>
      <c r="YB647" s="7"/>
      <c r="YC647" s="7"/>
      <c r="YD647" s="7"/>
      <c r="YE647" s="7"/>
      <c r="YF647" s="7"/>
      <c r="YG647" s="7"/>
      <c r="YH647" s="7"/>
      <c r="YI647" s="7"/>
      <c r="YJ647" s="7"/>
      <c r="YK647" s="7"/>
      <c r="YL647" s="7"/>
      <c r="YM647" s="7"/>
      <c r="YN647" s="7"/>
      <c r="YO647" s="7"/>
      <c r="YP647" s="7"/>
      <c r="YQ647" s="7"/>
      <c r="YR647" s="7"/>
      <c r="YS647" s="7"/>
      <c r="YT647" s="7"/>
      <c r="YU647" s="7"/>
      <c r="YV647" s="7"/>
      <c r="YW647" s="7"/>
      <c r="YX647" s="7"/>
      <c r="YY647" s="7"/>
      <c r="YZ647" s="7"/>
      <c r="ZA647" s="7"/>
      <c r="ZB647" s="7"/>
      <c r="ZC647" s="7"/>
      <c r="ZD647" s="7"/>
      <c r="ZE647" s="7"/>
      <c r="ZF647" s="7"/>
      <c r="ZG647" s="7"/>
      <c r="ZH647" s="7"/>
      <c r="ZI647" s="7"/>
      <c r="ZJ647" s="7"/>
      <c r="ZK647" s="7"/>
      <c r="ZL647" s="7"/>
      <c r="ZM647" s="7"/>
      <c r="ZN647" s="7"/>
      <c r="ZO647" s="7"/>
      <c r="ZP647" s="7"/>
      <c r="ZQ647" s="7"/>
      <c r="ZR647" s="7"/>
      <c r="ZS647" s="7"/>
      <c r="ZT647" s="7"/>
      <c r="ZU647" s="7"/>
      <c r="ZV647" s="7"/>
      <c r="ZW647" s="7"/>
      <c r="ZX647" s="7"/>
      <c r="ZY647" s="7"/>
      <c r="ZZ647" s="7"/>
      <c r="AAA647" s="7"/>
      <c r="AAB647" s="7"/>
      <c r="AAC647" s="7"/>
      <c r="AAD647" s="7"/>
      <c r="AAE647" s="7"/>
      <c r="AAF647" s="7"/>
      <c r="AAG647" s="7"/>
      <c r="AAH647" s="7"/>
      <c r="AAI647" s="7"/>
      <c r="AAJ647" s="7"/>
      <c r="AAK647" s="7"/>
      <c r="AAL647" s="7"/>
      <c r="AAM647" s="7"/>
      <c r="AAN647" s="7"/>
      <c r="AAO647" s="7"/>
      <c r="AAP647" s="7"/>
      <c r="AAQ647" s="7"/>
      <c r="AAR647" s="7"/>
      <c r="AAS647" s="7"/>
      <c r="AAT647" s="7"/>
      <c r="AAU647" s="7"/>
      <c r="AAV647" s="7"/>
      <c r="AAW647" s="7"/>
      <c r="AAX647" s="7"/>
      <c r="AAY647" s="7"/>
      <c r="AAZ647" s="7"/>
      <c r="ABA647" s="7"/>
      <c r="ABB647" s="7"/>
      <c r="ABC647" s="7"/>
      <c r="ABD647" s="7"/>
      <c r="ABE647" s="7"/>
      <c r="ABF647" s="7"/>
      <c r="ABG647" s="7"/>
      <c r="ABH647" s="7"/>
      <c r="ABI647" s="7"/>
      <c r="ABJ647" s="7"/>
      <c r="ABK647" s="7"/>
      <c r="ABL647" s="7"/>
      <c r="ABM647" s="7"/>
      <c r="ABN647" s="7"/>
      <c r="ABO647" s="7"/>
      <c r="ABP647" s="7"/>
      <c r="ABQ647" s="7"/>
      <c r="ABR647" s="7"/>
      <c r="ABS647" s="7"/>
      <c r="ABT647" s="7"/>
      <c r="ABU647" s="7"/>
      <c r="ABV647" s="7"/>
      <c r="ABW647" s="7"/>
      <c r="ABX647" s="7"/>
      <c r="ABY647" s="7"/>
      <c r="ABZ647" s="7"/>
      <c r="ACA647" s="7"/>
      <c r="ACB647" s="7"/>
      <c r="ACC647" s="7"/>
      <c r="ACD647" s="7"/>
      <c r="ACE647" s="7"/>
      <c r="ACF647" s="7"/>
      <c r="ACG647" s="7"/>
      <c r="ACH647" s="7"/>
      <c r="ACI647" s="7"/>
      <c r="ACJ647" s="7"/>
      <c r="ACK647" s="7"/>
      <c r="ACL647" s="7"/>
      <c r="ACM647" s="7"/>
      <c r="ACN647" s="7"/>
      <c r="ACO647" s="7"/>
      <c r="ACP647" s="7"/>
      <c r="ACQ647" s="7"/>
      <c r="ACR647" s="7"/>
      <c r="ACS647" s="7"/>
      <c r="ACT647" s="7"/>
      <c r="ACU647" s="7"/>
      <c r="ACV647" s="7"/>
      <c r="ACW647" s="7"/>
      <c r="ACX647" s="7"/>
      <c r="ACY647" s="7"/>
      <c r="ACZ647" s="7"/>
      <c r="ADA647" s="7"/>
      <c r="ADB647" s="7"/>
      <c r="ADC647" s="7"/>
      <c r="ADD647" s="7"/>
      <c r="ADE647" s="7"/>
      <c r="ADF647" s="7"/>
      <c r="ADG647" s="7"/>
      <c r="ADH647" s="7"/>
      <c r="ADI647" s="7"/>
      <c r="ADJ647" s="7"/>
      <c r="ADK647" s="7"/>
      <c r="ADL647" s="7"/>
      <c r="ADM647" s="7"/>
      <c r="ADN647" s="7"/>
      <c r="ADO647" s="7"/>
      <c r="ADP647" s="7"/>
      <c r="ADQ647" s="7"/>
      <c r="ADR647" s="7"/>
      <c r="ADS647" s="7"/>
      <c r="ADT647" s="7"/>
      <c r="ADU647" s="7"/>
      <c r="ADV647" s="7"/>
      <c r="ADW647" s="7"/>
      <c r="ADX647" s="7"/>
      <c r="ADY647" s="7"/>
      <c r="ADZ647" s="7"/>
      <c r="AEA647" s="7"/>
      <c r="AEB647" s="7"/>
      <c r="AEC647" s="7"/>
      <c r="AED647" s="7"/>
      <c r="AEE647" s="7"/>
      <c r="AEF647" s="7"/>
      <c r="AEG647" s="7"/>
      <c r="AEH647" s="7"/>
      <c r="AEI647" s="7"/>
      <c r="AEJ647" s="7"/>
      <c r="AEK647" s="7"/>
      <c r="AEL647" s="7"/>
      <c r="AEM647" s="7"/>
      <c r="AEN647" s="7"/>
      <c r="AEO647" s="7"/>
      <c r="AEP647" s="7"/>
      <c r="AEQ647" s="7"/>
      <c r="AER647" s="7"/>
      <c r="AES647" s="7"/>
      <c r="AET647" s="7"/>
      <c r="AEU647" s="7"/>
      <c r="AEV647" s="7"/>
      <c r="AEW647" s="7"/>
      <c r="AEX647" s="7"/>
      <c r="AEY647" s="7"/>
      <c r="AEZ647" s="7"/>
      <c r="AFA647" s="7"/>
      <c r="AFB647" s="7"/>
      <c r="AFC647" s="7"/>
      <c r="AFD647" s="7"/>
      <c r="AFE647" s="7"/>
      <c r="AFF647" s="7"/>
      <c r="AFG647" s="7"/>
      <c r="AFH647" s="7"/>
      <c r="AFI647" s="7"/>
      <c r="AFJ647" s="7"/>
      <c r="AFK647" s="7"/>
      <c r="AFL647" s="7"/>
      <c r="AFM647" s="7"/>
      <c r="AFN647" s="7"/>
      <c r="AFO647" s="7"/>
      <c r="AFP647" s="7"/>
      <c r="AFQ647" s="7"/>
      <c r="AFR647" s="7"/>
      <c r="AFS647" s="7"/>
      <c r="AFT647" s="7"/>
      <c r="AFU647" s="7"/>
      <c r="AFV647" s="7"/>
      <c r="AFW647" s="7"/>
      <c r="AFX647" s="7"/>
      <c r="AFY647" s="7"/>
      <c r="AFZ647" s="7"/>
      <c r="AGA647" s="7"/>
      <c r="AGB647" s="7"/>
      <c r="AGC647" s="7"/>
      <c r="AGD647" s="7"/>
      <c r="AGE647" s="7"/>
      <c r="AGF647" s="7"/>
      <c r="AGG647" s="7"/>
      <c r="AGH647" s="7"/>
      <c r="AGI647" s="7"/>
      <c r="AGJ647" s="7"/>
      <c r="AGK647" s="7"/>
      <c r="AGL647" s="7"/>
      <c r="AGM647" s="7"/>
      <c r="AGN647" s="7"/>
      <c r="AGO647" s="7"/>
      <c r="AGP647" s="7"/>
      <c r="AGQ647" s="7"/>
      <c r="AGR647" s="7"/>
      <c r="AGS647" s="7"/>
      <c r="AGT647" s="7"/>
      <c r="AGU647" s="7"/>
      <c r="AGV647" s="7"/>
      <c r="AGW647" s="7"/>
      <c r="AGX647" s="7"/>
      <c r="AGY647" s="7"/>
      <c r="AGZ647" s="7"/>
      <c r="AHA647" s="7"/>
      <c r="AHB647" s="7"/>
      <c r="AHC647" s="7"/>
      <c r="AHD647" s="7"/>
      <c r="AHE647" s="7"/>
      <c r="AHF647" s="7"/>
      <c r="AHG647" s="7"/>
      <c r="AHH647" s="7"/>
      <c r="AHI647" s="7"/>
      <c r="AHJ647" s="7"/>
      <c r="AHK647" s="7"/>
      <c r="AHL647" s="7"/>
      <c r="AHM647" s="7"/>
      <c r="AHN647" s="7"/>
      <c r="AHO647" s="7"/>
      <c r="AHP647" s="7"/>
      <c r="AHQ647" s="7"/>
      <c r="AHR647" s="7"/>
      <c r="AHS647" s="7"/>
      <c r="AHT647" s="7"/>
      <c r="AHU647" s="7"/>
      <c r="AHV647" s="7"/>
      <c r="AHW647" s="7"/>
      <c r="AHX647" s="7"/>
      <c r="AHY647" s="7"/>
      <c r="AHZ647" s="7"/>
      <c r="AIA647" s="7"/>
      <c r="AIB647" s="7"/>
      <c r="AIC647" s="7"/>
      <c r="AID647" s="7"/>
      <c r="AIE647" s="7"/>
      <c r="AIF647" s="7"/>
      <c r="AIG647" s="7"/>
      <c r="AIH647" s="7"/>
      <c r="AII647" s="7"/>
      <c r="AIJ647" s="7"/>
      <c r="AIK647" s="7"/>
      <c r="AIL647" s="7"/>
      <c r="AIM647" s="7"/>
      <c r="AIN647" s="7"/>
      <c r="AIO647" s="7"/>
      <c r="AIP647" s="7"/>
      <c r="AIQ647" s="7"/>
      <c r="AIR647" s="7"/>
      <c r="AIS647" s="7"/>
      <c r="AIT647" s="7"/>
      <c r="AIU647" s="7"/>
      <c r="AIV647" s="7"/>
      <c r="AIW647" s="7"/>
      <c r="AIX647" s="7"/>
      <c r="AIY647" s="7"/>
      <c r="AIZ647" s="7"/>
      <c r="AJA647" s="7"/>
      <c r="AJB647" s="7"/>
      <c r="AJC647" s="7"/>
      <c r="AJD647" s="7"/>
      <c r="AJE647" s="7"/>
      <c r="AJF647" s="7"/>
      <c r="AJG647" s="7"/>
      <c r="AJH647" s="7"/>
      <c r="AJI647" s="7"/>
      <c r="AJJ647" s="7"/>
      <c r="AJK647" s="7"/>
      <c r="AJL647" s="7"/>
      <c r="AJM647" s="7"/>
      <c r="AJN647" s="7"/>
      <c r="AJO647" s="7"/>
      <c r="AJP647" s="7"/>
      <c r="AJQ647" s="7"/>
      <c r="AJR647" s="7"/>
      <c r="AJS647" s="7"/>
      <c r="AJT647" s="7"/>
      <c r="AJU647" s="7"/>
      <c r="AJV647" s="7"/>
      <c r="AJW647" s="7"/>
      <c r="AJX647" s="7"/>
      <c r="AJY647" s="7"/>
      <c r="AJZ647" s="7"/>
      <c r="AKA647" s="7"/>
      <c r="AKB647" s="7"/>
      <c r="AKC647" s="7"/>
      <c r="AKD647" s="7"/>
      <c r="AKE647" s="7"/>
      <c r="AKF647" s="7"/>
      <c r="AKG647" s="7"/>
      <c r="AKH647" s="7"/>
      <c r="AKI647" s="7"/>
      <c r="AKJ647" s="7"/>
      <c r="AKK647" s="7"/>
      <c r="AKL647" s="7"/>
      <c r="AKM647" s="7"/>
      <c r="AKN647" s="7"/>
      <c r="AKO647" s="7"/>
      <c r="AKP647" s="7"/>
      <c r="AKQ647" s="7"/>
      <c r="AKR647" s="7"/>
      <c r="AKS647" s="7"/>
      <c r="AKT647" s="7"/>
      <c r="AKU647" s="7"/>
      <c r="AKV647" s="7"/>
      <c r="AKW647" s="7"/>
      <c r="AKX647" s="7"/>
      <c r="AKY647" s="7"/>
      <c r="AKZ647" s="7"/>
      <c r="ALA647" s="7"/>
      <c r="ALB647" s="7"/>
      <c r="ALC647" s="7"/>
      <c r="ALD647" s="7"/>
      <c r="ALE647" s="7"/>
      <c r="ALF647" s="7"/>
      <c r="ALG647" s="7"/>
      <c r="ALH647" s="7"/>
      <c r="ALI647" s="7"/>
      <c r="ALJ647" s="7"/>
      <c r="ALK647" s="7"/>
      <c r="ALL647" s="7"/>
      <c r="ALM647" s="7"/>
      <c r="ALN647" s="7"/>
      <c r="ALO647" s="7"/>
      <c r="ALP647" s="7"/>
      <c r="ALQ647" s="7"/>
      <c r="ALR647" s="7"/>
      <c r="ALS647" s="7"/>
      <c r="ALT647" s="7"/>
      <c r="ALU647" s="7"/>
      <c r="ALV647" s="7"/>
      <c r="ALW647" s="7"/>
      <c r="ALX647" s="7"/>
      <c r="ALY647" s="7"/>
      <c r="ALZ647" s="7"/>
      <c r="AMA647" s="7"/>
      <c r="AMB647" s="7"/>
      <c r="AMC647" s="7"/>
      <c r="AMD647" s="7"/>
      <c r="AME647" s="7"/>
      <c r="AMF647" s="7"/>
      <c r="AMG647" s="7"/>
      <c r="AMH647" s="7"/>
      <c r="AMI647" s="7"/>
      <c r="AMJ647" s="7"/>
      <c r="AMK647" s="7"/>
      <c r="AML647" s="7"/>
      <c r="AMM647" s="7"/>
      <c r="AMN647" s="7"/>
      <c r="AMO647" s="7"/>
      <c r="AMP647" s="7"/>
      <c r="AMQ647" s="7"/>
      <c r="AMR647" s="7"/>
      <c r="AMS647" s="7"/>
      <c r="AMT647" s="7"/>
      <c r="AMU647" s="7"/>
      <c r="AMV647" s="7"/>
      <c r="AMW647" s="7"/>
      <c r="AMX647" s="7"/>
      <c r="AMY647" s="7"/>
      <c r="AMZ647" s="7"/>
      <c r="ANA647" s="7"/>
      <c r="ANB647" s="7"/>
      <c r="ANC647" s="7"/>
      <c r="AND647" s="7"/>
      <c r="ANE647" s="7"/>
      <c r="ANF647" s="7"/>
      <c r="ANG647" s="7"/>
      <c r="ANH647" s="7"/>
      <c r="ANI647" s="7"/>
      <c r="ANJ647" s="7"/>
      <c r="ANK647" s="7"/>
      <c r="ANL647" s="7"/>
      <c r="ANM647" s="7"/>
      <c r="ANN647" s="7"/>
      <c r="ANO647" s="7"/>
      <c r="ANP647" s="7"/>
      <c r="ANQ647" s="7"/>
      <c r="ANR647" s="7"/>
      <c r="ANS647" s="7"/>
      <c r="ANT647" s="7"/>
      <c r="ANU647" s="7"/>
      <c r="ANV647" s="7"/>
      <c r="ANW647" s="7"/>
      <c r="ANX647" s="7"/>
      <c r="ANY647" s="7"/>
      <c r="ANZ647" s="7"/>
      <c r="AOA647" s="7"/>
      <c r="AOB647" s="7"/>
      <c r="AOC647" s="7"/>
      <c r="AOD647" s="7"/>
      <c r="AOE647" s="7"/>
      <c r="AOF647" s="7"/>
      <c r="AOG647" s="7"/>
      <c r="AOH647" s="7"/>
      <c r="AOI647" s="7"/>
      <c r="AOJ647" s="7"/>
      <c r="AOK647" s="7"/>
      <c r="AOL647" s="7"/>
      <c r="AOM647" s="7"/>
      <c r="AON647" s="7"/>
      <c r="AOO647" s="7"/>
      <c r="AOP647" s="7"/>
      <c r="AOQ647" s="7"/>
      <c r="AOR647" s="7"/>
      <c r="AOS647" s="7"/>
      <c r="AOT647" s="7"/>
      <c r="AOU647" s="7"/>
      <c r="AOV647" s="7"/>
      <c r="AOW647" s="7"/>
      <c r="AOX647" s="7"/>
      <c r="AOY647" s="7"/>
      <c r="AOZ647" s="7"/>
      <c r="APA647" s="7"/>
      <c r="APB647" s="7"/>
      <c r="APC647" s="7"/>
      <c r="APD647" s="7"/>
      <c r="APE647" s="7"/>
      <c r="APF647" s="7"/>
      <c r="APG647" s="7"/>
      <c r="APH647" s="7"/>
      <c r="API647" s="7"/>
      <c r="APJ647" s="7"/>
      <c r="APK647" s="7"/>
      <c r="APL647" s="7"/>
      <c r="APM647" s="7"/>
      <c r="APN647" s="7"/>
      <c r="APO647" s="7"/>
      <c r="APP647" s="7"/>
      <c r="APQ647" s="7"/>
      <c r="APR647" s="7"/>
      <c r="APS647" s="7"/>
      <c r="APT647" s="7"/>
      <c r="APU647" s="7"/>
      <c r="APV647" s="7"/>
      <c r="APW647" s="7"/>
      <c r="APX647" s="7"/>
      <c r="APY647" s="7"/>
      <c r="APZ647" s="7"/>
      <c r="AQA647" s="7"/>
      <c r="AQB647" s="7"/>
      <c r="AQC647" s="7"/>
      <c r="AQD647" s="7"/>
      <c r="AQE647" s="7"/>
      <c r="AQF647" s="7"/>
      <c r="AQG647" s="7"/>
      <c r="AQH647" s="7"/>
      <c r="AQI647" s="7"/>
      <c r="AQJ647" s="7"/>
      <c r="AQK647" s="7"/>
      <c r="AQL647" s="7"/>
      <c r="AQM647" s="7"/>
      <c r="AQN647" s="7"/>
      <c r="AQO647" s="7"/>
      <c r="AQP647" s="7"/>
      <c r="AQQ647" s="7"/>
      <c r="AQR647" s="7"/>
      <c r="AQS647" s="7"/>
      <c r="AQT647" s="7"/>
      <c r="AQU647" s="7"/>
      <c r="AQV647" s="7"/>
      <c r="AQW647" s="7"/>
      <c r="AQX647" s="7"/>
      <c r="AQY647" s="7"/>
      <c r="AQZ647" s="7"/>
      <c r="ARA647" s="7"/>
      <c r="ARB647" s="7"/>
      <c r="ARC647" s="7"/>
      <c r="ARD647" s="7"/>
      <c r="ARE647" s="7"/>
      <c r="ARF647" s="7"/>
      <c r="ARG647" s="7"/>
      <c r="ARH647" s="7"/>
      <c r="ARI647" s="7"/>
      <c r="ARJ647" s="7"/>
      <c r="ARK647" s="7"/>
      <c r="ARL647" s="7"/>
      <c r="ARM647" s="7"/>
      <c r="ARN647" s="7"/>
      <c r="ARO647" s="7"/>
      <c r="ARP647" s="7"/>
      <c r="ARQ647" s="7"/>
      <c r="ARR647" s="7"/>
      <c r="ARS647" s="7"/>
      <c r="ART647" s="7"/>
      <c r="ARU647" s="7"/>
      <c r="ARV647" s="7"/>
      <c r="ARW647" s="7"/>
      <c r="ARX647" s="7"/>
      <c r="ARY647" s="7"/>
      <c r="ARZ647" s="7"/>
      <c r="ASA647" s="7"/>
      <c r="ASB647" s="7"/>
      <c r="ASC647" s="7"/>
      <c r="ASD647" s="7"/>
      <c r="ASE647" s="7"/>
      <c r="ASF647" s="7"/>
      <c r="ASG647" s="7"/>
      <c r="ASH647" s="7"/>
      <c r="ASI647" s="7"/>
      <c r="ASJ647" s="7"/>
      <c r="ASK647" s="7"/>
      <c r="ASL647" s="7"/>
      <c r="ASM647" s="7"/>
      <c r="ASN647" s="7"/>
      <c r="ASO647" s="7"/>
      <c r="ASP647" s="7"/>
      <c r="ASQ647" s="7"/>
      <c r="ASR647" s="7"/>
      <c r="ASS647" s="7"/>
      <c r="AST647" s="7"/>
      <c r="ASU647" s="7"/>
      <c r="ASV647" s="7"/>
      <c r="ASW647" s="7"/>
      <c r="ASX647" s="7"/>
      <c r="ASY647" s="7"/>
      <c r="ASZ647" s="7"/>
      <c r="ATA647" s="7"/>
      <c r="ATB647" s="7"/>
      <c r="ATC647" s="7"/>
      <c r="ATD647" s="7"/>
      <c r="ATE647" s="7"/>
      <c r="ATF647" s="7"/>
      <c r="ATG647" s="7"/>
      <c r="ATH647" s="7"/>
      <c r="ATI647" s="7"/>
      <c r="ATJ647" s="7"/>
      <c r="ATK647" s="7"/>
      <c r="ATL647" s="7"/>
      <c r="ATM647" s="7"/>
      <c r="ATN647" s="7"/>
      <c r="ATO647" s="7"/>
      <c r="ATP647" s="7"/>
      <c r="ATQ647" s="7"/>
      <c r="ATR647" s="7"/>
      <c r="ATS647" s="7"/>
      <c r="ATT647" s="7"/>
      <c r="ATU647" s="7"/>
      <c r="ATV647" s="7"/>
      <c r="ATW647" s="7"/>
      <c r="ATX647" s="7"/>
      <c r="ATY647" s="7"/>
      <c r="ATZ647" s="7"/>
      <c r="AUA647" s="7"/>
      <c r="AUB647" s="7"/>
      <c r="AUC647" s="7"/>
      <c r="AUD647" s="7"/>
      <c r="AUE647" s="7"/>
      <c r="AUF647" s="7"/>
      <c r="AUG647" s="7"/>
      <c r="AUH647" s="7"/>
      <c r="AUI647" s="7"/>
      <c r="AUJ647" s="7"/>
      <c r="AUK647" s="7"/>
      <c r="AUL647" s="7"/>
      <c r="AUM647" s="7"/>
      <c r="AUN647" s="7"/>
      <c r="AUO647" s="7"/>
      <c r="AUP647" s="7"/>
      <c r="AUQ647" s="7"/>
      <c r="AUR647" s="7"/>
      <c r="AUS647" s="7"/>
      <c r="AUT647" s="7"/>
      <c r="AUU647" s="7"/>
      <c r="AUV647" s="7"/>
      <c r="AUW647" s="7"/>
      <c r="AUX647" s="7"/>
      <c r="AUY647" s="7"/>
      <c r="AUZ647" s="7"/>
      <c r="AVA647" s="7"/>
      <c r="AVB647" s="7"/>
      <c r="AVC647" s="7"/>
      <c r="AVD647" s="7"/>
      <c r="AVE647" s="7"/>
      <c r="AVF647" s="7"/>
      <c r="AVG647" s="7"/>
      <c r="AVH647" s="7"/>
      <c r="AVI647" s="7"/>
      <c r="AVJ647" s="7"/>
      <c r="AVK647" s="7"/>
      <c r="AVL647" s="7"/>
      <c r="AVM647" s="7"/>
      <c r="AVN647" s="7"/>
      <c r="AVO647" s="7"/>
      <c r="AVP647" s="7"/>
      <c r="AVQ647" s="7"/>
      <c r="AVR647" s="7"/>
      <c r="AVS647" s="7"/>
      <c r="AVT647" s="7"/>
      <c r="AVU647" s="7"/>
      <c r="AVV647" s="7"/>
      <c r="AVW647" s="7"/>
      <c r="AVX647" s="7"/>
      <c r="AVY647" s="7"/>
      <c r="AVZ647" s="7"/>
      <c r="AWA647" s="7"/>
      <c r="AWB647" s="7"/>
      <c r="AWC647" s="7"/>
      <c r="AWD647" s="7"/>
      <c r="AWE647" s="7"/>
      <c r="AWF647" s="7"/>
      <c r="AWG647" s="7"/>
      <c r="AWH647" s="7"/>
      <c r="AWI647" s="7"/>
      <c r="AWJ647" s="7"/>
      <c r="AWK647" s="7"/>
      <c r="AWL647" s="7"/>
      <c r="AWM647" s="7"/>
      <c r="AWN647" s="7"/>
      <c r="AWO647" s="7"/>
      <c r="AWP647" s="7"/>
      <c r="AWQ647" s="7"/>
      <c r="AWR647" s="7"/>
      <c r="AWS647" s="7"/>
      <c r="AWT647" s="7"/>
      <c r="AWU647" s="7"/>
      <c r="AWV647" s="7"/>
      <c r="AWW647" s="7"/>
      <c r="AWX647" s="7"/>
      <c r="AWY647" s="7"/>
      <c r="AWZ647" s="7"/>
      <c r="AXA647" s="7"/>
      <c r="AXB647" s="7"/>
      <c r="AXC647" s="7"/>
      <c r="AXD647" s="7"/>
      <c r="AXE647" s="7"/>
      <c r="AXF647" s="7"/>
      <c r="AXG647" s="7"/>
      <c r="AXH647" s="7"/>
      <c r="AXI647" s="7"/>
      <c r="AXJ647" s="7"/>
      <c r="AXK647" s="7"/>
      <c r="AXL647" s="7"/>
      <c r="AXM647" s="7"/>
      <c r="AXN647" s="7"/>
      <c r="AXO647" s="7"/>
      <c r="AXP647" s="7"/>
      <c r="AXQ647" s="7"/>
      <c r="AXR647" s="7"/>
      <c r="AXS647" s="7"/>
      <c r="AXT647" s="7"/>
      <c r="AXU647" s="7"/>
      <c r="AXV647" s="7"/>
      <c r="AXW647" s="7"/>
      <c r="AXX647" s="7"/>
      <c r="AXY647" s="7"/>
      <c r="AXZ647" s="7"/>
      <c r="AYA647" s="7"/>
      <c r="AYB647" s="7"/>
      <c r="AYC647" s="7"/>
      <c r="AYD647" s="7"/>
      <c r="AYE647" s="7"/>
      <c r="AYF647" s="7"/>
      <c r="AYG647" s="7"/>
      <c r="AYH647" s="7"/>
      <c r="AYI647" s="7"/>
      <c r="AYJ647" s="7"/>
      <c r="AYK647" s="7"/>
      <c r="AYL647" s="7"/>
      <c r="AYM647" s="7"/>
      <c r="AYN647" s="7"/>
      <c r="AYO647" s="7"/>
      <c r="AYP647" s="7"/>
      <c r="AYQ647" s="7"/>
      <c r="AYR647" s="7"/>
      <c r="AYS647" s="7"/>
      <c r="AYT647" s="7"/>
      <c r="AYU647" s="7"/>
      <c r="AYV647" s="7"/>
      <c r="AYW647" s="7"/>
      <c r="AYX647" s="7"/>
      <c r="AYY647" s="7"/>
      <c r="AYZ647" s="7"/>
      <c r="AZA647" s="7"/>
      <c r="AZB647" s="7"/>
      <c r="AZC647" s="7"/>
      <c r="AZD647" s="7"/>
      <c r="AZE647" s="7"/>
      <c r="AZF647" s="7"/>
      <c r="AZG647" s="7"/>
      <c r="AZH647" s="7"/>
      <c r="AZI647" s="7"/>
      <c r="AZJ647" s="7"/>
      <c r="AZK647" s="7"/>
      <c r="AZL647" s="7"/>
      <c r="AZM647" s="7"/>
      <c r="AZN647" s="7"/>
      <c r="AZO647" s="7"/>
      <c r="AZP647" s="7"/>
      <c r="AZQ647" s="7"/>
      <c r="AZR647" s="7"/>
      <c r="AZS647" s="7"/>
      <c r="AZT647" s="7"/>
      <c r="AZU647" s="7"/>
      <c r="AZV647" s="7"/>
      <c r="AZW647" s="7"/>
      <c r="AZX647" s="7"/>
      <c r="AZY647" s="7"/>
      <c r="AZZ647" s="7"/>
      <c r="BAA647" s="7"/>
      <c r="BAB647" s="7"/>
      <c r="BAC647" s="7"/>
      <c r="BAD647" s="7"/>
      <c r="BAE647" s="7"/>
      <c r="BAF647" s="7"/>
      <c r="BAG647" s="7"/>
      <c r="BAH647" s="7"/>
      <c r="BAI647" s="7"/>
      <c r="BAJ647" s="7"/>
      <c r="BAK647" s="7"/>
      <c r="BAL647" s="7"/>
      <c r="BAM647" s="7"/>
      <c r="BAN647" s="7"/>
      <c r="BAO647" s="7"/>
      <c r="BAP647" s="7"/>
      <c r="BAQ647" s="7"/>
      <c r="BAR647" s="7"/>
      <c r="BAS647" s="7"/>
      <c r="BAT647" s="7"/>
      <c r="BAU647" s="7"/>
      <c r="BAV647" s="7"/>
      <c r="BAW647" s="7"/>
      <c r="BAX647" s="7"/>
      <c r="BAY647" s="7"/>
      <c r="BAZ647" s="7"/>
      <c r="BBA647" s="7"/>
      <c r="BBB647" s="7"/>
      <c r="BBC647" s="7"/>
      <c r="BBD647" s="7"/>
      <c r="BBE647" s="7"/>
      <c r="BBF647" s="7"/>
      <c r="BBG647" s="7"/>
      <c r="BBH647" s="7"/>
      <c r="BBI647" s="7"/>
      <c r="BBJ647" s="7"/>
      <c r="BBK647" s="7"/>
      <c r="BBL647" s="7"/>
      <c r="BBM647" s="7"/>
      <c r="BBN647" s="7"/>
      <c r="BBO647" s="7"/>
      <c r="BBP647" s="7"/>
      <c r="BBQ647" s="7"/>
      <c r="BBR647" s="7"/>
      <c r="BBS647" s="7"/>
      <c r="BBT647" s="7"/>
      <c r="BBU647" s="7"/>
      <c r="BBV647" s="7"/>
      <c r="BBW647" s="7"/>
      <c r="BBX647" s="7"/>
      <c r="BBY647" s="7"/>
      <c r="BBZ647" s="7"/>
      <c r="BCA647" s="7"/>
      <c r="BCB647" s="7"/>
      <c r="BCC647" s="7"/>
      <c r="BCD647" s="7"/>
      <c r="BCE647" s="7"/>
      <c r="BCF647" s="7"/>
      <c r="BCG647" s="7"/>
      <c r="BCH647" s="7"/>
      <c r="BCI647" s="7"/>
      <c r="BCJ647" s="7"/>
      <c r="BCK647" s="7"/>
      <c r="BCL647" s="7"/>
      <c r="BCM647" s="7"/>
      <c r="BCN647" s="7"/>
      <c r="BCO647" s="7"/>
      <c r="BCP647" s="7"/>
      <c r="BCQ647" s="7"/>
      <c r="BCR647" s="7"/>
      <c r="BCS647" s="7"/>
      <c r="BCT647" s="7"/>
      <c r="BCU647" s="7"/>
      <c r="BCV647" s="7"/>
      <c r="BCW647" s="7"/>
      <c r="BCX647" s="7"/>
      <c r="BCY647" s="7"/>
      <c r="BCZ647" s="7"/>
      <c r="BDA647" s="7"/>
      <c r="BDB647" s="7"/>
      <c r="BDC647" s="7"/>
      <c r="BDD647" s="7"/>
      <c r="BDE647" s="7"/>
      <c r="BDF647" s="7"/>
      <c r="BDG647" s="7"/>
      <c r="BDH647" s="7"/>
      <c r="BDI647" s="7"/>
      <c r="BDJ647" s="7"/>
      <c r="BDK647" s="7"/>
      <c r="BDL647" s="7"/>
      <c r="BDM647" s="7"/>
      <c r="BDN647" s="7"/>
      <c r="BDO647" s="7"/>
      <c r="BDP647" s="7"/>
      <c r="BDQ647" s="7"/>
      <c r="BDR647" s="7"/>
      <c r="BDS647" s="7"/>
      <c r="BDT647" s="7"/>
      <c r="BDU647" s="7"/>
      <c r="BDV647" s="7"/>
      <c r="BDW647" s="7"/>
      <c r="BDX647" s="7"/>
      <c r="BDY647" s="7"/>
      <c r="BDZ647" s="7"/>
      <c r="BEA647" s="7"/>
      <c r="BEB647" s="7"/>
      <c r="BEC647" s="7"/>
      <c r="BED647" s="7"/>
      <c r="BEE647" s="7"/>
      <c r="BEF647" s="7"/>
      <c r="BEG647" s="7"/>
      <c r="BEH647" s="7"/>
      <c r="BEI647" s="7"/>
      <c r="BEJ647" s="7"/>
      <c r="BEK647" s="7"/>
      <c r="BEL647" s="7"/>
      <c r="BEM647" s="7"/>
      <c r="BEN647" s="7"/>
      <c r="BEO647" s="7"/>
      <c r="BEP647" s="7"/>
      <c r="BEQ647" s="7"/>
      <c r="BER647" s="7"/>
      <c r="BES647" s="7"/>
      <c r="BET647" s="7"/>
      <c r="BEU647" s="7"/>
      <c r="BEV647" s="7"/>
      <c r="BEW647" s="7"/>
      <c r="BEX647" s="7"/>
      <c r="BEY647" s="7"/>
      <c r="BEZ647" s="7"/>
    </row>
    <row r="648" spans="1:1508" s="6" customFormat="1" ht="15.75" customHeight="1" x14ac:dyDescent="0.25">
      <c r="D648" s="81" t="s">
        <v>347</v>
      </c>
      <c r="E648" s="22" t="s">
        <v>753</v>
      </c>
      <c r="F648" s="29" t="s">
        <v>803</v>
      </c>
      <c r="G648" s="29" t="s">
        <v>802</v>
      </c>
      <c r="H648" s="29" t="s">
        <v>616</v>
      </c>
      <c r="I648" s="44" t="s">
        <v>381</v>
      </c>
      <c r="J648" s="46">
        <v>42011</v>
      </c>
      <c r="K648" s="46"/>
      <c r="L648" s="29" t="s">
        <v>508</v>
      </c>
      <c r="M648" s="63" t="s">
        <v>862</v>
      </c>
      <c r="N648" s="30" t="s">
        <v>867</v>
      </c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  <c r="EX648" s="7"/>
      <c r="EY648" s="7"/>
      <c r="EZ648" s="7"/>
      <c r="FA648" s="7"/>
      <c r="FB648" s="7"/>
      <c r="FC648" s="7"/>
      <c r="FD648" s="7"/>
      <c r="FE648" s="7"/>
      <c r="FF648" s="7"/>
      <c r="FG648" s="7"/>
      <c r="FH648" s="7"/>
      <c r="FI648" s="7"/>
      <c r="FJ648" s="7"/>
      <c r="FK648" s="7"/>
      <c r="FL648" s="7"/>
      <c r="FM648" s="7"/>
      <c r="FN648" s="7"/>
      <c r="FO648" s="7"/>
      <c r="FP648" s="7"/>
      <c r="FQ648" s="7"/>
      <c r="FR648" s="7"/>
      <c r="FS648" s="7"/>
      <c r="FT648" s="7"/>
      <c r="FU648" s="7"/>
      <c r="FV648" s="7"/>
      <c r="FW648" s="7"/>
      <c r="FX648" s="7"/>
      <c r="FY648" s="7"/>
      <c r="FZ648" s="7"/>
      <c r="GA648" s="7"/>
      <c r="GB648" s="7"/>
      <c r="GC648" s="7"/>
      <c r="GD648" s="7"/>
      <c r="GE648" s="7"/>
      <c r="GF648" s="7"/>
      <c r="GG648" s="7"/>
      <c r="GH648" s="7"/>
      <c r="GI648" s="7"/>
      <c r="GJ648" s="7"/>
      <c r="GK648" s="7"/>
      <c r="GL648" s="7"/>
      <c r="GM648" s="7"/>
      <c r="GN648" s="7"/>
      <c r="GO648" s="7"/>
      <c r="GP648" s="7"/>
      <c r="GQ648" s="7"/>
      <c r="GR648" s="7"/>
      <c r="GS648" s="7"/>
      <c r="GT648" s="7"/>
      <c r="GU648" s="7"/>
      <c r="GV648" s="7"/>
      <c r="GW648" s="7"/>
      <c r="GX648" s="7"/>
      <c r="GY648" s="7"/>
      <c r="GZ648" s="7"/>
      <c r="HA648" s="7"/>
      <c r="HB648" s="7"/>
      <c r="HC648" s="7"/>
      <c r="HD648" s="7"/>
      <c r="HE648" s="7"/>
      <c r="HF648" s="7"/>
      <c r="HG648" s="7"/>
      <c r="HH648" s="7"/>
      <c r="HI648" s="7"/>
      <c r="HJ648" s="7"/>
      <c r="HK648" s="7"/>
      <c r="HL648" s="7"/>
      <c r="HM648" s="7"/>
      <c r="HN648" s="7"/>
      <c r="HO648" s="7"/>
      <c r="HP648" s="7"/>
      <c r="HQ648" s="7"/>
      <c r="HR648" s="7"/>
      <c r="HS648" s="7"/>
      <c r="HT648" s="7"/>
      <c r="HU648" s="7"/>
      <c r="HV648" s="7"/>
      <c r="HW648" s="7"/>
      <c r="HX648" s="7"/>
      <c r="HY648" s="7"/>
      <c r="HZ648" s="7"/>
      <c r="IA648" s="7"/>
      <c r="IB648" s="7"/>
      <c r="IC648" s="7"/>
      <c r="ID648" s="7"/>
      <c r="IE648" s="7"/>
      <c r="IF648" s="7"/>
      <c r="IG648" s="7"/>
      <c r="IH648" s="7"/>
      <c r="II648" s="7"/>
      <c r="IJ648" s="7"/>
      <c r="IK648" s="7"/>
      <c r="IL648" s="7"/>
      <c r="IM648" s="7"/>
      <c r="IN648" s="7"/>
      <c r="IO648" s="7"/>
      <c r="IP648" s="7"/>
      <c r="IQ648" s="7"/>
      <c r="IR648" s="7"/>
      <c r="IS648" s="7"/>
      <c r="IT648" s="7"/>
      <c r="IU648" s="7"/>
      <c r="IV648" s="7"/>
      <c r="IW648" s="7"/>
      <c r="IX648" s="7"/>
      <c r="IY648" s="7"/>
      <c r="IZ648" s="7"/>
      <c r="JA648" s="7"/>
      <c r="JB648" s="7"/>
      <c r="JC648" s="7"/>
      <c r="JD648" s="7"/>
      <c r="JE648" s="7"/>
      <c r="JF648" s="7"/>
      <c r="JG648" s="7"/>
      <c r="JH648" s="7"/>
      <c r="JI648" s="7"/>
      <c r="JJ648" s="7"/>
      <c r="JK648" s="7"/>
      <c r="JL648" s="7"/>
      <c r="JM648" s="7"/>
      <c r="JN648" s="7"/>
      <c r="JO648" s="7"/>
      <c r="JP648" s="7"/>
      <c r="JQ648" s="7"/>
      <c r="JR648" s="7"/>
      <c r="JS648" s="7"/>
      <c r="JT648" s="7"/>
      <c r="JU648" s="7"/>
      <c r="JV648" s="7"/>
      <c r="JW648" s="7"/>
      <c r="JX648" s="7"/>
      <c r="JY648" s="7"/>
      <c r="JZ648" s="7"/>
      <c r="KA648" s="7"/>
      <c r="KB648" s="7"/>
      <c r="KC648" s="7"/>
      <c r="KD648" s="7"/>
      <c r="KE648" s="7"/>
      <c r="KF648" s="7"/>
      <c r="KG648" s="7"/>
      <c r="KH648" s="7"/>
      <c r="KI648" s="7"/>
      <c r="KJ648" s="7"/>
      <c r="KK648" s="7"/>
      <c r="KL648" s="7"/>
      <c r="KM648" s="7"/>
      <c r="KN648" s="7"/>
      <c r="KO648" s="7"/>
      <c r="KP648" s="7"/>
      <c r="KQ648" s="7"/>
      <c r="KR648" s="7"/>
      <c r="KS648" s="7"/>
      <c r="KT648" s="7"/>
      <c r="KU648" s="7"/>
      <c r="KV648" s="7"/>
      <c r="KW648" s="7"/>
      <c r="KX648" s="7"/>
      <c r="KY648" s="7"/>
      <c r="KZ648" s="7"/>
      <c r="LA648" s="7"/>
      <c r="LB648" s="7"/>
      <c r="LC648" s="7"/>
      <c r="LD648" s="7"/>
      <c r="LE648" s="7"/>
      <c r="LF648" s="7"/>
      <c r="LG648" s="7"/>
      <c r="LH648" s="7"/>
      <c r="LI648" s="7"/>
      <c r="LJ648" s="7"/>
      <c r="LK648" s="7"/>
      <c r="LL648" s="7"/>
      <c r="LM648" s="7"/>
      <c r="LN648" s="7"/>
      <c r="LO648" s="7"/>
      <c r="LP648" s="7"/>
      <c r="LQ648" s="7"/>
      <c r="LR648" s="7"/>
      <c r="LS648" s="7"/>
      <c r="LT648" s="7"/>
      <c r="LU648" s="7"/>
      <c r="LV648" s="7"/>
      <c r="LW648" s="7"/>
      <c r="LX648" s="7"/>
      <c r="LY648" s="7"/>
      <c r="LZ648" s="7"/>
      <c r="MA648" s="7"/>
      <c r="MB648" s="7"/>
      <c r="MC648" s="7"/>
      <c r="MD648" s="7"/>
      <c r="ME648" s="7"/>
      <c r="MF648" s="7"/>
      <c r="MG648" s="7"/>
      <c r="MH648" s="7"/>
      <c r="MI648" s="7"/>
      <c r="MJ648" s="7"/>
      <c r="MK648" s="7"/>
      <c r="ML648" s="7"/>
      <c r="MM648" s="7"/>
      <c r="MN648" s="7"/>
      <c r="MO648" s="7"/>
      <c r="MP648" s="7"/>
      <c r="MQ648" s="7"/>
      <c r="MR648" s="7"/>
      <c r="MS648" s="7"/>
      <c r="MT648" s="7"/>
      <c r="MU648" s="7"/>
      <c r="MV648" s="7"/>
      <c r="MW648" s="7"/>
      <c r="MX648" s="7"/>
      <c r="MY648" s="7"/>
      <c r="MZ648" s="7"/>
      <c r="NA648" s="7"/>
      <c r="NB648" s="7"/>
      <c r="NC648" s="7"/>
      <c r="ND648" s="7"/>
      <c r="NE648" s="7"/>
      <c r="NF648" s="7"/>
      <c r="NG648" s="7"/>
      <c r="NH648" s="7"/>
      <c r="NI648" s="7"/>
      <c r="NJ648" s="7"/>
      <c r="NK648" s="7"/>
      <c r="NL648" s="7"/>
      <c r="NM648" s="7"/>
      <c r="NN648" s="7"/>
      <c r="NO648" s="7"/>
      <c r="NP648" s="7"/>
      <c r="NQ648" s="7"/>
      <c r="NR648" s="7"/>
      <c r="NS648" s="7"/>
      <c r="NT648" s="7"/>
      <c r="NU648" s="7"/>
      <c r="NV648" s="7"/>
      <c r="NW648" s="7"/>
      <c r="NX648" s="7"/>
      <c r="NY648" s="7"/>
      <c r="NZ648" s="7"/>
      <c r="OA648" s="7"/>
      <c r="OB648" s="7"/>
      <c r="OC648" s="7"/>
      <c r="OD648" s="7"/>
      <c r="OE648" s="7"/>
      <c r="OF648" s="7"/>
      <c r="OG648" s="7"/>
      <c r="OH648" s="7"/>
      <c r="OI648" s="7"/>
      <c r="OJ648" s="7"/>
      <c r="OK648" s="7"/>
      <c r="OL648" s="7"/>
      <c r="OM648" s="7"/>
      <c r="ON648" s="7"/>
      <c r="OO648" s="7"/>
      <c r="OP648" s="7"/>
      <c r="OQ648" s="7"/>
      <c r="OR648" s="7"/>
      <c r="OS648" s="7"/>
      <c r="OT648" s="7"/>
      <c r="OU648" s="7"/>
      <c r="OV648" s="7"/>
      <c r="OW648" s="7"/>
      <c r="OX648" s="7"/>
      <c r="OY648" s="7"/>
      <c r="OZ648" s="7"/>
      <c r="PA648" s="7"/>
      <c r="PB648" s="7"/>
      <c r="PC648" s="7"/>
      <c r="PD648" s="7"/>
      <c r="PE648" s="7"/>
      <c r="PF648" s="7"/>
      <c r="PG648" s="7"/>
      <c r="PH648" s="7"/>
      <c r="PI648" s="7"/>
      <c r="PJ648" s="7"/>
      <c r="PK648" s="7"/>
      <c r="PL648" s="7"/>
      <c r="PM648" s="7"/>
      <c r="PN648" s="7"/>
      <c r="PO648" s="7"/>
      <c r="PP648" s="7"/>
      <c r="PQ648" s="7"/>
      <c r="PR648" s="7"/>
      <c r="PS648" s="7"/>
      <c r="PT648" s="7"/>
      <c r="PU648" s="7"/>
      <c r="PV648" s="7"/>
      <c r="PW648" s="7"/>
      <c r="PX648" s="7"/>
      <c r="PY648" s="7"/>
      <c r="PZ648" s="7"/>
      <c r="QA648" s="7"/>
      <c r="QB648" s="7"/>
      <c r="QC648" s="7"/>
      <c r="QD648" s="7"/>
      <c r="QE648" s="7"/>
      <c r="QF648" s="7"/>
      <c r="QG648" s="7"/>
      <c r="QH648" s="7"/>
      <c r="QI648" s="7"/>
      <c r="QJ648" s="7"/>
      <c r="QK648" s="7"/>
      <c r="QL648" s="7"/>
      <c r="QM648" s="7"/>
      <c r="QN648" s="7"/>
      <c r="QO648" s="7"/>
      <c r="QP648" s="7"/>
      <c r="QQ648" s="7"/>
      <c r="QR648" s="7"/>
      <c r="QS648" s="7"/>
      <c r="QT648" s="7"/>
      <c r="QU648" s="7"/>
      <c r="QV648" s="7"/>
      <c r="QW648" s="7"/>
      <c r="QX648" s="7"/>
      <c r="QY648" s="7"/>
      <c r="QZ648" s="7"/>
      <c r="RA648" s="7"/>
      <c r="RB648" s="7"/>
      <c r="RC648" s="7"/>
      <c r="RD648" s="7"/>
      <c r="RE648" s="7"/>
      <c r="RF648" s="7"/>
      <c r="RG648" s="7"/>
      <c r="RH648" s="7"/>
      <c r="RI648" s="7"/>
      <c r="RJ648" s="7"/>
      <c r="RK648" s="7"/>
      <c r="RL648" s="7"/>
      <c r="RM648" s="7"/>
      <c r="RN648" s="7"/>
      <c r="RO648" s="7"/>
      <c r="RP648" s="7"/>
      <c r="RQ648" s="7"/>
      <c r="RR648" s="7"/>
      <c r="RS648" s="7"/>
      <c r="RT648" s="7"/>
      <c r="RU648" s="7"/>
      <c r="RV648" s="7"/>
      <c r="RW648" s="7"/>
      <c r="RX648" s="7"/>
      <c r="RY648" s="7"/>
      <c r="RZ648" s="7"/>
      <c r="SA648" s="7"/>
      <c r="SB648" s="7"/>
      <c r="SC648" s="7"/>
      <c r="SD648" s="7"/>
      <c r="SE648" s="7"/>
      <c r="SF648" s="7"/>
      <c r="SG648" s="7"/>
      <c r="SH648" s="7"/>
      <c r="SI648" s="7"/>
      <c r="SJ648" s="7"/>
      <c r="SK648" s="7"/>
      <c r="SL648" s="7"/>
      <c r="SM648" s="7"/>
      <c r="SN648" s="7"/>
      <c r="SO648" s="7"/>
      <c r="SP648" s="7"/>
      <c r="SQ648" s="7"/>
      <c r="SR648" s="7"/>
      <c r="SS648" s="7"/>
      <c r="ST648" s="7"/>
      <c r="SU648" s="7"/>
      <c r="SV648" s="7"/>
      <c r="SW648" s="7"/>
      <c r="SX648" s="7"/>
      <c r="SY648" s="7"/>
      <c r="SZ648" s="7"/>
      <c r="TA648" s="7"/>
      <c r="TB648" s="7"/>
      <c r="TC648" s="7"/>
      <c r="TD648" s="7"/>
      <c r="TE648" s="7"/>
      <c r="TF648" s="7"/>
      <c r="TG648" s="7"/>
      <c r="TH648" s="7"/>
      <c r="TI648" s="7"/>
      <c r="TJ648" s="7"/>
      <c r="TK648" s="7"/>
      <c r="TL648" s="7"/>
      <c r="TM648" s="7"/>
      <c r="TN648" s="7"/>
      <c r="TO648" s="7"/>
      <c r="TP648" s="7"/>
      <c r="TQ648" s="7"/>
      <c r="TR648" s="7"/>
      <c r="TS648" s="7"/>
      <c r="TT648" s="7"/>
      <c r="TU648" s="7"/>
      <c r="TV648" s="7"/>
      <c r="TW648" s="7"/>
      <c r="TX648" s="7"/>
      <c r="TY648" s="7"/>
      <c r="TZ648" s="7"/>
      <c r="UA648" s="7"/>
      <c r="UB648" s="7"/>
      <c r="UC648" s="7"/>
      <c r="UD648" s="7"/>
      <c r="UE648" s="7"/>
      <c r="UF648" s="7"/>
      <c r="UG648" s="7"/>
      <c r="UH648" s="7"/>
      <c r="UI648" s="7"/>
      <c r="UJ648" s="7"/>
      <c r="UK648" s="7"/>
      <c r="UL648" s="7"/>
      <c r="UM648" s="7"/>
      <c r="UN648" s="7"/>
      <c r="UO648" s="7"/>
      <c r="UP648" s="7"/>
      <c r="UQ648" s="7"/>
      <c r="UR648" s="7"/>
      <c r="US648" s="7"/>
      <c r="UT648" s="7"/>
      <c r="UU648" s="7"/>
      <c r="UV648" s="7"/>
      <c r="UW648" s="7"/>
      <c r="UX648" s="7"/>
      <c r="UY648" s="7"/>
      <c r="UZ648" s="7"/>
      <c r="VA648" s="7"/>
      <c r="VB648" s="7"/>
      <c r="VC648" s="7"/>
      <c r="VD648" s="7"/>
      <c r="VE648" s="7"/>
      <c r="VF648" s="7"/>
      <c r="VG648" s="7"/>
      <c r="VH648" s="7"/>
      <c r="VI648" s="7"/>
      <c r="VJ648" s="7"/>
      <c r="VK648" s="7"/>
      <c r="VL648" s="7"/>
      <c r="VM648" s="7"/>
      <c r="VN648" s="7"/>
      <c r="VO648" s="7"/>
      <c r="VP648" s="7"/>
      <c r="VQ648" s="7"/>
      <c r="VR648" s="7"/>
      <c r="VS648" s="7"/>
      <c r="VT648" s="7"/>
      <c r="VU648" s="7"/>
      <c r="VV648" s="7"/>
      <c r="VW648" s="7"/>
      <c r="VX648" s="7"/>
      <c r="VY648" s="7"/>
      <c r="VZ648" s="7"/>
      <c r="WA648" s="7"/>
      <c r="WB648" s="7"/>
      <c r="WC648" s="7"/>
      <c r="WD648" s="7"/>
      <c r="WE648" s="7"/>
      <c r="WF648" s="7"/>
      <c r="WG648" s="7"/>
      <c r="WH648" s="7"/>
      <c r="WI648" s="7"/>
      <c r="WJ648" s="7"/>
      <c r="WK648" s="7"/>
      <c r="WL648" s="7"/>
      <c r="WM648" s="7"/>
      <c r="WN648" s="7"/>
      <c r="WO648" s="7"/>
      <c r="WP648" s="7"/>
      <c r="WQ648" s="7"/>
      <c r="WR648" s="7"/>
      <c r="WS648" s="7"/>
      <c r="WT648" s="7"/>
      <c r="WU648" s="7"/>
      <c r="WV648" s="7"/>
      <c r="WW648" s="7"/>
      <c r="WX648" s="7"/>
      <c r="WY648" s="7"/>
      <c r="WZ648" s="7"/>
      <c r="XA648" s="7"/>
      <c r="XB648" s="7"/>
      <c r="XC648" s="7"/>
      <c r="XD648" s="7"/>
      <c r="XE648" s="7"/>
      <c r="XF648" s="7"/>
      <c r="XG648" s="7"/>
      <c r="XH648" s="7"/>
      <c r="XI648" s="7"/>
      <c r="XJ648" s="7"/>
      <c r="XK648" s="7"/>
      <c r="XL648" s="7"/>
      <c r="XM648" s="7"/>
      <c r="XN648" s="7"/>
      <c r="XO648" s="7"/>
      <c r="XP648" s="7"/>
      <c r="XQ648" s="7"/>
      <c r="XR648" s="7"/>
      <c r="XS648" s="7"/>
      <c r="XT648" s="7"/>
      <c r="XU648" s="7"/>
      <c r="XV648" s="7"/>
      <c r="XW648" s="7"/>
      <c r="XX648" s="7"/>
      <c r="XY648" s="7"/>
      <c r="XZ648" s="7"/>
      <c r="YA648" s="7"/>
      <c r="YB648" s="7"/>
      <c r="YC648" s="7"/>
      <c r="YD648" s="7"/>
      <c r="YE648" s="7"/>
      <c r="YF648" s="7"/>
      <c r="YG648" s="7"/>
      <c r="YH648" s="7"/>
      <c r="YI648" s="7"/>
      <c r="YJ648" s="7"/>
      <c r="YK648" s="7"/>
      <c r="YL648" s="7"/>
      <c r="YM648" s="7"/>
      <c r="YN648" s="7"/>
      <c r="YO648" s="7"/>
      <c r="YP648" s="7"/>
      <c r="YQ648" s="7"/>
      <c r="YR648" s="7"/>
      <c r="YS648" s="7"/>
      <c r="YT648" s="7"/>
      <c r="YU648" s="7"/>
      <c r="YV648" s="7"/>
      <c r="YW648" s="7"/>
      <c r="YX648" s="7"/>
      <c r="YY648" s="7"/>
      <c r="YZ648" s="7"/>
      <c r="ZA648" s="7"/>
      <c r="ZB648" s="7"/>
      <c r="ZC648" s="7"/>
      <c r="ZD648" s="7"/>
      <c r="ZE648" s="7"/>
      <c r="ZF648" s="7"/>
      <c r="ZG648" s="7"/>
      <c r="ZH648" s="7"/>
      <c r="ZI648" s="7"/>
      <c r="ZJ648" s="7"/>
      <c r="ZK648" s="7"/>
      <c r="ZL648" s="7"/>
      <c r="ZM648" s="7"/>
      <c r="ZN648" s="7"/>
      <c r="ZO648" s="7"/>
      <c r="ZP648" s="7"/>
      <c r="ZQ648" s="7"/>
      <c r="ZR648" s="7"/>
      <c r="ZS648" s="7"/>
      <c r="ZT648" s="7"/>
      <c r="ZU648" s="7"/>
      <c r="ZV648" s="7"/>
      <c r="ZW648" s="7"/>
      <c r="ZX648" s="7"/>
      <c r="ZY648" s="7"/>
      <c r="ZZ648" s="7"/>
      <c r="AAA648" s="7"/>
      <c r="AAB648" s="7"/>
      <c r="AAC648" s="7"/>
      <c r="AAD648" s="7"/>
      <c r="AAE648" s="7"/>
      <c r="AAF648" s="7"/>
      <c r="AAG648" s="7"/>
      <c r="AAH648" s="7"/>
      <c r="AAI648" s="7"/>
      <c r="AAJ648" s="7"/>
      <c r="AAK648" s="7"/>
      <c r="AAL648" s="7"/>
      <c r="AAM648" s="7"/>
      <c r="AAN648" s="7"/>
      <c r="AAO648" s="7"/>
      <c r="AAP648" s="7"/>
      <c r="AAQ648" s="7"/>
      <c r="AAR648" s="7"/>
      <c r="AAS648" s="7"/>
      <c r="AAT648" s="7"/>
      <c r="AAU648" s="7"/>
      <c r="AAV648" s="7"/>
      <c r="AAW648" s="7"/>
      <c r="AAX648" s="7"/>
      <c r="AAY648" s="7"/>
      <c r="AAZ648" s="7"/>
      <c r="ABA648" s="7"/>
      <c r="ABB648" s="7"/>
      <c r="ABC648" s="7"/>
      <c r="ABD648" s="7"/>
      <c r="ABE648" s="7"/>
      <c r="ABF648" s="7"/>
      <c r="ABG648" s="7"/>
      <c r="ABH648" s="7"/>
      <c r="ABI648" s="7"/>
      <c r="ABJ648" s="7"/>
      <c r="ABK648" s="7"/>
      <c r="ABL648" s="7"/>
      <c r="ABM648" s="7"/>
      <c r="ABN648" s="7"/>
      <c r="ABO648" s="7"/>
      <c r="ABP648" s="7"/>
      <c r="ABQ648" s="7"/>
      <c r="ABR648" s="7"/>
      <c r="ABS648" s="7"/>
      <c r="ABT648" s="7"/>
      <c r="ABU648" s="7"/>
      <c r="ABV648" s="7"/>
      <c r="ABW648" s="7"/>
      <c r="ABX648" s="7"/>
      <c r="ABY648" s="7"/>
      <c r="ABZ648" s="7"/>
      <c r="ACA648" s="7"/>
      <c r="ACB648" s="7"/>
      <c r="ACC648" s="7"/>
      <c r="ACD648" s="7"/>
      <c r="ACE648" s="7"/>
      <c r="ACF648" s="7"/>
      <c r="ACG648" s="7"/>
      <c r="ACH648" s="7"/>
      <c r="ACI648" s="7"/>
      <c r="ACJ648" s="7"/>
      <c r="ACK648" s="7"/>
      <c r="ACL648" s="7"/>
      <c r="ACM648" s="7"/>
      <c r="ACN648" s="7"/>
      <c r="ACO648" s="7"/>
      <c r="ACP648" s="7"/>
      <c r="ACQ648" s="7"/>
      <c r="ACR648" s="7"/>
      <c r="ACS648" s="7"/>
      <c r="ACT648" s="7"/>
      <c r="ACU648" s="7"/>
      <c r="ACV648" s="7"/>
      <c r="ACW648" s="7"/>
      <c r="ACX648" s="7"/>
      <c r="ACY648" s="7"/>
      <c r="ACZ648" s="7"/>
      <c r="ADA648" s="7"/>
      <c r="ADB648" s="7"/>
      <c r="ADC648" s="7"/>
      <c r="ADD648" s="7"/>
      <c r="ADE648" s="7"/>
      <c r="ADF648" s="7"/>
      <c r="ADG648" s="7"/>
      <c r="ADH648" s="7"/>
      <c r="ADI648" s="7"/>
      <c r="ADJ648" s="7"/>
      <c r="ADK648" s="7"/>
      <c r="ADL648" s="7"/>
      <c r="ADM648" s="7"/>
      <c r="ADN648" s="7"/>
      <c r="ADO648" s="7"/>
      <c r="ADP648" s="7"/>
      <c r="ADQ648" s="7"/>
      <c r="ADR648" s="7"/>
      <c r="ADS648" s="7"/>
      <c r="ADT648" s="7"/>
      <c r="ADU648" s="7"/>
      <c r="ADV648" s="7"/>
      <c r="ADW648" s="7"/>
      <c r="ADX648" s="7"/>
      <c r="ADY648" s="7"/>
      <c r="ADZ648" s="7"/>
      <c r="AEA648" s="7"/>
      <c r="AEB648" s="7"/>
      <c r="AEC648" s="7"/>
      <c r="AED648" s="7"/>
      <c r="AEE648" s="7"/>
      <c r="AEF648" s="7"/>
      <c r="AEG648" s="7"/>
      <c r="AEH648" s="7"/>
      <c r="AEI648" s="7"/>
      <c r="AEJ648" s="7"/>
      <c r="AEK648" s="7"/>
      <c r="AEL648" s="7"/>
      <c r="AEM648" s="7"/>
      <c r="AEN648" s="7"/>
      <c r="AEO648" s="7"/>
      <c r="AEP648" s="7"/>
      <c r="AEQ648" s="7"/>
      <c r="AER648" s="7"/>
      <c r="AES648" s="7"/>
      <c r="AET648" s="7"/>
      <c r="AEU648" s="7"/>
      <c r="AEV648" s="7"/>
      <c r="AEW648" s="7"/>
      <c r="AEX648" s="7"/>
      <c r="AEY648" s="7"/>
      <c r="AEZ648" s="7"/>
      <c r="AFA648" s="7"/>
      <c r="AFB648" s="7"/>
      <c r="AFC648" s="7"/>
      <c r="AFD648" s="7"/>
      <c r="AFE648" s="7"/>
      <c r="AFF648" s="7"/>
      <c r="AFG648" s="7"/>
      <c r="AFH648" s="7"/>
      <c r="AFI648" s="7"/>
      <c r="AFJ648" s="7"/>
      <c r="AFK648" s="7"/>
      <c r="AFL648" s="7"/>
      <c r="AFM648" s="7"/>
      <c r="AFN648" s="7"/>
      <c r="AFO648" s="7"/>
      <c r="AFP648" s="7"/>
      <c r="AFQ648" s="7"/>
      <c r="AFR648" s="7"/>
      <c r="AFS648" s="7"/>
      <c r="AFT648" s="7"/>
      <c r="AFU648" s="7"/>
      <c r="AFV648" s="7"/>
      <c r="AFW648" s="7"/>
      <c r="AFX648" s="7"/>
      <c r="AFY648" s="7"/>
      <c r="AFZ648" s="7"/>
      <c r="AGA648" s="7"/>
      <c r="AGB648" s="7"/>
      <c r="AGC648" s="7"/>
      <c r="AGD648" s="7"/>
      <c r="AGE648" s="7"/>
      <c r="AGF648" s="7"/>
      <c r="AGG648" s="7"/>
      <c r="AGH648" s="7"/>
      <c r="AGI648" s="7"/>
      <c r="AGJ648" s="7"/>
      <c r="AGK648" s="7"/>
      <c r="AGL648" s="7"/>
      <c r="AGM648" s="7"/>
      <c r="AGN648" s="7"/>
      <c r="AGO648" s="7"/>
      <c r="AGP648" s="7"/>
      <c r="AGQ648" s="7"/>
      <c r="AGR648" s="7"/>
      <c r="AGS648" s="7"/>
      <c r="AGT648" s="7"/>
      <c r="AGU648" s="7"/>
      <c r="AGV648" s="7"/>
      <c r="AGW648" s="7"/>
      <c r="AGX648" s="7"/>
      <c r="AGY648" s="7"/>
      <c r="AGZ648" s="7"/>
      <c r="AHA648" s="7"/>
      <c r="AHB648" s="7"/>
      <c r="AHC648" s="7"/>
      <c r="AHD648" s="7"/>
      <c r="AHE648" s="7"/>
      <c r="AHF648" s="7"/>
      <c r="AHG648" s="7"/>
      <c r="AHH648" s="7"/>
      <c r="AHI648" s="7"/>
      <c r="AHJ648" s="7"/>
      <c r="AHK648" s="7"/>
      <c r="AHL648" s="7"/>
      <c r="AHM648" s="7"/>
      <c r="AHN648" s="7"/>
      <c r="AHO648" s="7"/>
      <c r="AHP648" s="7"/>
      <c r="AHQ648" s="7"/>
      <c r="AHR648" s="7"/>
      <c r="AHS648" s="7"/>
      <c r="AHT648" s="7"/>
      <c r="AHU648" s="7"/>
      <c r="AHV648" s="7"/>
      <c r="AHW648" s="7"/>
      <c r="AHX648" s="7"/>
      <c r="AHY648" s="7"/>
      <c r="AHZ648" s="7"/>
      <c r="AIA648" s="7"/>
      <c r="AIB648" s="7"/>
      <c r="AIC648" s="7"/>
      <c r="AID648" s="7"/>
      <c r="AIE648" s="7"/>
      <c r="AIF648" s="7"/>
      <c r="AIG648" s="7"/>
      <c r="AIH648" s="7"/>
      <c r="AII648" s="7"/>
      <c r="AIJ648" s="7"/>
      <c r="AIK648" s="7"/>
      <c r="AIL648" s="7"/>
      <c r="AIM648" s="7"/>
      <c r="AIN648" s="7"/>
      <c r="AIO648" s="7"/>
      <c r="AIP648" s="7"/>
      <c r="AIQ648" s="7"/>
      <c r="AIR648" s="7"/>
      <c r="AIS648" s="7"/>
      <c r="AIT648" s="7"/>
      <c r="AIU648" s="7"/>
      <c r="AIV648" s="7"/>
      <c r="AIW648" s="7"/>
      <c r="AIX648" s="7"/>
      <c r="AIY648" s="7"/>
      <c r="AIZ648" s="7"/>
      <c r="AJA648" s="7"/>
      <c r="AJB648" s="7"/>
      <c r="AJC648" s="7"/>
      <c r="AJD648" s="7"/>
      <c r="AJE648" s="7"/>
      <c r="AJF648" s="7"/>
      <c r="AJG648" s="7"/>
      <c r="AJH648" s="7"/>
      <c r="AJI648" s="7"/>
      <c r="AJJ648" s="7"/>
      <c r="AJK648" s="7"/>
      <c r="AJL648" s="7"/>
      <c r="AJM648" s="7"/>
      <c r="AJN648" s="7"/>
      <c r="AJO648" s="7"/>
      <c r="AJP648" s="7"/>
      <c r="AJQ648" s="7"/>
      <c r="AJR648" s="7"/>
      <c r="AJS648" s="7"/>
      <c r="AJT648" s="7"/>
      <c r="AJU648" s="7"/>
      <c r="AJV648" s="7"/>
      <c r="AJW648" s="7"/>
      <c r="AJX648" s="7"/>
      <c r="AJY648" s="7"/>
      <c r="AJZ648" s="7"/>
      <c r="AKA648" s="7"/>
      <c r="AKB648" s="7"/>
      <c r="AKC648" s="7"/>
      <c r="AKD648" s="7"/>
      <c r="AKE648" s="7"/>
      <c r="AKF648" s="7"/>
      <c r="AKG648" s="7"/>
      <c r="AKH648" s="7"/>
      <c r="AKI648" s="7"/>
      <c r="AKJ648" s="7"/>
      <c r="AKK648" s="7"/>
      <c r="AKL648" s="7"/>
      <c r="AKM648" s="7"/>
      <c r="AKN648" s="7"/>
      <c r="AKO648" s="7"/>
      <c r="AKP648" s="7"/>
      <c r="AKQ648" s="7"/>
      <c r="AKR648" s="7"/>
      <c r="AKS648" s="7"/>
      <c r="AKT648" s="7"/>
      <c r="AKU648" s="7"/>
      <c r="AKV648" s="7"/>
      <c r="AKW648" s="7"/>
      <c r="AKX648" s="7"/>
      <c r="AKY648" s="7"/>
      <c r="AKZ648" s="7"/>
      <c r="ALA648" s="7"/>
      <c r="ALB648" s="7"/>
      <c r="ALC648" s="7"/>
      <c r="ALD648" s="7"/>
      <c r="ALE648" s="7"/>
      <c r="ALF648" s="7"/>
      <c r="ALG648" s="7"/>
      <c r="ALH648" s="7"/>
      <c r="ALI648" s="7"/>
      <c r="ALJ648" s="7"/>
      <c r="ALK648" s="7"/>
      <c r="ALL648" s="7"/>
      <c r="ALM648" s="7"/>
      <c r="ALN648" s="7"/>
      <c r="ALO648" s="7"/>
      <c r="ALP648" s="7"/>
      <c r="ALQ648" s="7"/>
      <c r="ALR648" s="7"/>
      <c r="ALS648" s="7"/>
      <c r="ALT648" s="7"/>
      <c r="ALU648" s="7"/>
      <c r="ALV648" s="7"/>
      <c r="ALW648" s="7"/>
      <c r="ALX648" s="7"/>
      <c r="ALY648" s="7"/>
      <c r="ALZ648" s="7"/>
      <c r="AMA648" s="7"/>
      <c r="AMB648" s="7"/>
      <c r="AMC648" s="7"/>
      <c r="AMD648" s="7"/>
      <c r="AME648" s="7"/>
      <c r="AMF648" s="7"/>
      <c r="AMG648" s="7"/>
      <c r="AMH648" s="7"/>
      <c r="AMI648" s="7"/>
      <c r="AMJ648" s="7"/>
      <c r="AMK648" s="7"/>
      <c r="AML648" s="7"/>
      <c r="AMM648" s="7"/>
      <c r="AMN648" s="7"/>
      <c r="AMO648" s="7"/>
      <c r="AMP648" s="7"/>
      <c r="AMQ648" s="7"/>
      <c r="AMR648" s="7"/>
      <c r="AMS648" s="7"/>
      <c r="AMT648" s="7"/>
      <c r="AMU648" s="7"/>
      <c r="AMV648" s="7"/>
      <c r="AMW648" s="7"/>
      <c r="AMX648" s="7"/>
      <c r="AMY648" s="7"/>
      <c r="AMZ648" s="7"/>
      <c r="ANA648" s="7"/>
      <c r="ANB648" s="7"/>
      <c r="ANC648" s="7"/>
      <c r="AND648" s="7"/>
      <c r="ANE648" s="7"/>
      <c r="ANF648" s="7"/>
      <c r="ANG648" s="7"/>
      <c r="ANH648" s="7"/>
      <c r="ANI648" s="7"/>
      <c r="ANJ648" s="7"/>
      <c r="ANK648" s="7"/>
      <c r="ANL648" s="7"/>
      <c r="ANM648" s="7"/>
      <c r="ANN648" s="7"/>
      <c r="ANO648" s="7"/>
      <c r="ANP648" s="7"/>
      <c r="ANQ648" s="7"/>
      <c r="ANR648" s="7"/>
      <c r="ANS648" s="7"/>
      <c r="ANT648" s="7"/>
      <c r="ANU648" s="7"/>
      <c r="ANV648" s="7"/>
      <c r="ANW648" s="7"/>
      <c r="ANX648" s="7"/>
      <c r="ANY648" s="7"/>
      <c r="ANZ648" s="7"/>
      <c r="AOA648" s="7"/>
      <c r="AOB648" s="7"/>
      <c r="AOC648" s="7"/>
      <c r="AOD648" s="7"/>
      <c r="AOE648" s="7"/>
      <c r="AOF648" s="7"/>
      <c r="AOG648" s="7"/>
      <c r="AOH648" s="7"/>
      <c r="AOI648" s="7"/>
      <c r="AOJ648" s="7"/>
      <c r="AOK648" s="7"/>
      <c r="AOL648" s="7"/>
      <c r="AOM648" s="7"/>
      <c r="AON648" s="7"/>
      <c r="AOO648" s="7"/>
      <c r="AOP648" s="7"/>
      <c r="AOQ648" s="7"/>
      <c r="AOR648" s="7"/>
      <c r="AOS648" s="7"/>
      <c r="AOT648" s="7"/>
      <c r="AOU648" s="7"/>
      <c r="AOV648" s="7"/>
      <c r="AOW648" s="7"/>
      <c r="AOX648" s="7"/>
      <c r="AOY648" s="7"/>
      <c r="AOZ648" s="7"/>
      <c r="APA648" s="7"/>
      <c r="APB648" s="7"/>
      <c r="APC648" s="7"/>
      <c r="APD648" s="7"/>
      <c r="APE648" s="7"/>
      <c r="APF648" s="7"/>
      <c r="APG648" s="7"/>
      <c r="APH648" s="7"/>
      <c r="API648" s="7"/>
      <c r="APJ648" s="7"/>
      <c r="APK648" s="7"/>
      <c r="APL648" s="7"/>
      <c r="APM648" s="7"/>
      <c r="APN648" s="7"/>
      <c r="APO648" s="7"/>
      <c r="APP648" s="7"/>
      <c r="APQ648" s="7"/>
      <c r="APR648" s="7"/>
      <c r="APS648" s="7"/>
      <c r="APT648" s="7"/>
      <c r="APU648" s="7"/>
      <c r="APV648" s="7"/>
      <c r="APW648" s="7"/>
      <c r="APX648" s="7"/>
      <c r="APY648" s="7"/>
      <c r="APZ648" s="7"/>
      <c r="AQA648" s="7"/>
      <c r="AQB648" s="7"/>
      <c r="AQC648" s="7"/>
      <c r="AQD648" s="7"/>
      <c r="AQE648" s="7"/>
      <c r="AQF648" s="7"/>
      <c r="AQG648" s="7"/>
      <c r="AQH648" s="7"/>
      <c r="AQI648" s="7"/>
      <c r="AQJ648" s="7"/>
      <c r="AQK648" s="7"/>
      <c r="AQL648" s="7"/>
      <c r="AQM648" s="7"/>
      <c r="AQN648" s="7"/>
      <c r="AQO648" s="7"/>
      <c r="AQP648" s="7"/>
      <c r="AQQ648" s="7"/>
      <c r="AQR648" s="7"/>
      <c r="AQS648" s="7"/>
      <c r="AQT648" s="7"/>
      <c r="AQU648" s="7"/>
      <c r="AQV648" s="7"/>
      <c r="AQW648" s="7"/>
      <c r="AQX648" s="7"/>
      <c r="AQY648" s="7"/>
      <c r="AQZ648" s="7"/>
      <c r="ARA648" s="7"/>
      <c r="ARB648" s="7"/>
      <c r="ARC648" s="7"/>
      <c r="ARD648" s="7"/>
      <c r="ARE648" s="7"/>
      <c r="ARF648" s="7"/>
      <c r="ARG648" s="7"/>
      <c r="ARH648" s="7"/>
      <c r="ARI648" s="7"/>
      <c r="ARJ648" s="7"/>
      <c r="ARK648" s="7"/>
      <c r="ARL648" s="7"/>
      <c r="ARM648" s="7"/>
      <c r="ARN648" s="7"/>
      <c r="ARO648" s="7"/>
      <c r="ARP648" s="7"/>
      <c r="ARQ648" s="7"/>
      <c r="ARR648" s="7"/>
      <c r="ARS648" s="7"/>
      <c r="ART648" s="7"/>
      <c r="ARU648" s="7"/>
      <c r="ARV648" s="7"/>
      <c r="ARW648" s="7"/>
      <c r="ARX648" s="7"/>
      <c r="ARY648" s="7"/>
      <c r="ARZ648" s="7"/>
      <c r="ASA648" s="7"/>
      <c r="ASB648" s="7"/>
      <c r="ASC648" s="7"/>
      <c r="ASD648" s="7"/>
      <c r="ASE648" s="7"/>
      <c r="ASF648" s="7"/>
      <c r="ASG648" s="7"/>
      <c r="ASH648" s="7"/>
      <c r="ASI648" s="7"/>
      <c r="ASJ648" s="7"/>
      <c r="ASK648" s="7"/>
      <c r="ASL648" s="7"/>
      <c r="ASM648" s="7"/>
      <c r="ASN648" s="7"/>
      <c r="ASO648" s="7"/>
      <c r="ASP648" s="7"/>
      <c r="ASQ648" s="7"/>
      <c r="ASR648" s="7"/>
      <c r="ASS648" s="7"/>
      <c r="AST648" s="7"/>
      <c r="ASU648" s="7"/>
      <c r="ASV648" s="7"/>
      <c r="ASW648" s="7"/>
      <c r="ASX648" s="7"/>
      <c r="ASY648" s="7"/>
      <c r="ASZ648" s="7"/>
      <c r="ATA648" s="7"/>
      <c r="ATB648" s="7"/>
      <c r="ATC648" s="7"/>
      <c r="ATD648" s="7"/>
      <c r="ATE648" s="7"/>
      <c r="ATF648" s="7"/>
      <c r="ATG648" s="7"/>
      <c r="ATH648" s="7"/>
      <c r="ATI648" s="7"/>
      <c r="ATJ648" s="7"/>
      <c r="ATK648" s="7"/>
      <c r="ATL648" s="7"/>
      <c r="ATM648" s="7"/>
      <c r="ATN648" s="7"/>
      <c r="ATO648" s="7"/>
      <c r="ATP648" s="7"/>
      <c r="ATQ648" s="7"/>
      <c r="ATR648" s="7"/>
      <c r="ATS648" s="7"/>
      <c r="ATT648" s="7"/>
      <c r="ATU648" s="7"/>
      <c r="ATV648" s="7"/>
      <c r="ATW648" s="7"/>
      <c r="ATX648" s="7"/>
      <c r="ATY648" s="7"/>
      <c r="ATZ648" s="7"/>
      <c r="AUA648" s="7"/>
      <c r="AUB648" s="7"/>
      <c r="AUC648" s="7"/>
      <c r="AUD648" s="7"/>
      <c r="AUE648" s="7"/>
      <c r="AUF648" s="7"/>
      <c r="AUG648" s="7"/>
      <c r="AUH648" s="7"/>
      <c r="AUI648" s="7"/>
      <c r="AUJ648" s="7"/>
      <c r="AUK648" s="7"/>
      <c r="AUL648" s="7"/>
      <c r="AUM648" s="7"/>
      <c r="AUN648" s="7"/>
      <c r="AUO648" s="7"/>
      <c r="AUP648" s="7"/>
      <c r="AUQ648" s="7"/>
      <c r="AUR648" s="7"/>
      <c r="AUS648" s="7"/>
      <c r="AUT648" s="7"/>
      <c r="AUU648" s="7"/>
      <c r="AUV648" s="7"/>
      <c r="AUW648" s="7"/>
      <c r="AUX648" s="7"/>
      <c r="AUY648" s="7"/>
      <c r="AUZ648" s="7"/>
      <c r="AVA648" s="7"/>
      <c r="AVB648" s="7"/>
      <c r="AVC648" s="7"/>
      <c r="AVD648" s="7"/>
      <c r="AVE648" s="7"/>
      <c r="AVF648" s="7"/>
      <c r="AVG648" s="7"/>
      <c r="AVH648" s="7"/>
      <c r="AVI648" s="7"/>
      <c r="AVJ648" s="7"/>
      <c r="AVK648" s="7"/>
      <c r="AVL648" s="7"/>
      <c r="AVM648" s="7"/>
      <c r="AVN648" s="7"/>
      <c r="AVO648" s="7"/>
      <c r="AVP648" s="7"/>
      <c r="AVQ648" s="7"/>
      <c r="AVR648" s="7"/>
      <c r="AVS648" s="7"/>
      <c r="AVT648" s="7"/>
      <c r="AVU648" s="7"/>
      <c r="AVV648" s="7"/>
      <c r="AVW648" s="7"/>
      <c r="AVX648" s="7"/>
      <c r="AVY648" s="7"/>
      <c r="AVZ648" s="7"/>
      <c r="AWA648" s="7"/>
      <c r="AWB648" s="7"/>
      <c r="AWC648" s="7"/>
      <c r="AWD648" s="7"/>
      <c r="AWE648" s="7"/>
      <c r="AWF648" s="7"/>
      <c r="AWG648" s="7"/>
      <c r="AWH648" s="7"/>
      <c r="AWI648" s="7"/>
      <c r="AWJ648" s="7"/>
      <c r="AWK648" s="7"/>
      <c r="AWL648" s="7"/>
      <c r="AWM648" s="7"/>
      <c r="AWN648" s="7"/>
      <c r="AWO648" s="7"/>
      <c r="AWP648" s="7"/>
      <c r="AWQ648" s="7"/>
      <c r="AWR648" s="7"/>
      <c r="AWS648" s="7"/>
      <c r="AWT648" s="7"/>
      <c r="AWU648" s="7"/>
      <c r="AWV648" s="7"/>
      <c r="AWW648" s="7"/>
      <c r="AWX648" s="7"/>
      <c r="AWY648" s="7"/>
      <c r="AWZ648" s="7"/>
      <c r="AXA648" s="7"/>
      <c r="AXB648" s="7"/>
      <c r="AXC648" s="7"/>
      <c r="AXD648" s="7"/>
      <c r="AXE648" s="7"/>
      <c r="AXF648" s="7"/>
      <c r="AXG648" s="7"/>
      <c r="AXH648" s="7"/>
      <c r="AXI648" s="7"/>
      <c r="AXJ648" s="7"/>
      <c r="AXK648" s="7"/>
      <c r="AXL648" s="7"/>
      <c r="AXM648" s="7"/>
      <c r="AXN648" s="7"/>
      <c r="AXO648" s="7"/>
      <c r="AXP648" s="7"/>
      <c r="AXQ648" s="7"/>
      <c r="AXR648" s="7"/>
      <c r="AXS648" s="7"/>
      <c r="AXT648" s="7"/>
      <c r="AXU648" s="7"/>
      <c r="AXV648" s="7"/>
      <c r="AXW648" s="7"/>
      <c r="AXX648" s="7"/>
      <c r="AXY648" s="7"/>
      <c r="AXZ648" s="7"/>
      <c r="AYA648" s="7"/>
      <c r="AYB648" s="7"/>
      <c r="AYC648" s="7"/>
      <c r="AYD648" s="7"/>
      <c r="AYE648" s="7"/>
      <c r="AYF648" s="7"/>
      <c r="AYG648" s="7"/>
      <c r="AYH648" s="7"/>
      <c r="AYI648" s="7"/>
      <c r="AYJ648" s="7"/>
      <c r="AYK648" s="7"/>
      <c r="AYL648" s="7"/>
      <c r="AYM648" s="7"/>
      <c r="AYN648" s="7"/>
      <c r="AYO648" s="7"/>
      <c r="AYP648" s="7"/>
      <c r="AYQ648" s="7"/>
      <c r="AYR648" s="7"/>
      <c r="AYS648" s="7"/>
      <c r="AYT648" s="7"/>
      <c r="AYU648" s="7"/>
      <c r="AYV648" s="7"/>
      <c r="AYW648" s="7"/>
      <c r="AYX648" s="7"/>
      <c r="AYY648" s="7"/>
      <c r="AYZ648" s="7"/>
      <c r="AZA648" s="7"/>
      <c r="AZB648" s="7"/>
      <c r="AZC648" s="7"/>
      <c r="AZD648" s="7"/>
      <c r="AZE648" s="7"/>
      <c r="AZF648" s="7"/>
      <c r="AZG648" s="7"/>
      <c r="AZH648" s="7"/>
      <c r="AZI648" s="7"/>
      <c r="AZJ648" s="7"/>
      <c r="AZK648" s="7"/>
      <c r="AZL648" s="7"/>
      <c r="AZM648" s="7"/>
      <c r="AZN648" s="7"/>
      <c r="AZO648" s="7"/>
      <c r="AZP648" s="7"/>
      <c r="AZQ648" s="7"/>
      <c r="AZR648" s="7"/>
      <c r="AZS648" s="7"/>
      <c r="AZT648" s="7"/>
      <c r="AZU648" s="7"/>
      <c r="AZV648" s="7"/>
      <c r="AZW648" s="7"/>
      <c r="AZX648" s="7"/>
      <c r="AZY648" s="7"/>
      <c r="AZZ648" s="7"/>
      <c r="BAA648" s="7"/>
      <c r="BAB648" s="7"/>
      <c r="BAC648" s="7"/>
      <c r="BAD648" s="7"/>
      <c r="BAE648" s="7"/>
      <c r="BAF648" s="7"/>
      <c r="BAG648" s="7"/>
      <c r="BAH648" s="7"/>
      <c r="BAI648" s="7"/>
      <c r="BAJ648" s="7"/>
      <c r="BAK648" s="7"/>
      <c r="BAL648" s="7"/>
      <c r="BAM648" s="7"/>
      <c r="BAN648" s="7"/>
      <c r="BAO648" s="7"/>
      <c r="BAP648" s="7"/>
      <c r="BAQ648" s="7"/>
      <c r="BAR648" s="7"/>
      <c r="BAS648" s="7"/>
      <c r="BAT648" s="7"/>
      <c r="BAU648" s="7"/>
      <c r="BAV648" s="7"/>
      <c r="BAW648" s="7"/>
      <c r="BAX648" s="7"/>
      <c r="BAY648" s="7"/>
      <c r="BAZ648" s="7"/>
      <c r="BBA648" s="7"/>
      <c r="BBB648" s="7"/>
      <c r="BBC648" s="7"/>
      <c r="BBD648" s="7"/>
      <c r="BBE648" s="7"/>
      <c r="BBF648" s="7"/>
      <c r="BBG648" s="7"/>
      <c r="BBH648" s="7"/>
      <c r="BBI648" s="7"/>
      <c r="BBJ648" s="7"/>
      <c r="BBK648" s="7"/>
      <c r="BBL648" s="7"/>
      <c r="BBM648" s="7"/>
      <c r="BBN648" s="7"/>
      <c r="BBO648" s="7"/>
      <c r="BBP648" s="7"/>
      <c r="BBQ648" s="7"/>
      <c r="BBR648" s="7"/>
      <c r="BBS648" s="7"/>
      <c r="BBT648" s="7"/>
      <c r="BBU648" s="7"/>
      <c r="BBV648" s="7"/>
      <c r="BBW648" s="7"/>
      <c r="BBX648" s="7"/>
      <c r="BBY648" s="7"/>
      <c r="BBZ648" s="7"/>
      <c r="BCA648" s="7"/>
      <c r="BCB648" s="7"/>
      <c r="BCC648" s="7"/>
      <c r="BCD648" s="7"/>
      <c r="BCE648" s="7"/>
      <c r="BCF648" s="7"/>
      <c r="BCG648" s="7"/>
      <c r="BCH648" s="7"/>
      <c r="BCI648" s="7"/>
      <c r="BCJ648" s="7"/>
      <c r="BCK648" s="7"/>
      <c r="BCL648" s="7"/>
      <c r="BCM648" s="7"/>
      <c r="BCN648" s="7"/>
      <c r="BCO648" s="7"/>
      <c r="BCP648" s="7"/>
      <c r="BCQ648" s="7"/>
      <c r="BCR648" s="7"/>
      <c r="BCS648" s="7"/>
      <c r="BCT648" s="7"/>
      <c r="BCU648" s="7"/>
      <c r="BCV648" s="7"/>
      <c r="BCW648" s="7"/>
      <c r="BCX648" s="7"/>
      <c r="BCY648" s="7"/>
      <c r="BCZ648" s="7"/>
      <c r="BDA648" s="7"/>
      <c r="BDB648" s="7"/>
      <c r="BDC648" s="7"/>
      <c r="BDD648" s="7"/>
      <c r="BDE648" s="7"/>
      <c r="BDF648" s="7"/>
      <c r="BDG648" s="7"/>
      <c r="BDH648" s="7"/>
      <c r="BDI648" s="7"/>
      <c r="BDJ648" s="7"/>
      <c r="BDK648" s="7"/>
      <c r="BDL648" s="7"/>
      <c r="BDM648" s="7"/>
      <c r="BDN648" s="7"/>
      <c r="BDO648" s="7"/>
      <c r="BDP648" s="7"/>
      <c r="BDQ648" s="7"/>
      <c r="BDR648" s="7"/>
      <c r="BDS648" s="7"/>
      <c r="BDT648" s="7"/>
      <c r="BDU648" s="7"/>
      <c r="BDV648" s="7"/>
      <c r="BDW648" s="7"/>
      <c r="BDX648" s="7"/>
      <c r="BDY648" s="7"/>
      <c r="BDZ648" s="7"/>
      <c r="BEA648" s="7"/>
      <c r="BEB648" s="7"/>
      <c r="BEC648" s="7"/>
      <c r="BED648" s="7"/>
      <c r="BEE648" s="7"/>
      <c r="BEF648" s="7"/>
      <c r="BEG648" s="7"/>
      <c r="BEH648" s="7"/>
      <c r="BEI648" s="7"/>
      <c r="BEJ648" s="7"/>
      <c r="BEK648" s="7"/>
      <c r="BEL648" s="7"/>
      <c r="BEM648" s="7"/>
      <c r="BEN648" s="7"/>
      <c r="BEO648" s="7"/>
      <c r="BEP648" s="7"/>
      <c r="BEQ648" s="7"/>
      <c r="BER648" s="7"/>
      <c r="BES648" s="7"/>
      <c r="BET648" s="7"/>
      <c r="BEU648" s="7"/>
      <c r="BEV648" s="7"/>
      <c r="BEW648" s="7"/>
      <c r="BEX648" s="7"/>
      <c r="BEY648" s="7"/>
      <c r="BEZ648" s="7"/>
    </row>
    <row r="649" spans="1:1508" s="6" customFormat="1" ht="15.75" customHeight="1" x14ac:dyDescent="0.25">
      <c r="A649" s="7"/>
      <c r="B649" s="7"/>
      <c r="C649" s="7"/>
      <c r="D649" s="32"/>
      <c r="E649" s="60"/>
      <c r="F649" s="32"/>
      <c r="G649" s="32"/>
      <c r="H649" s="32"/>
      <c r="I649" s="32"/>
      <c r="J649" s="74"/>
      <c r="K649" s="74"/>
      <c r="L649" s="75"/>
      <c r="M649" s="76"/>
      <c r="N649" s="7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  <c r="ES649" s="7"/>
      <c r="ET649" s="7"/>
      <c r="EU649" s="7"/>
      <c r="EV649" s="7"/>
      <c r="EW649" s="7"/>
      <c r="EX649" s="7"/>
      <c r="EY649" s="7"/>
      <c r="EZ649" s="7"/>
      <c r="FA649" s="7"/>
      <c r="FB649" s="7"/>
      <c r="FC649" s="7"/>
      <c r="FD649" s="7"/>
      <c r="FE649" s="7"/>
      <c r="FF649" s="7"/>
      <c r="FG649" s="7"/>
      <c r="FH649" s="7"/>
      <c r="FI649" s="7"/>
      <c r="FJ649" s="7"/>
      <c r="FK649" s="7"/>
      <c r="FL649" s="7"/>
      <c r="FM649" s="7"/>
      <c r="FN649" s="7"/>
      <c r="FO649" s="7"/>
      <c r="FP649" s="7"/>
      <c r="FQ649" s="7"/>
      <c r="FR649" s="7"/>
      <c r="FS649" s="7"/>
      <c r="FT649" s="7"/>
      <c r="FU649" s="7"/>
      <c r="FV649" s="7"/>
      <c r="FW649" s="7"/>
      <c r="FX649" s="7"/>
      <c r="FY649" s="7"/>
      <c r="FZ649" s="7"/>
      <c r="GA649" s="7"/>
      <c r="GB649" s="7"/>
      <c r="GC649" s="7"/>
      <c r="GD649" s="7"/>
      <c r="GE649" s="7"/>
      <c r="GF649" s="7"/>
      <c r="GG649" s="7"/>
      <c r="GH649" s="7"/>
      <c r="GI649" s="7"/>
      <c r="GJ649" s="7"/>
      <c r="GK649" s="7"/>
      <c r="GL649" s="7"/>
      <c r="GM649" s="7"/>
      <c r="GN649" s="7"/>
      <c r="GO649" s="7"/>
      <c r="GP649" s="7"/>
      <c r="GQ649" s="7"/>
      <c r="GR649" s="7"/>
      <c r="GS649" s="7"/>
      <c r="GT649" s="7"/>
      <c r="GU649" s="7"/>
      <c r="GV649" s="7"/>
      <c r="GW649" s="7"/>
      <c r="GX649" s="7"/>
      <c r="GY649" s="7"/>
      <c r="GZ649" s="7"/>
      <c r="HA649" s="7"/>
      <c r="HB649" s="7"/>
      <c r="HC649" s="7"/>
      <c r="HD649" s="7"/>
      <c r="HE649" s="7"/>
      <c r="HF649" s="7"/>
      <c r="HG649" s="7"/>
      <c r="HH649" s="7"/>
      <c r="HI649" s="7"/>
      <c r="HJ649" s="7"/>
      <c r="HK649" s="7"/>
      <c r="HL649" s="7"/>
      <c r="HM649" s="7"/>
      <c r="HN649" s="7"/>
      <c r="HO649" s="7"/>
      <c r="HP649" s="7"/>
      <c r="HQ649" s="7"/>
      <c r="HR649" s="7"/>
      <c r="HS649" s="7"/>
      <c r="HT649" s="7"/>
      <c r="HU649" s="7"/>
      <c r="HV649" s="7"/>
      <c r="HW649" s="7"/>
      <c r="HX649" s="7"/>
      <c r="HY649" s="7"/>
      <c r="HZ649" s="7"/>
      <c r="IA649" s="7"/>
      <c r="IB649" s="7"/>
      <c r="IC649" s="7"/>
      <c r="ID649" s="7"/>
      <c r="IE649" s="7"/>
      <c r="IF649" s="7"/>
      <c r="IG649" s="7"/>
      <c r="IH649" s="7"/>
      <c r="II649" s="7"/>
      <c r="IJ649" s="7"/>
      <c r="IK649" s="7"/>
      <c r="IL649" s="7"/>
      <c r="IM649" s="7"/>
      <c r="IN649" s="7"/>
      <c r="IO649" s="7"/>
      <c r="IP649" s="7"/>
      <c r="IQ649" s="7"/>
      <c r="IR649" s="7"/>
      <c r="IS649" s="7"/>
      <c r="IT649" s="7"/>
      <c r="IU649" s="7"/>
      <c r="IV649" s="7"/>
      <c r="IW649" s="7"/>
      <c r="IX649" s="7"/>
      <c r="IY649" s="7"/>
      <c r="IZ649" s="7"/>
      <c r="JA649" s="7"/>
      <c r="JB649" s="7"/>
      <c r="JC649" s="7"/>
      <c r="JD649" s="7"/>
      <c r="JE649" s="7"/>
      <c r="JF649" s="7"/>
      <c r="JG649" s="7"/>
      <c r="JH649" s="7"/>
      <c r="JI649" s="7"/>
      <c r="JJ649" s="7"/>
      <c r="JK649" s="7"/>
      <c r="JL649" s="7"/>
      <c r="JM649" s="7"/>
      <c r="JN649" s="7"/>
      <c r="JO649" s="7"/>
      <c r="JP649" s="7"/>
      <c r="JQ649" s="7"/>
      <c r="JR649" s="7"/>
      <c r="JS649" s="7"/>
      <c r="JT649" s="7"/>
      <c r="JU649" s="7"/>
      <c r="JV649" s="7"/>
      <c r="JW649" s="7"/>
      <c r="JX649" s="7"/>
      <c r="JY649" s="7"/>
      <c r="JZ649" s="7"/>
      <c r="KA649" s="7"/>
      <c r="KB649" s="7"/>
      <c r="KC649" s="7"/>
      <c r="KD649" s="7"/>
      <c r="KE649" s="7"/>
      <c r="KF649" s="7"/>
      <c r="KG649" s="7"/>
      <c r="KH649" s="7"/>
      <c r="KI649" s="7"/>
      <c r="KJ649" s="7"/>
      <c r="KK649" s="7"/>
      <c r="KL649" s="7"/>
      <c r="KM649" s="7"/>
      <c r="KN649" s="7"/>
      <c r="KO649" s="7"/>
      <c r="KP649" s="7"/>
      <c r="KQ649" s="7"/>
      <c r="KR649" s="7"/>
      <c r="KS649" s="7"/>
      <c r="KT649" s="7"/>
      <c r="KU649" s="7"/>
      <c r="KV649" s="7"/>
      <c r="KW649" s="7"/>
      <c r="KX649" s="7"/>
      <c r="KY649" s="7"/>
      <c r="KZ649" s="7"/>
      <c r="LA649" s="7"/>
      <c r="LB649" s="7"/>
      <c r="LC649" s="7"/>
      <c r="LD649" s="7"/>
      <c r="LE649" s="7"/>
      <c r="LF649" s="7"/>
      <c r="LG649" s="7"/>
      <c r="LH649" s="7"/>
      <c r="LI649" s="7"/>
      <c r="LJ649" s="7"/>
      <c r="LK649" s="7"/>
      <c r="LL649" s="7"/>
      <c r="LM649" s="7"/>
      <c r="LN649" s="7"/>
      <c r="LO649" s="7"/>
      <c r="LP649" s="7"/>
      <c r="LQ649" s="7"/>
      <c r="LR649" s="7"/>
      <c r="LS649" s="7"/>
      <c r="LT649" s="7"/>
      <c r="LU649" s="7"/>
      <c r="LV649" s="7"/>
      <c r="LW649" s="7"/>
      <c r="LX649" s="7"/>
      <c r="LY649" s="7"/>
      <c r="LZ649" s="7"/>
      <c r="MA649" s="7"/>
      <c r="MB649" s="7"/>
      <c r="MC649" s="7"/>
      <c r="MD649" s="7"/>
      <c r="ME649" s="7"/>
      <c r="MF649" s="7"/>
      <c r="MG649" s="7"/>
      <c r="MH649" s="7"/>
      <c r="MI649" s="7"/>
      <c r="MJ649" s="7"/>
      <c r="MK649" s="7"/>
      <c r="ML649" s="7"/>
      <c r="MM649" s="7"/>
      <c r="MN649" s="7"/>
      <c r="MO649" s="7"/>
      <c r="MP649" s="7"/>
      <c r="MQ649" s="7"/>
      <c r="MR649" s="7"/>
      <c r="MS649" s="7"/>
      <c r="MT649" s="7"/>
      <c r="MU649" s="7"/>
      <c r="MV649" s="7"/>
      <c r="MW649" s="7"/>
      <c r="MX649" s="7"/>
      <c r="MY649" s="7"/>
      <c r="MZ649" s="7"/>
      <c r="NA649" s="7"/>
      <c r="NB649" s="7"/>
      <c r="NC649" s="7"/>
      <c r="ND649" s="7"/>
      <c r="NE649" s="7"/>
      <c r="NF649" s="7"/>
      <c r="NG649" s="7"/>
      <c r="NH649" s="7"/>
      <c r="NI649" s="7"/>
      <c r="NJ649" s="7"/>
      <c r="NK649" s="7"/>
      <c r="NL649" s="7"/>
      <c r="NM649" s="7"/>
      <c r="NN649" s="7"/>
      <c r="NO649" s="7"/>
      <c r="NP649" s="7"/>
      <c r="NQ649" s="7"/>
      <c r="NR649" s="7"/>
      <c r="NS649" s="7"/>
      <c r="NT649" s="7"/>
      <c r="NU649" s="7"/>
      <c r="NV649" s="7"/>
      <c r="NW649" s="7"/>
      <c r="NX649" s="7"/>
      <c r="NY649" s="7"/>
      <c r="NZ649" s="7"/>
      <c r="OA649" s="7"/>
      <c r="OB649" s="7"/>
      <c r="OC649" s="7"/>
      <c r="OD649" s="7"/>
      <c r="OE649" s="7"/>
      <c r="OF649" s="7"/>
      <c r="OG649" s="7"/>
      <c r="OH649" s="7"/>
      <c r="OI649" s="7"/>
      <c r="OJ649" s="7"/>
      <c r="OK649" s="7"/>
      <c r="OL649" s="7"/>
      <c r="OM649" s="7"/>
      <c r="ON649" s="7"/>
      <c r="OO649" s="7"/>
      <c r="OP649" s="7"/>
      <c r="OQ649" s="7"/>
      <c r="OR649" s="7"/>
      <c r="OS649" s="7"/>
      <c r="OT649" s="7"/>
      <c r="OU649" s="7"/>
      <c r="OV649" s="7"/>
      <c r="OW649" s="7"/>
      <c r="OX649" s="7"/>
      <c r="OY649" s="7"/>
      <c r="OZ649" s="7"/>
      <c r="PA649" s="7"/>
      <c r="PB649" s="7"/>
      <c r="PC649" s="7"/>
      <c r="PD649" s="7"/>
      <c r="PE649" s="7"/>
      <c r="PF649" s="7"/>
      <c r="PG649" s="7"/>
      <c r="PH649" s="7"/>
      <c r="PI649" s="7"/>
      <c r="PJ649" s="7"/>
      <c r="PK649" s="7"/>
      <c r="PL649" s="7"/>
      <c r="PM649" s="7"/>
      <c r="PN649" s="7"/>
      <c r="PO649" s="7"/>
      <c r="PP649" s="7"/>
      <c r="PQ649" s="7"/>
      <c r="PR649" s="7"/>
      <c r="PS649" s="7"/>
      <c r="PT649" s="7"/>
      <c r="PU649" s="7"/>
      <c r="PV649" s="7"/>
      <c r="PW649" s="7"/>
      <c r="PX649" s="7"/>
      <c r="PY649" s="7"/>
      <c r="PZ649" s="7"/>
      <c r="QA649" s="7"/>
      <c r="QB649" s="7"/>
      <c r="QC649" s="7"/>
      <c r="QD649" s="7"/>
      <c r="QE649" s="7"/>
      <c r="QF649" s="7"/>
      <c r="QG649" s="7"/>
      <c r="QH649" s="7"/>
      <c r="QI649" s="7"/>
      <c r="QJ649" s="7"/>
      <c r="QK649" s="7"/>
      <c r="QL649" s="7"/>
      <c r="QM649" s="7"/>
      <c r="QN649" s="7"/>
      <c r="QO649" s="7"/>
      <c r="QP649" s="7"/>
      <c r="QQ649" s="7"/>
      <c r="QR649" s="7"/>
      <c r="QS649" s="7"/>
      <c r="QT649" s="7"/>
      <c r="QU649" s="7"/>
      <c r="QV649" s="7"/>
      <c r="QW649" s="7"/>
      <c r="QX649" s="7"/>
      <c r="QY649" s="7"/>
      <c r="QZ649" s="7"/>
      <c r="RA649" s="7"/>
      <c r="RB649" s="7"/>
      <c r="RC649" s="7"/>
      <c r="RD649" s="7"/>
      <c r="RE649" s="7"/>
      <c r="RF649" s="7"/>
      <c r="RG649" s="7"/>
      <c r="RH649" s="7"/>
      <c r="RI649" s="7"/>
      <c r="RJ649" s="7"/>
      <c r="RK649" s="7"/>
      <c r="RL649" s="7"/>
      <c r="RM649" s="7"/>
      <c r="RN649" s="7"/>
      <c r="RO649" s="7"/>
      <c r="RP649" s="7"/>
      <c r="RQ649" s="7"/>
      <c r="RR649" s="7"/>
      <c r="RS649" s="7"/>
      <c r="RT649" s="7"/>
      <c r="RU649" s="7"/>
      <c r="RV649" s="7"/>
      <c r="RW649" s="7"/>
      <c r="RX649" s="7"/>
      <c r="RY649" s="7"/>
      <c r="RZ649" s="7"/>
      <c r="SA649" s="7"/>
      <c r="SB649" s="7"/>
      <c r="SC649" s="7"/>
      <c r="SD649" s="7"/>
      <c r="SE649" s="7"/>
      <c r="SF649" s="7"/>
      <c r="SG649" s="7"/>
      <c r="SH649" s="7"/>
      <c r="SI649" s="7"/>
      <c r="SJ649" s="7"/>
      <c r="SK649" s="7"/>
      <c r="SL649" s="7"/>
      <c r="SM649" s="7"/>
      <c r="SN649" s="7"/>
      <c r="SO649" s="7"/>
      <c r="SP649" s="7"/>
      <c r="SQ649" s="7"/>
      <c r="SR649" s="7"/>
      <c r="SS649" s="7"/>
      <c r="ST649" s="7"/>
      <c r="SU649" s="7"/>
      <c r="SV649" s="7"/>
      <c r="SW649" s="7"/>
      <c r="SX649" s="7"/>
      <c r="SY649" s="7"/>
      <c r="SZ649" s="7"/>
      <c r="TA649" s="7"/>
      <c r="TB649" s="7"/>
      <c r="TC649" s="7"/>
      <c r="TD649" s="7"/>
      <c r="TE649" s="7"/>
      <c r="TF649" s="7"/>
      <c r="TG649" s="7"/>
      <c r="TH649" s="7"/>
      <c r="TI649" s="7"/>
      <c r="TJ649" s="7"/>
      <c r="TK649" s="7"/>
      <c r="TL649" s="7"/>
      <c r="TM649" s="7"/>
      <c r="TN649" s="7"/>
      <c r="TO649" s="7"/>
      <c r="TP649" s="7"/>
      <c r="TQ649" s="7"/>
      <c r="TR649" s="7"/>
      <c r="TS649" s="7"/>
      <c r="TT649" s="7"/>
      <c r="TU649" s="7"/>
      <c r="TV649" s="7"/>
      <c r="TW649" s="7"/>
      <c r="TX649" s="7"/>
      <c r="TY649" s="7"/>
      <c r="TZ649" s="7"/>
      <c r="UA649" s="7"/>
      <c r="UB649" s="7"/>
      <c r="UC649" s="7"/>
      <c r="UD649" s="7"/>
      <c r="UE649" s="7"/>
      <c r="UF649" s="7"/>
      <c r="UG649" s="7"/>
      <c r="UH649" s="7"/>
      <c r="UI649" s="7"/>
      <c r="UJ649" s="7"/>
      <c r="UK649" s="7"/>
      <c r="UL649" s="7"/>
      <c r="UM649" s="7"/>
      <c r="UN649" s="7"/>
      <c r="UO649" s="7"/>
      <c r="UP649" s="7"/>
      <c r="UQ649" s="7"/>
      <c r="UR649" s="7"/>
      <c r="US649" s="7"/>
      <c r="UT649" s="7"/>
      <c r="UU649" s="7"/>
      <c r="UV649" s="7"/>
      <c r="UW649" s="7"/>
      <c r="UX649" s="7"/>
      <c r="UY649" s="7"/>
      <c r="UZ649" s="7"/>
      <c r="VA649" s="7"/>
      <c r="VB649" s="7"/>
      <c r="VC649" s="7"/>
      <c r="VD649" s="7"/>
      <c r="VE649" s="7"/>
      <c r="VF649" s="7"/>
      <c r="VG649" s="7"/>
      <c r="VH649" s="7"/>
      <c r="VI649" s="7"/>
      <c r="VJ649" s="7"/>
      <c r="VK649" s="7"/>
      <c r="VL649" s="7"/>
      <c r="VM649" s="7"/>
      <c r="VN649" s="7"/>
      <c r="VO649" s="7"/>
      <c r="VP649" s="7"/>
      <c r="VQ649" s="7"/>
      <c r="VR649" s="7"/>
      <c r="VS649" s="7"/>
      <c r="VT649" s="7"/>
      <c r="VU649" s="7"/>
      <c r="VV649" s="7"/>
      <c r="VW649" s="7"/>
      <c r="VX649" s="7"/>
      <c r="VY649" s="7"/>
      <c r="VZ649" s="7"/>
      <c r="WA649" s="7"/>
      <c r="WB649" s="7"/>
      <c r="WC649" s="7"/>
      <c r="WD649" s="7"/>
      <c r="WE649" s="7"/>
      <c r="WF649" s="7"/>
      <c r="WG649" s="7"/>
      <c r="WH649" s="7"/>
      <c r="WI649" s="7"/>
      <c r="WJ649" s="7"/>
      <c r="WK649" s="7"/>
      <c r="WL649" s="7"/>
      <c r="WM649" s="7"/>
      <c r="WN649" s="7"/>
      <c r="WO649" s="7"/>
      <c r="WP649" s="7"/>
      <c r="WQ649" s="7"/>
      <c r="WR649" s="7"/>
      <c r="WS649" s="7"/>
      <c r="WT649" s="7"/>
      <c r="WU649" s="7"/>
      <c r="WV649" s="7"/>
      <c r="WW649" s="7"/>
      <c r="WX649" s="7"/>
      <c r="WY649" s="7"/>
      <c r="WZ649" s="7"/>
      <c r="XA649" s="7"/>
      <c r="XB649" s="7"/>
      <c r="XC649" s="7"/>
      <c r="XD649" s="7"/>
      <c r="XE649" s="7"/>
      <c r="XF649" s="7"/>
      <c r="XG649" s="7"/>
      <c r="XH649" s="7"/>
      <c r="XI649" s="7"/>
      <c r="XJ649" s="7"/>
      <c r="XK649" s="7"/>
      <c r="XL649" s="7"/>
      <c r="XM649" s="7"/>
      <c r="XN649" s="7"/>
      <c r="XO649" s="7"/>
      <c r="XP649" s="7"/>
      <c r="XQ649" s="7"/>
      <c r="XR649" s="7"/>
      <c r="XS649" s="7"/>
      <c r="XT649" s="7"/>
      <c r="XU649" s="7"/>
      <c r="XV649" s="7"/>
      <c r="XW649" s="7"/>
      <c r="XX649" s="7"/>
      <c r="XY649" s="7"/>
      <c r="XZ649" s="7"/>
      <c r="YA649" s="7"/>
      <c r="YB649" s="7"/>
      <c r="YC649" s="7"/>
      <c r="YD649" s="7"/>
      <c r="YE649" s="7"/>
      <c r="YF649" s="7"/>
      <c r="YG649" s="7"/>
      <c r="YH649" s="7"/>
      <c r="YI649" s="7"/>
      <c r="YJ649" s="7"/>
      <c r="YK649" s="7"/>
      <c r="YL649" s="7"/>
      <c r="YM649" s="7"/>
      <c r="YN649" s="7"/>
      <c r="YO649" s="7"/>
      <c r="YP649" s="7"/>
      <c r="YQ649" s="7"/>
      <c r="YR649" s="7"/>
      <c r="YS649" s="7"/>
      <c r="YT649" s="7"/>
      <c r="YU649" s="7"/>
      <c r="YV649" s="7"/>
      <c r="YW649" s="7"/>
      <c r="YX649" s="7"/>
      <c r="YY649" s="7"/>
      <c r="YZ649" s="7"/>
      <c r="ZA649" s="7"/>
      <c r="ZB649" s="7"/>
      <c r="ZC649" s="7"/>
      <c r="ZD649" s="7"/>
      <c r="ZE649" s="7"/>
      <c r="ZF649" s="7"/>
      <c r="ZG649" s="7"/>
      <c r="ZH649" s="7"/>
      <c r="ZI649" s="7"/>
      <c r="ZJ649" s="7"/>
      <c r="ZK649" s="7"/>
      <c r="ZL649" s="7"/>
      <c r="ZM649" s="7"/>
      <c r="ZN649" s="7"/>
      <c r="ZO649" s="7"/>
      <c r="ZP649" s="7"/>
      <c r="ZQ649" s="7"/>
      <c r="ZR649" s="7"/>
      <c r="ZS649" s="7"/>
      <c r="ZT649" s="7"/>
      <c r="ZU649" s="7"/>
      <c r="ZV649" s="7"/>
      <c r="ZW649" s="7"/>
      <c r="ZX649" s="7"/>
      <c r="ZY649" s="7"/>
      <c r="ZZ649" s="7"/>
      <c r="AAA649" s="7"/>
      <c r="AAB649" s="7"/>
      <c r="AAC649" s="7"/>
      <c r="AAD649" s="7"/>
      <c r="AAE649" s="7"/>
      <c r="AAF649" s="7"/>
      <c r="AAG649" s="7"/>
      <c r="AAH649" s="7"/>
      <c r="AAI649" s="7"/>
      <c r="AAJ649" s="7"/>
      <c r="AAK649" s="7"/>
      <c r="AAL649" s="7"/>
      <c r="AAM649" s="7"/>
      <c r="AAN649" s="7"/>
      <c r="AAO649" s="7"/>
      <c r="AAP649" s="7"/>
      <c r="AAQ649" s="7"/>
      <c r="AAR649" s="7"/>
      <c r="AAS649" s="7"/>
      <c r="AAT649" s="7"/>
      <c r="AAU649" s="7"/>
      <c r="AAV649" s="7"/>
      <c r="AAW649" s="7"/>
      <c r="AAX649" s="7"/>
      <c r="AAY649" s="7"/>
      <c r="AAZ649" s="7"/>
      <c r="ABA649" s="7"/>
      <c r="ABB649" s="7"/>
      <c r="ABC649" s="7"/>
      <c r="ABD649" s="7"/>
      <c r="ABE649" s="7"/>
      <c r="ABF649" s="7"/>
      <c r="ABG649" s="7"/>
      <c r="ABH649" s="7"/>
      <c r="ABI649" s="7"/>
      <c r="ABJ649" s="7"/>
      <c r="ABK649" s="7"/>
      <c r="ABL649" s="7"/>
      <c r="ABM649" s="7"/>
      <c r="ABN649" s="7"/>
      <c r="ABO649" s="7"/>
      <c r="ABP649" s="7"/>
      <c r="ABQ649" s="7"/>
      <c r="ABR649" s="7"/>
      <c r="ABS649" s="7"/>
      <c r="ABT649" s="7"/>
      <c r="ABU649" s="7"/>
      <c r="ABV649" s="7"/>
      <c r="ABW649" s="7"/>
      <c r="ABX649" s="7"/>
      <c r="ABY649" s="7"/>
      <c r="ABZ649" s="7"/>
      <c r="ACA649" s="7"/>
      <c r="ACB649" s="7"/>
      <c r="ACC649" s="7"/>
      <c r="ACD649" s="7"/>
      <c r="ACE649" s="7"/>
      <c r="ACF649" s="7"/>
      <c r="ACG649" s="7"/>
      <c r="ACH649" s="7"/>
      <c r="ACI649" s="7"/>
      <c r="ACJ649" s="7"/>
      <c r="ACK649" s="7"/>
      <c r="ACL649" s="7"/>
      <c r="ACM649" s="7"/>
      <c r="ACN649" s="7"/>
      <c r="ACO649" s="7"/>
      <c r="ACP649" s="7"/>
      <c r="ACQ649" s="7"/>
      <c r="ACR649" s="7"/>
      <c r="ACS649" s="7"/>
      <c r="ACT649" s="7"/>
      <c r="ACU649" s="7"/>
      <c r="ACV649" s="7"/>
      <c r="ACW649" s="7"/>
      <c r="ACX649" s="7"/>
      <c r="ACY649" s="7"/>
      <c r="ACZ649" s="7"/>
      <c r="ADA649" s="7"/>
      <c r="ADB649" s="7"/>
      <c r="ADC649" s="7"/>
      <c r="ADD649" s="7"/>
      <c r="ADE649" s="7"/>
      <c r="ADF649" s="7"/>
      <c r="ADG649" s="7"/>
      <c r="ADH649" s="7"/>
      <c r="ADI649" s="7"/>
      <c r="ADJ649" s="7"/>
      <c r="ADK649" s="7"/>
      <c r="ADL649" s="7"/>
      <c r="ADM649" s="7"/>
      <c r="ADN649" s="7"/>
      <c r="ADO649" s="7"/>
      <c r="ADP649" s="7"/>
      <c r="ADQ649" s="7"/>
      <c r="ADR649" s="7"/>
      <c r="ADS649" s="7"/>
      <c r="ADT649" s="7"/>
      <c r="ADU649" s="7"/>
      <c r="ADV649" s="7"/>
      <c r="ADW649" s="7"/>
      <c r="ADX649" s="7"/>
      <c r="ADY649" s="7"/>
      <c r="ADZ649" s="7"/>
      <c r="AEA649" s="7"/>
      <c r="AEB649" s="7"/>
      <c r="AEC649" s="7"/>
      <c r="AED649" s="7"/>
      <c r="AEE649" s="7"/>
      <c r="AEF649" s="7"/>
      <c r="AEG649" s="7"/>
      <c r="AEH649" s="7"/>
      <c r="AEI649" s="7"/>
      <c r="AEJ649" s="7"/>
      <c r="AEK649" s="7"/>
      <c r="AEL649" s="7"/>
      <c r="AEM649" s="7"/>
      <c r="AEN649" s="7"/>
      <c r="AEO649" s="7"/>
      <c r="AEP649" s="7"/>
      <c r="AEQ649" s="7"/>
      <c r="AER649" s="7"/>
      <c r="AES649" s="7"/>
      <c r="AET649" s="7"/>
      <c r="AEU649" s="7"/>
      <c r="AEV649" s="7"/>
      <c r="AEW649" s="7"/>
      <c r="AEX649" s="7"/>
      <c r="AEY649" s="7"/>
      <c r="AEZ649" s="7"/>
      <c r="AFA649" s="7"/>
      <c r="AFB649" s="7"/>
      <c r="AFC649" s="7"/>
      <c r="AFD649" s="7"/>
      <c r="AFE649" s="7"/>
      <c r="AFF649" s="7"/>
      <c r="AFG649" s="7"/>
      <c r="AFH649" s="7"/>
      <c r="AFI649" s="7"/>
      <c r="AFJ649" s="7"/>
      <c r="AFK649" s="7"/>
      <c r="AFL649" s="7"/>
      <c r="AFM649" s="7"/>
      <c r="AFN649" s="7"/>
      <c r="AFO649" s="7"/>
      <c r="AFP649" s="7"/>
      <c r="AFQ649" s="7"/>
      <c r="AFR649" s="7"/>
      <c r="AFS649" s="7"/>
      <c r="AFT649" s="7"/>
      <c r="AFU649" s="7"/>
      <c r="AFV649" s="7"/>
      <c r="AFW649" s="7"/>
      <c r="AFX649" s="7"/>
      <c r="AFY649" s="7"/>
      <c r="AFZ649" s="7"/>
      <c r="AGA649" s="7"/>
      <c r="AGB649" s="7"/>
      <c r="AGC649" s="7"/>
      <c r="AGD649" s="7"/>
      <c r="AGE649" s="7"/>
      <c r="AGF649" s="7"/>
      <c r="AGG649" s="7"/>
      <c r="AGH649" s="7"/>
      <c r="AGI649" s="7"/>
      <c r="AGJ649" s="7"/>
      <c r="AGK649" s="7"/>
      <c r="AGL649" s="7"/>
      <c r="AGM649" s="7"/>
      <c r="AGN649" s="7"/>
      <c r="AGO649" s="7"/>
      <c r="AGP649" s="7"/>
      <c r="AGQ649" s="7"/>
      <c r="AGR649" s="7"/>
      <c r="AGS649" s="7"/>
      <c r="AGT649" s="7"/>
      <c r="AGU649" s="7"/>
      <c r="AGV649" s="7"/>
      <c r="AGW649" s="7"/>
      <c r="AGX649" s="7"/>
      <c r="AGY649" s="7"/>
      <c r="AGZ649" s="7"/>
      <c r="AHA649" s="7"/>
      <c r="AHB649" s="7"/>
      <c r="AHC649" s="7"/>
      <c r="AHD649" s="7"/>
      <c r="AHE649" s="7"/>
      <c r="AHF649" s="7"/>
      <c r="AHG649" s="7"/>
      <c r="AHH649" s="7"/>
      <c r="AHI649" s="7"/>
      <c r="AHJ649" s="7"/>
      <c r="AHK649" s="7"/>
      <c r="AHL649" s="7"/>
      <c r="AHM649" s="7"/>
      <c r="AHN649" s="7"/>
      <c r="AHO649" s="7"/>
      <c r="AHP649" s="7"/>
      <c r="AHQ649" s="7"/>
      <c r="AHR649" s="7"/>
      <c r="AHS649" s="7"/>
      <c r="AHT649" s="7"/>
      <c r="AHU649" s="7"/>
      <c r="AHV649" s="7"/>
      <c r="AHW649" s="7"/>
      <c r="AHX649" s="7"/>
      <c r="AHY649" s="7"/>
      <c r="AHZ649" s="7"/>
      <c r="AIA649" s="7"/>
      <c r="AIB649" s="7"/>
      <c r="AIC649" s="7"/>
      <c r="AID649" s="7"/>
      <c r="AIE649" s="7"/>
      <c r="AIF649" s="7"/>
      <c r="AIG649" s="7"/>
      <c r="AIH649" s="7"/>
      <c r="AII649" s="7"/>
      <c r="AIJ649" s="7"/>
      <c r="AIK649" s="7"/>
      <c r="AIL649" s="7"/>
      <c r="AIM649" s="7"/>
      <c r="AIN649" s="7"/>
      <c r="AIO649" s="7"/>
      <c r="AIP649" s="7"/>
      <c r="AIQ649" s="7"/>
      <c r="AIR649" s="7"/>
      <c r="AIS649" s="7"/>
      <c r="AIT649" s="7"/>
      <c r="AIU649" s="7"/>
      <c r="AIV649" s="7"/>
      <c r="AIW649" s="7"/>
      <c r="AIX649" s="7"/>
      <c r="AIY649" s="7"/>
      <c r="AIZ649" s="7"/>
      <c r="AJA649" s="7"/>
      <c r="AJB649" s="7"/>
      <c r="AJC649" s="7"/>
      <c r="AJD649" s="7"/>
      <c r="AJE649" s="7"/>
      <c r="AJF649" s="7"/>
      <c r="AJG649" s="7"/>
      <c r="AJH649" s="7"/>
      <c r="AJI649" s="7"/>
      <c r="AJJ649" s="7"/>
      <c r="AJK649" s="7"/>
      <c r="AJL649" s="7"/>
      <c r="AJM649" s="7"/>
      <c r="AJN649" s="7"/>
      <c r="AJO649" s="7"/>
      <c r="AJP649" s="7"/>
      <c r="AJQ649" s="7"/>
      <c r="AJR649" s="7"/>
      <c r="AJS649" s="7"/>
      <c r="AJT649" s="7"/>
      <c r="AJU649" s="7"/>
      <c r="AJV649" s="7"/>
      <c r="AJW649" s="7"/>
      <c r="AJX649" s="7"/>
      <c r="AJY649" s="7"/>
      <c r="AJZ649" s="7"/>
      <c r="AKA649" s="7"/>
      <c r="AKB649" s="7"/>
      <c r="AKC649" s="7"/>
      <c r="AKD649" s="7"/>
      <c r="AKE649" s="7"/>
      <c r="AKF649" s="7"/>
      <c r="AKG649" s="7"/>
      <c r="AKH649" s="7"/>
      <c r="AKI649" s="7"/>
      <c r="AKJ649" s="7"/>
      <c r="AKK649" s="7"/>
      <c r="AKL649" s="7"/>
      <c r="AKM649" s="7"/>
      <c r="AKN649" s="7"/>
      <c r="AKO649" s="7"/>
      <c r="AKP649" s="7"/>
      <c r="AKQ649" s="7"/>
      <c r="AKR649" s="7"/>
      <c r="AKS649" s="7"/>
      <c r="AKT649" s="7"/>
      <c r="AKU649" s="7"/>
      <c r="AKV649" s="7"/>
      <c r="AKW649" s="7"/>
      <c r="AKX649" s="7"/>
      <c r="AKY649" s="7"/>
      <c r="AKZ649" s="7"/>
      <c r="ALA649" s="7"/>
      <c r="ALB649" s="7"/>
      <c r="ALC649" s="7"/>
      <c r="ALD649" s="7"/>
      <c r="ALE649" s="7"/>
      <c r="ALF649" s="7"/>
      <c r="ALG649" s="7"/>
      <c r="ALH649" s="7"/>
      <c r="ALI649" s="7"/>
      <c r="ALJ649" s="7"/>
      <c r="ALK649" s="7"/>
      <c r="ALL649" s="7"/>
      <c r="ALM649" s="7"/>
      <c r="ALN649" s="7"/>
      <c r="ALO649" s="7"/>
      <c r="ALP649" s="7"/>
      <c r="ALQ649" s="7"/>
      <c r="ALR649" s="7"/>
      <c r="ALS649" s="7"/>
      <c r="ALT649" s="7"/>
      <c r="ALU649" s="7"/>
      <c r="ALV649" s="7"/>
      <c r="ALW649" s="7"/>
      <c r="ALX649" s="7"/>
      <c r="ALY649" s="7"/>
      <c r="ALZ649" s="7"/>
      <c r="AMA649" s="7"/>
      <c r="AMB649" s="7"/>
      <c r="AMC649" s="7"/>
      <c r="AMD649" s="7"/>
      <c r="AME649" s="7"/>
      <c r="AMF649" s="7"/>
      <c r="AMG649" s="7"/>
      <c r="AMH649" s="7"/>
      <c r="AMI649" s="7"/>
      <c r="AMJ649" s="7"/>
      <c r="AMK649" s="7"/>
      <c r="AML649" s="7"/>
      <c r="AMM649" s="7"/>
      <c r="AMN649" s="7"/>
      <c r="AMO649" s="7"/>
      <c r="AMP649" s="7"/>
      <c r="AMQ649" s="7"/>
      <c r="AMR649" s="7"/>
      <c r="AMS649" s="7"/>
      <c r="AMT649" s="7"/>
      <c r="AMU649" s="7"/>
      <c r="AMV649" s="7"/>
      <c r="AMW649" s="7"/>
      <c r="AMX649" s="7"/>
      <c r="AMY649" s="7"/>
      <c r="AMZ649" s="7"/>
      <c r="ANA649" s="7"/>
      <c r="ANB649" s="7"/>
      <c r="ANC649" s="7"/>
      <c r="AND649" s="7"/>
      <c r="ANE649" s="7"/>
      <c r="ANF649" s="7"/>
      <c r="ANG649" s="7"/>
      <c r="ANH649" s="7"/>
      <c r="ANI649" s="7"/>
      <c r="ANJ649" s="7"/>
      <c r="ANK649" s="7"/>
      <c r="ANL649" s="7"/>
      <c r="ANM649" s="7"/>
      <c r="ANN649" s="7"/>
      <c r="ANO649" s="7"/>
      <c r="ANP649" s="7"/>
      <c r="ANQ649" s="7"/>
      <c r="ANR649" s="7"/>
      <c r="ANS649" s="7"/>
      <c r="ANT649" s="7"/>
      <c r="ANU649" s="7"/>
      <c r="ANV649" s="7"/>
      <c r="ANW649" s="7"/>
      <c r="ANX649" s="7"/>
      <c r="ANY649" s="7"/>
      <c r="ANZ649" s="7"/>
      <c r="AOA649" s="7"/>
      <c r="AOB649" s="7"/>
      <c r="AOC649" s="7"/>
      <c r="AOD649" s="7"/>
      <c r="AOE649" s="7"/>
      <c r="AOF649" s="7"/>
      <c r="AOG649" s="7"/>
      <c r="AOH649" s="7"/>
      <c r="AOI649" s="7"/>
      <c r="AOJ649" s="7"/>
      <c r="AOK649" s="7"/>
      <c r="AOL649" s="7"/>
      <c r="AOM649" s="7"/>
      <c r="AON649" s="7"/>
      <c r="AOO649" s="7"/>
      <c r="AOP649" s="7"/>
      <c r="AOQ649" s="7"/>
      <c r="AOR649" s="7"/>
      <c r="AOS649" s="7"/>
      <c r="AOT649" s="7"/>
      <c r="AOU649" s="7"/>
      <c r="AOV649" s="7"/>
      <c r="AOW649" s="7"/>
      <c r="AOX649" s="7"/>
      <c r="AOY649" s="7"/>
      <c r="AOZ649" s="7"/>
      <c r="APA649" s="7"/>
      <c r="APB649" s="7"/>
      <c r="APC649" s="7"/>
      <c r="APD649" s="7"/>
      <c r="APE649" s="7"/>
      <c r="APF649" s="7"/>
      <c r="APG649" s="7"/>
      <c r="APH649" s="7"/>
      <c r="API649" s="7"/>
      <c r="APJ649" s="7"/>
      <c r="APK649" s="7"/>
      <c r="APL649" s="7"/>
      <c r="APM649" s="7"/>
      <c r="APN649" s="7"/>
      <c r="APO649" s="7"/>
      <c r="APP649" s="7"/>
      <c r="APQ649" s="7"/>
      <c r="APR649" s="7"/>
      <c r="APS649" s="7"/>
      <c r="APT649" s="7"/>
      <c r="APU649" s="7"/>
      <c r="APV649" s="7"/>
      <c r="APW649" s="7"/>
      <c r="APX649" s="7"/>
      <c r="APY649" s="7"/>
      <c r="APZ649" s="7"/>
      <c r="AQA649" s="7"/>
      <c r="AQB649" s="7"/>
      <c r="AQC649" s="7"/>
      <c r="AQD649" s="7"/>
      <c r="AQE649" s="7"/>
      <c r="AQF649" s="7"/>
      <c r="AQG649" s="7"/>
      <c r="AQH649" s="7"/>
      <c r="AQI649" s="7"/>
      <c r="AQJ649" s="7"/>
      <c r="AQK649" s="7"/>
      <c r="AQL649" s="7"/>
      <c r="AQM649" s="7"/>
      <c r="AQN649" s="7"/>
      <c r="AQO649" s="7"/>
      <c r="AQP649" s="7"/>
      <c r="AQQ649" s="7"/>
      <c r="AQR649" s="7"/>
      <c r="AQS649" s="7"/>
      <c r="AQT649" s="7"/>
      <c r="AQU649" s="7"/>
      <c r="AQV649" s="7"/>
      <c r="AQW649" s="7"/>
      <c r="AQX649" s="7"/>
      <c r="AQY649" s="7"/>
      <c r="AQZ649" s="7"/>
      <c r="ARA649" s="7"/>
      <c r="ARB649" s="7"/>
      <c r="ARC649" s="7"/>
      <c r="ARD649" s="7"/>
      <c r="ARE649" s="7"/>
      <c r="ARF649" s="7"/>
      <c r="ARG649" s="7"/>
      <c r="ARH649" s="7"/>
      <c r="ARI649" s="7"/>
      <c r="ARJ649" s="7"/>
      <c r="ARK649" s="7"/>
      <c r="ARL649" s="7"/>
      <c r="ARM649" s="7"/>
      <c r="ARN649" s="7"/>
      <c r="ARO649" s="7"/>
      <c r="ARP649" s="7"/>
      <c r="ARQ649" s="7"/>
      <c r="ARR649" s="7"/>
      <c r="ARS649" s="7"/>
      <c r="ART649" s="7"/>
      <c r="ARU649" s="7"/>
      <c r="ARV649" s="7"/>
      <c r="ARW649" s="7"/>
      <c r="ARX649" s="7"/>
      <c r="ARY649" s="7"/>
      <c r="ARZ649" s="7"/>
      <c r="ASA649" s="7"/>
      <c r="ASB649" s="7"/>
      <c r="ASC649" s="7"/>
      <c r="ASD649" s="7"/>
      <c r="ASE649" s="7"/>
      <c r="ASF649" s="7"/>
      <c r="ASG649" s="7"/>
      <c r="ASH649" s="7"/>
      <c r="ASI649" s="7"/>
      <c r="ASJ649" s="7"/>
      <c r="ASK649" s="7"/>
      <c r="ASL649" s="7"/>
      <c r="ASM649" s="7"/>
      <c r="ASN649" s="7"/>
      <c r="ASO649" s="7"/>
      <c r="ASP649" s="7"/>
      <c r="ASQ649" s="7"/>
      <c r="ASR649" s="7"/>
      <c r="ASS649" s="7"/>
      <c r="AST649" s="7"/>
      <c r="ASU649" s="7"/>
      <c r="ASV649" s="7"/>
      <c r="ASW649" s="7"/>
      <c r="ASX649" s="7"/>
      <c r="ASY649" s="7"/>
      <c r="ASZ649" s="7"/>
      <c r="ATA649" s="7"/>
      <c r="ATB649" s="7"/>
      <c r="ATC649" s="7"/>
      <c r="ATD649" s="7"/>
      <c r="ATE649" s="7"/>
      <c r="ATF649" s="7"/>
      <c r="ATG649" s="7"/>
      <c r="ATH649" s="7"/>
      <c r="ATI649" s="7"/>
      <c r="ATJ649" s="7"/>
      <c r="ATK649" s="7"/>
      <c r="ATL649" s="7"/>
      <c r="ATM649" s="7"/>
      <c r="ATN649" s="7"/>
      <c r="ATO649" s="7"/>
      <c r="ATP649" s="7"/>
      <c r="ATQ649" s="7"/>
      <c r="ATR649" s="7"/>
      <c r="ATS649" s="7"/>
      <c r="ATT649" s="7"/>
      <c r="ATU649" s="7"/>
      <c r="ATV649" s="7"/>
      <c r="ATW649" s="7"/>
      <c r="ATX649" s="7"/>
      <c r="ATY649" s="7"/>
      <c r="ATZ649" s="7"/>
      <c r="AUA649" s="7"/>
      <c r="AUB649" s="7"/>
      <c r="AUC649" s="7"/>
      <c r="AUD649" s="7"/>
      <c r="AUE649" s="7"/>
      <c r="AUF649" s="7"/>
      <c r="AUG649" s="7"/>
      <c r="AUH649" s="7"/>
      <c r="AUI649" s="7"/>
      <c r="AUJ649" s="7"/>
      <c r="AUK649" s="7"/>
      <c r="AUL649" s="7"/>
      <c r="AUM649" s="7"/>
      <c r="AUN649" s="7"/>
      <c r="AUO649" s="7"/>
      <c r="AUP649" s="7"/>
      <c r="AUQ649" s="7"/>
      <c r="AUR649" s="7"/>
      <c r="AUS649" s="7"/>
      <c r="AUT649" s="7"/>
      <c r="AUU649" s="7"/>
      <c r="AUV649" s="7"/>
      <c r="AUW649" s="7"/>
      <c r="AUX649" s="7"/>
      <c r="AUY649" s="7"/>
      <c r="AUZ649" s="7"/>
      <c r="AVA649" s="7"/>
      <c r="AVB649" s="7"/>
      <c r="AVC649" s="7"/>
      <c r="AVD649" s="7"/>
      <c r="AVE649" s="7"/>
      <c r="AVF649" s="7"/>
      <c r="AVG649" s="7"/>
      <c r="AVH649" s="7"/>
      <c r="AVI649" s="7"/>
      <c r="AVJ649" s="7"/>
      <c r="AVK649" s="7"/>
      <c r="AVL649" s="7"/>
      <c r="AVM649" s="7"/>
      <c r="AVN649" s="7"/>
      <c r="AVO649" s="7"/>
      <c r="AVP649" s="7"/>
      <c r="AVQ649" s="7"/>
      <c r="AVR649" s="7"/>
      <c r="AVS649" s="7"/>
      <c r="AVT649" s="7"/>
      <c r="AVU649" s="7"/>
      <c r="AVV649" s="7"/>
      <c r="AVW649" s="7"/>
      <c r="AVX649" s="7"/>
      <c r="AVY649" s="7"/>
      <c r="AVZ649" s="7"/>
      <c r="AWA649" s="7"/>
      <c r="AWB649" s="7"/>
      <c r="AWC649" s="7"/>
      <c r="AWD649" s="7"/>
      <c r="AWE649" s="7"/>
      <c r="AWF649" s="7"/>
      <c r="AWG649" s="7"/>
      <c r="AWH649" s="7"/>
      <c r="AWI649" s="7"/>
      <c r="AWJ649" s="7"/>
      <c r="AWK649" s="7"/>
      <c r="AWL649" s="7"/>
      <c r="AWM649" s="7"/>
      <c r="AWN649" s="7"/>
      <c r="AWO649" s="7"/>
      <c r="AWP649" s="7"/>
      <c r="AWQ649" s="7"/>
      <c r="AWR649" s="7"/>
      <c r="AWS649" s="7"/>
      <c r="AWT649" s="7"/>
      <c r="AWU649" s="7"/>
      <c r="AWV649" s="7"/>
      <c r="AWW649" s="7"/>
      <c r="AWX649" s="7"/>
      <c r="AWY649" s="7"/>
      <c r="AWZ649" s="7"/>
      <c r="AXA649" s="7"/>
      <c r="AXB649" s="7"/>
      <c r="AXC649" s="7"/>
      <c r="AXD649" s="7"/>
      <c r="AXE649" s="7"/>
      <c r="AXF649" s="7"/>
      <c r="AXG649" s="7"/>
      <c r="AXH649" s="7"/>
      <c r="AXI649" s="7"/>
      <c r="AXJ649" s="7"/>
      <c r="AXK649" s="7"/>
      <c r="AXL649" s="7"/>
      <c r="AXM649" s="7"/>
      <c r="AXN649" s="7"/>
      <c r="AXO649" s="7"/>
      <c r="AXP649" s="7"/>
      <c r="AXQ649" s="7"/>
      <c r="AXR649" s="7"/>
      <c r="AXS649" s="7"/>
      <c r="AXT649" s="7"/>
      <c r="AXU649" s="7"/>
      <c r="AXV649" s="7"/>
      <c r="AXW649" s="7"/>
      <c r="AXX649" s="7"/>
      <c r="AXY649" s="7"/>
      <c r="AXZ649" s="7"/>
      <c r="AYA649" s="7"/>
      <c r="AYB649" s="7"/>
      <c r="AYC649" s="7"/>
      <c r="AYD649" s="7"/>
      <c r="AYE649" s="7"/>
      <c r="AYF649" s="7"/>
      <c r="AYG649" s="7"/>
      <c r="AYH649" s="7"/>
      <c r="AYI649" s="7"/>
      <c r="AYJ649" s="7"/>
      <c r="AYK649" s="7"/>
      <c r="AYL649" s="7"/>
      <c r="AYM649" s="7"/>
      <c r="AYN649" s="7"/>
      <c r="AYO649" s="7"/>
      <c r="AYP649" s="7"/>
      <c r="AYQ649" s="7"/>
      <c r="AYR649" s="7"/>
      <c r="AYS649" s="7"/>
      <c r="AYT649" s="7"/>
      <c r="AYU649" s="7"/>
      <c r="AYV649" s="7"/>
      <c r="AYW649" s="7"/>
      <c r="AYX649" s="7"/>
      <c r="AYY649" s="7"/>
      <c r="AYZ649" s="7"/>
      <c r="AZA649" s="7"/>
      <c r="AZB649" s="7"/>
      <c r="AZC649" s="7"/>
      <c r="AZD649" s="7"/>
      <c r="AZE649" s="7"/>
      <c r="AZF649" s="7"/>
      <c r="AZG649" s="7"/>
      <c r="AZH649" s="7"/>
      <c r="AZI649" s="7"/>
      <c r="AZJ649" s="7"/>
      <c r="AZK649" s="7"/>
      <c r="AZL649" s="7"/>
      <c r="AZM649" s="7"/>
      <c r="AZN649" s="7"/>
      <c r="AZO649" s="7"/>
      <c r="AZP649" s="7"/>
      <c r="AZQ649" s="7"/>
      <c r="AZR649" s="7"/>
      <c r="AZS649" s="7"/>
      <c r="AZT649" s="7"/>
      <c r="AZU649" s="7"/>
      <c r="AZV649" s="7"/>
      <c r="AZW649" s="7"/>
      <c r="AZX649" s="7"/>
      <c r="AZY649" s="7"/>
      <c r="AZZ649" s="7"/>
      <c r="BAA649" s="7"/>
      <c r="BAB649" s="7"/>
      <c r="BAC649" s="7"/>
      <c r="BAD649" s="7"/>
      <c r="BAE649" s="7"/>
      <c r="BAF649" s="7"/>
      <c r="BAG649" s="7"/>
      <c r="BAH649" s="7"/>
      <c r="BAI649" s="7"/>
      <c r="BAJ649" s="7"/>
      <c r="BAK649" s="7"/>
      <c r="BAL649" s="7"/>
      <c r="BAM649" s="7"/>
      <c r="BAN649" s="7"/>
      <c r="BAO649" s="7"/>
      <c r="BAP649" s="7"/>
      <c r="BAQ649" s="7"/>
      <c r="BAR649" s="7"/>
      <c r="BAS649" s="7"/>
      <c r="BAT649" s="7"/>
      <c r="BAU649" s="7"/>
      <c r="BAV649" s="7"/>
      <c r="BAW649" s="7"/>
      <c r="BAX649" s="7"/>
      <c r="BAY649" s="7"/>
      <c r="BAZ649" s="7"/>
      <c r="BBA649" s="7"/>
      <c r="BBB649" s="7"/>
      <c r="BBC649" s="7"/>
      <c r="BBD649" s="7"/>
      <c r="BBE649" s="7"/>
      <c r="BBF649" s="7"/>
      <c r="BBG649" s="7"/>
      <c r="BBH649" s="7"/>
      <c r="BBI649" s="7"/>
      <c r="BBJ649" s="7"/>
      <c r="BBK649" s="7"/>
      <c r="BBL649" s="7"/>
      <c r="BBM649" s="7"/>
      <c r="BBN649" s="7"/>
      <c r="BBO649" s="7"/>
      <c r="BBP649" s="7"/>
      <c r="BBQ649" s="7"/>
      <c r="BBR649" s="7"/>
      <c r="BBS649" s="7"/>
      <c r="BBT649" s="7"/>
      <c r="BBU649" s="7"/>
      <c r="BBV649" s="7"/>
      <c r="BBW649" s="7"/>
      <c r="BBX649" s="7"/>
      <c r="BBY649" s="7"/>
      <c r="BBZ649" s="7"/>
      <c r="BCA649" s="7"/>
      <c r="BCB649" s="7"/>
      <c r="BCC649" s="7"/>
      <c r="BCD649" s="7"/>
      <c r="BCE649" s="7"/>
      <c r="BCF649" s="7"/>
      <c r="BCG649" s="7"/>
      <c r="BCH649" s="7"/>
      <c r="BCI649" s="7"/>
      <c r="BCJ649" s="7"/>
      <c r="BCK649" s="7"/>
      <c r="BCL649" s="7"/>
      <c r="BCM649" s="7"/>
      <c r="BCN649" s="7"/>
      <c r="BCO649" s="7"/>
      <c r="BCP649" s="7"/>
      <c r="BCQ649" s="7"/>
      <c r="BCR649" s="7"/>
      <c r="BCS649" s="7"/>
      <c r="BCT649" s="7"/>
      <c r="BCU649" s="7"/>
      <c r="BCV649" s="7"/>
      <c r="BCW649" s="7"/>
      <c r="BCX649" s="7"/>
      <c r="BCY649" s="7"/>
      <c r="BCZ649" s="7"/>
      <c r="BDA649" s="7"/>
      <c r="BDB649" s="7"/>
      <c r="BDC649" s="7"/>
      <c r="BDD649" s="7"/>
      <c r="BDE649" s="7"/>
      <c r="BDF649" s="7"/>
      <c r="BDG649" s="7"/>
      <c r="BDH649" s="7"/>
      <c r="BDI649" s="7"/>
      <c r="BDJ649" s="7"/>
      <c r="BDK649" s="7"/>
      <c r="BDL649" s="7"/>
      <c r="BDM649" s="7"/>
      <c r="BDN649" s="7"/>
      <c r="BDO649" s="7"/>
      <c r="BDP649" s="7"/>
      <c r="BDQ649" s="7"/>
      <c r="BDR649" s="7"/>
      <c r="BDS649" s="7"/>
      <c r="BDT649" s="7"/>
      <c r="BDU649" s="7"/>
      <c r="BDV649" s="7"/>
      <c r="BDW649" s="7"/>
      <c r="BDX649" s="7"/>
      <c r="BDY649" s="7"/>
      <c r="BDZ649" s="7"/>
      <c r="BEA649" s="7"/>
      <c r="BEB649" s="7"/>
      <c r="BEC649" s="7"/>
      <c r="BED649" s="7"/>
      <c r="BEE649" s="7"/>
      <c r="BEF649" s="7"/>
      <c r="BEG649" s="7"/>
      <c r="BEH649" s="7"/>
      <c r="BEI649" s="7"/>
      <c r="BEJ649" s="7"/>
      <c r="BEK649" s="7"/>
      <c r="BEL649" s="7"/>
      <c r="BEM649" s="7"/>
      <c r="BEN649" s="7"/>
      <c r="BEO649" s="7"/>
      <c r="BEP649" s="7"/>
      <c r="BEQ649" s="7"/>
      <c r="BER649" s="7"/>
      <c r="BES649" s="7"/>
      <c r="BET649" s="7"/>
      <c r="BEU649" s="7"/>
      <c r="BEV649" s="7"/>
      <c r="BEW649" s="7"/>
      <c r="BEX649" s="7"/>
      <c r="BEY649" s="7"/>
      <c r="BEZ649" s="7"/>
    </row>
    <row r="650" spans="1:1508" s="6" customFormat="1" ht="15.75" customHeight="1" x14ac:dyDescent="0.25">
      <c r="A650" s="7"/>
      <c r="B650" s="7"/>
      <c r="C650" s="7"/>
      <c r="D650" s="80" t="s">
        <v>347</v>
      </c>
      <c r="E650" s="22" t="s">
        <v>36</v>
      </c>
      <c r="F650" s="19" t="s">
        <v>556</v>
      </c>
      <c r="G650" s="19" t="s">
        <v>554</v>
      </c>
      <c r="H650" s="19" t="s">
        <v>616</v>
      </c>
      <c r="I650" s="19" t="s">
        <v>362</v>
      </c>
      <c r="J650" s="31">
        <v>42008</v>
      </c>
      <c r="K650" s="31">
        <v>42036</v>
      </c>
      <c r="L650" s="23" t="s">
        <v>508</v>
      </c>
      <c r="M650" s="24" t="s">
        <v>722</v>
      </c>
      <c r="N650" s="25" t="s">
        <v>775</v>
      </c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  <c r="EX650" s="7"/>
      <c r="EY650" s="7"/>
      <c r="EZ650" s="7"/>
      <c r="FA650" s="7"/>
      <c r="FB650" s="7"/>
      <c r="FC650" s="7"/>
      <c r="FD650" s="7"/>
      <c r="FE650" s="7"/>
      <c r="FF650" s="7"/>
      <c r="FG650" s="7"/>
      <c r="FH650" s="7"/>
      <c r="FI650" s="7"/>
      <c r="FJ650" s="7"/>
      <c r="FK650" s="7"/>
      <c r="FL650" s="7"/>
      <c r="FM650" s="7"/>
      <c r="FN650" s="7"/>
      <c r="FO650" s="7"/>
      <c r="FP650" s="7"/>
      <c r="FQ650" s="7"/>
      <c r="FR650" s="7"/>
      <c r="FS650" s="7"/>
      <c r="FT650" s="7"/>
      <c r="FU650" s="7"/>
      <c r="FV650" s="7"/>
      <c r="FW650" s="7"/>
      <c r="FX650" s="7"/>
      <c r="FY650" s="7"/>
      <c r="FZ650" s="7"/>
      <c r="GA650" s="7"/>
      <c r="GB650" s="7"/>
      <c r="GC650" s="7"/>
      <c r="GD650" s="7"/>
      <c r="GE650" s="7"/>
      <c r="GF650" s="7"/>
      <c r="GG650" s="7"/>
      <c r="GH650" s="7"/>
      <c r="GI650" s="7"/>
      <c r="GJ650" s="7"/>
      <c r="GK650" s="7"/>
      <c r="GL650" s="7"/>
      <c r="GM650" s="7"/>
      <c r="GN650" s="7"/>
      <c r="GO650" s="7"/>
      <c r="GP650" s="7"/>
      <c r="GQ650" s="7"/>
      <c r="GR650" s="7"/>
      <c r="GS650" s="7"/>
      <c r="GT650" s="7"/>
      <c r="GU650" s="7"/>
      <c r="GV650" s="7"/>
      <c r="GW650" s="7"/>
      <c r="GX650" s="7"/>
      <c r="GY650" s="7"/>
      <c r="GZ650" s="7"/>
      <c r="HA650" s="7"/>
      <c r="HB650" s="7"/>
      <c r="HC650" s="7"/>
      <c r="HD650" s="7"/>
      <c r="HE650" s="7"/>
      <c r="HF650" s="7"/>
      <c r="HG650" s="7"/>
      <c r="HH650" s="7"/>
      <c r="HI650" s="7"/>
      <c r="HJ650" s="7"/>
      <c r="HK650" s="7"/>
      <c r="HL650" s="7"/>
      <c r="HM650" s="7"/>
      <c r="HN650" s="7"/>
      <c r="HO650" s="7"/>
      <c r="HP650" s="7"/>
      <c r="HQ650" s="7"/>
      <c r="HR650" s="7"/>
      <c r="HS650" s="7"/>
      <c r="HT650" s="7"/>
      <c r="HU650" s="7"/>
      <c r="HV650" s="7"/>
      <c r="HW650" s="7"/>
      <c r="HX650" s="7"/>
      <c r="HY650" s="7"/>
      <c r="HZ650" s="7"/>
      <c r="IA650" s="7"/>
      <c r="IB650" s="7"/>
      <c r="IC650" s="7"/>
      <c r="ID650" s="7"/>
      <c r="IE650" s="7"/>
      <c r="IF650" s="7"/>
      <c r="IG650" s="7"/>
      <c r="IH650" s="7"/>
      <c r="II650" s="7"/>
      <c r="IJ650" s="7"/>
      <c r="IK650" s="7"/>
      <c r="IL650" s="7"/>
      <c r="IM650" s="7"/>
      <c r="IN650" s="7"/>
      <c r="IO650" s="7"/>
      <c r="IP650" s="7"/>
      <c r="IQ650" s="7"/>
      <c r="IR650" s="7"/>
      <c r="IS650" s="7"/>
      <c r="IT650" s="7"/>
      <c r="IU650" s="7"/>
      <c r="IV650" s="7"/>
      <c r="IW650" s="7"/>
      <c r="IX650" s="7"/>
      <c r="IY650" s="7"/>
      <c r="IZ650" s="7"/>
      <c r="JA650" s="7"/>
      <c r="JB650" s="7"/>
      <c r="JC650" s="7"/>
      <c r="JD650" s="7"/>
      <c r="JE650" s="7"/>
      <c r="JF650" s="7"/>
      <c r="JG650" s="7"/>
      <c r="JH650" s="7"/>
      <c r="JI650" s="7"/>
      <c r="JJ650" s="7"/>
      <c r="JK650" s="7"/>
      <c r="JL650" s="7"/>
      <c r="JM650" s="7"/>
      <c r="JN650" s="7"/>
      <c r="JO650" s="7"/>
      <c r="JP650" s="7"/>
      <c r="JQ650" s="7"/>
      <c r="JR650" s="7"/>
      <c r="JS650" s="7"/>
      <c r="JT650" s="7"/>
      <c r="JU650" s="7"/>
      <c r="JV650" s="7"/>
      <c r="JW650" s="7"/>
      <c r="JX650" s="7"/>
      <c r="JY650" s="7"/>
      <c r="JZ650" s="7"/>
      <c r="KA650" s="7"/>
      <c r="KB650" s="7"/>
      <c r="KC650" s="7"/>
      <c r="KD650" s="7"/>
      <c r="KE650" s="7"/>
      <c r="KF650" s="7"/>
      <c r="KG650" s="7"/>
      <c r="KH650" s="7"/>
      <c r="KI650" s="7"/>
      <c r="KJ650" s="7"/>
      <c r="KK650" s="7"/>
      <c r="KL650" s="7"/>
      <c r="KM650" s="7"/>
      <c r="KN650" s="7"/>
      <c r="KO650" s="7"/>
      <c r="KP650" s="7"/>
      <c r="KQ650" s="7"/>
      <c r="KR650" s="7"/>
      <c r="KS650" s="7"/>
      <c r="KT650" s="7"/>
      <c r="KU650" s="7"/>
      <c r="KV650" s="7"/>
      <c r="KW650" s="7"/>
      <c r="KX650" s="7"/>
      <c r="KY650" s="7"/>
      <c r="KZ650" s="7"/>
      <c r="LA650" s="7"/>
      <c r="LB650" s="7"/>
      <c r="LC650" s="7"/>
      <c r="LD650" s="7"/>
      <c r="LE650" s="7"/>
      <c r="LF650" s="7"/>
      <c r="LG650" s="7"/>
      <c r="LH650" s="7"/>
      <c r="LI650" s="7"/>
      <c r="LJ650" s="7"/>
      <c r="LK650" s="7"/>
      <c r="LL650" s="7"/>
      <c r="LM650" s="7"/>
      <c r="LN650" s="7"/>
      <c r="LO650" s="7"/>
      <c r="LP650" s="7"/>
      <c r="LQ650" s="7"/>
      <c r="LR650" s="7"/>
      <c r="LS650" s="7"/>
      <c r="LT650" s="7"/>
      <c r="LU650" s="7"/>
      <c r="LV650" s="7"/>
      <c r="LW650" s="7"/>
      <c r="LX650" s="7"/>
      <c r="LY650" s="7"/>
      <c r="LZ650" s="7"/>
      <c r="MA650" s="7"/>
      <c r="MB650" s="7"/>
      <c r="MC650" s="7"/>
      <c r="MD650" s="7"/>
      <c r="ME650" s="7"/>
      <c r="MF650" s="7"/>
      <c r="MG650" s="7"/>
      <c r="MH650" s="7"/>
      <c r="MI650" s="7"/>
      <c r="MJ650" s="7"/>
      <c r="MK650" s="7"/>
      <c r="ML650" s="7"/>
      <c r="MM650" s="7"/>
      <c r="MN650" s="7"/>
      <c r="MO650" s="7"/>
      <c r="MP650" s="7"/>
      <c r="MQ650" s="7"/>
      <c r="MR650" s="7"/>
      <c r="MS650" s="7"/>
      <c r="MT650" s="7"/>
      <c r="MU650" s="7"/>
      <c r="MV650" s="7"/>
      <c r="MW650" s="7"/>
      <c r="MX650" s="7"/>
      <c r="MY650" s="7"/>
      <c r="MZ650" s="7"/>
      <c r="NA650" s="7"/>
      <c r="NB650" s="7"/>
      <c r="NC650" s="7"/>
      <c r="ND650" s="7"/>
      <c r="NE650" s="7"/>
      <c r="NF650" s="7"/>
      <c r="NG650" s="7"/>
      <c r="NH650" s="7"/>
      <c r="NI650" s="7"/>
      <c r="NJ650" s="7"/>
      <c r="NK650" s="7"/>
      <c r="NL650" s="7"/>
      <c r="NM650" s="7"/>
      <c r="NN650" s="7"/>
      <c r="NO650" s="7"/>
      <c r="NP650" s="7"/>
      <c r="NQ650" s="7"/>
      <c r="NR650" s="7"/>
      <c r="NS650" s="7"/>
      <c r="NT650" s="7"/>
      <c r="NU650" s="7"/>
      <c r="NV650" s="7"/>
      <c r="NW650" s="7"/>
      <c r="NX650" s="7"/>
      <c r="NY650" s="7"/>
      <c r="NZ650" s="7"/>
      <c r="OA650" s="7"/>
      <c r="OB650" s="7"/>
      <c r="OC650" s="7"/>
      <c r="OD650" s="7"/>
      <c r="OE650" s="7"/>
      <c r="OF650" s="7"/>
      <c r="OG650" s="7"/>
      <c r="OH650" s="7"/>
      <c r="OI650" s="7"/>
      <c r="OJ650" s="7"/>
      <c r="OK650" s="7"/>
      <c r="OL650" s="7"/>
      <c r="OM650" s="7"/>
      <c r="ON650" s="7"/>
      <c r="OO650" s="7"/>
      <c r="OP650" s="7"/>
      <c r="OQ650" s="7"/>
      <c r="OR650" s="7"/>
      <c r="OS650" s="7"/>
      <c r="OT650" s="7"/>
      <c r="OU650" s="7"/>
      <c r="OV650" s="7"/>
      <c r="OW650" s="7"/>
      <c r="OX650" s="7"/>
      <c r="OY650" s="7"/>
      <c r="OZ650" s="7"/>
      <c r="PA650" s="7"/>
      <c r="PB650" s="7"/>
      <c r="PC650" s="7"/>
      <c r="PD650" s="7"/>
      <c r="PE650" s="7"/>
      <c r="PF650" s="7"/>
      <c r="PG650" s="7"/>
      <c r="PH650" s="7"/>
      <c r="PI650" s="7"/>
      <c r="PJ650" s="7"/>
      <c r="PK650" s="7"/>
      <c r="PL650" s="7"/>
      <c r="PM650" s="7"/>
      <c r="PN650" s="7"/>
      <c r="PO650" s="7"/>
      <c r="PP650" s="7"/>
      <c r="PQ650" s="7"/>
      <c r="PR650" s="7"/>
      <c r="PS650" s="7"/>
      <c r="PT650" s="7"/>
      <c r="PU650" s="7"/>
      <c r="PV650" s="7"/>
      <c r="PW650" s="7"/>
      <c r="PX650" s="7"/>
      <c r="PY650" s="7"/>
      <c r="PZ650" s="7"/>
      <c r="QA650" s="7"/>
      <c r="QB650" s="7"/>
      <c r="QC650" s="7"/>
      <c r="QD650" s="7"/>
      <c r="QE650" s="7"/>
      <c r="QF650" s="7"/>
      <c r="QG650" s="7"/>
      <c r="QH650" s="7"/>
      <c r="QI650" s="7"/>
      <c r="QJ650" s="7"/>
      <c r="QK650" s="7"/>
      <c r="QL650" s="7"/>
      <c r="QM650" s="7"/>
      <c r="QN650" s="7"/>
      <c r="QO650" s="7"/>
      <c r="QP650" s="7"/>
      <c r="QQ650" s="7"/>
      <c r="QR650" s="7"/>
      <c r="QS650" s="7"/>
      <c r="QT650" s="7"/>
      <c r="QU650" s="7"/>
      <c r="QV650" s="7"/>
      <c r="QW650" s="7"/>
      <c r="QX650" s="7"/>
      <c r="QY650" s="7"/>
      <c r="QZ650" s="7"/>
      <c r="RA650" s="7"/>
      <c r="RB650" s="7"/>
      <c r="RC650" s="7"/>
      <c r="RD650" s="7"/>
      <c r="RE650" s="7"/>
      <c r="RF650" s="7"/>
      <c r="RG650" s="7"/>
      <c r="RH650" s="7"/>
      <c r="RI650" s="7"/>
      <c r="RJ650" s="7"/>
      <c r="RK650" s="7"/>
      <c r="RL650" s="7"/>
      <c r="RM650" s="7"/>
      <c r="RN650" s="7"/>
      <c r="RO650" s="7"/>
      <c r="RP650" s="7"/>
      <c r="RQ650" s="7"/>
      <c r="RR650" s="7"/>
      <c r="RS650" s="7"/>
      <c r="RT650" s="7"/>
      <c r="RU650" s="7"/>
      <c r="RV650" s="7"/>
      <c r="RW650" s="7"/>
      <c r="RX650" s="7"/>
      <c r="RY650" s="7"/>
      <c r="RZ650" s="7"/>
      <c r="SA650" s="7"/>
      <c r="SB650" s="7"/>
      <c r="SC650" s="7"/>
      <c r="SD650" s="7"/>
      <c r="SE650" s="7"/>
      <c r="SF650" s="7"/>
      <c r="SG650" s="7"/>
      <c r="SH650" s="7"/>
      <c r="SI650" s="7"/>
      <c r="SJ650" s="7"/>
      <c r="SK650" s="7"/>
      <c r="SL650" s="7"/>
      <c r="SM650" s="7"/>
      <c r="SN650" s="7"/>
      <c r="SO650" s="7"/>
      <c r="SP650" s="7"/>
      <c r="SQ650" s="7"/>
      <c r="SR650" s="7"/>
      <c r="SS650" s="7"/>
      <c r="ST650" s="7"/>
      <c r="SU650" s="7"/>
      <c r="SV650" s="7"/>
      <c r="SW650" s="7"/>
      <c r="SX650" s="7"/>
      <c r="SY650" s="7"/>
      <c r="SZ650" s="7"/>
      <c r="TA650" s="7"/>
      <c r="TB650" s="7"/>
      <c r="TC650" s="7"/>
      <c r="TD650" s="7"/>
      <c r="TE650" s="7"/>
      <c r="TF650" s="7"/>
      <c r="TG650" s="7"/>
      <c r="TH650" s="7"/>
      <c r="TI650" s="7"/>
      <c r="TJ650" s="7"/>
      <c r="TK650" s="7"/>
      <c r="TL650" s="7"/>
      <c r="TM650" s="7"/>
      <c r="TN650" s="7"/>
      <c r="TO650" s="7"/>
      <c r="TP650" s="7"/>
      <c r="TQ650" s="7"/>
      <c r="TR650" s="7"/>
      <c r="TS650" s="7"/>
      <c r="TT650" s="7"/>
      <c r="TU650" s="7"/>
      <c r="TV650" s="7"/>
      <c r="TW650" s="7"/>
      <c r="TX650" s="7"/>
      <c r="TY650" s="7"/>
      <c r="TZ650" s="7"/>
      <c r="UA650" s="7"/>
      <c r="UB650" s="7"/>
      <c r="UC650" s="7"/>
      <c r="UD650" s="7"/>
      <c r="UE650" s="7"/>
      <c r="UF650" s="7"/>
      <c r="UG650" s="7"/>
      <c r="UH650" s="7"/>
      <c r="UI650" s="7"/>
      <c r="UJ650" s="7"/>
      <c r="UK650" s="7"/>
      <c r="UL650" s="7"/>
      <c r="UM650" s="7"/>
      <c r="UN650" s="7"/>
      <c r="UO650" s="7"/>
      <c r="UP650" s="7"/>
      <c r="UQ650" s="7"/>
      <c r="UR650" s="7"/>
      <c r="US650" s="7"/>
      <c r="UT650" s="7"/>
      <c r="UU650" s="7"/>
      <c r="UV650" s="7"/>
      <c r="UW650" s="7"/>
      <c r="UX650" s="7"/>
      <c r="UY650" s="7"/>
      <c r="UZ650" s="7"/>
      <c r="VA650" s="7"/>
      <c r="VB650" s="7"/>
      <c r="VC650" s="7"/>
      <c r="VD650" s="7"/>
      <c r="VE650" s="7"/>
      <c r="VF650" s="7"/>
      <c r="VG650" s="7"/>
      <c r="VH650" s="7"/>
      <c r="VI650" s="7"/>
      <c r="VJ650" s="7"/>
      <c r="VK650" s="7"/>
      <c r="VL650" s="7"/>
      <c r="VM650" s="7"/>
      <c r="VN650" s="7"/>
      <c r="VO650" s="7"/>
      <c r="VP650" s="7"/>
      <c r="VQ650" s="7"/>
      <c r="VR650" s="7"/>
      <c r="VS650" s="7"/>
      <c r="VT650" s="7"/>
      <c r="VU650" s="7"/>
      <c r="VV650" s="7"/>
      <c r="VW650" s="7"/>
      <c r="VX650" s="7"/>
      <c r="VY650" s="7"/>
      <c r="VZ650" s="7"/>
      <c r="WA650" s="7"/>
      <c r="WB650" s="7"/>
      <c r="WC650" s="7"/>
      <c r="WD650" s="7"/>
      <c r="WE650" s="7"/>
      <c r="WF650" s="7"/>
      <c r="WG650" s="7"/>
      <c r="WH650" s="7"/>
      <c r="WI650" s="7"/>
      <c r="WJ650" s="7"/>
      <c r="WK650" s="7"/>
      <c r="WL650" s="7"/>
      <c r="WM650" s="7"/>
      <c r="WN650" s="7"/>
      <c r="WO650" s="7"/>
      <c r="WP650" s="7"/>
      <c r="WQ650" s="7"/>
      <c r="WR650" s="7"/>
      <c r="WS650" s="7"/>
      <c r="WT650" s="7"/>
      <c r="WU650" s="7"/>
      <c r="WV650" s="7"/>
      <c r="WW650" s="7"/>
      <c r="WX650" s="7"/>
      <c r="WY650" s="7"/>
      <c r="WZ650" s="7"/>
      <c r="XA650" s="7"/>
      <c r="XB650" s="7"/>
      <c r="XC650" s="7"/>
      <c r="XD650" s="7"/>
      <c r="XE650" s="7"/>
      <c r="XF650" s="7"/>
      <c r="XG650" s="7"/>
      <c r="XH650" s="7"/>
      <c r="XI650" s="7"/>
      <c r="XJ650" s="7"/>
      <c r="XK650" s="7"/>
      <c r="XL650" s="7"/>
      <c r="XM650" s="7"/>
      <c r="XN650" s="7"/>
      <c r="XO650" s="7"/>
      <c r="XP650" s="7"/>
      <c r="XQ650" s="7"/>
      <c r="XR650" s="7"/>
      <c r="XS650" s="7"/>
      <c r="XT650" s="7"/>
      <c r="XU650" s="7"/>
      <c r="XV650" s="7"/>
      <c r="XW650" s="7"/>
      <c r="XX650" s="7"/>
      <c r="XY650" s="7"/>
      <c r="XZ650" s="7"/>
      <c r="YA650" s="7"/>
      <c r="YB650" s="7"/>
      <c r="YC650" s="7"/>
      <c r="YD650" s="7"/>
      <c r="YE650" s="7"/>
      <c r="YF650" s="7"/>
      <c r="YG650" s="7"/>
      <c r="YH650" s="7"/>
      <c r="YI650" s="7"/>
      <c r="YJ650" s="7"/>
      <c r="YK650" s="7"/>
      <c r="YL650" s="7"/>
      <c r="YM650" s="7"/>
      <c r="YN650" s="7"/>
      <c r="YO650" s="7"/>
      <c r="YP650" s="7"/>
      <c r="YQ650" s="7"/>
      <c r="YR650" s="7"/>
      <c r="YS650" s="7"/>
      <c r="YT650" s="7"/>
      <c r="YU650" s="7"/>
      <c r="YV650" s="7"/>
      <c r="YW650" s="7"/>
      <c r="YX650" s="7"/>
      <c r="YY650" s="7"/>
      <c r="YZ650" s="7"/>
      <c r="ZA650" s="7"/>
      <c r="ZB650" s="7"/>
      <c r="ZC650" s="7"/>
      <c r="ZD650" s="7"/>
      <c r="ZE650" s="7"/>
      <c r="ZF650" s="7"/>
      <c r="ZG650" s="7"/>
      <c r="ZH650" s="7"/>
      <c r="ZI650" s="7"/>
      <c r="ZJ650" s="7"/>
      <c r="ZK650" s="7"/>
      <c r="ZL650" s="7"/>
      <c r="ZM650" s="7"/>
      <c r="ZN650" s="7"/>
      <c r="ZO650" s="7"/>
      <c r="ZP650" s="7"/>
      <c r="ZQ650" s="7"/>
      <c r="ZR650" s="7"/>
      <c r="ZS650" s="7"/>
      <c r="ZT650" s="7"/>
      <c r="ZU650" s="7"/>
      <c r="ZV650" s="7"/>
      <c r="ZW650" s="7"/>
      <c r="ZX650" s="7"/>
      <c r="ZY650" s="7"/>
      <c r="ZZ650" s="7"/>
      <c r="AAA650" s="7"/>
      <c r="AAB650" s="7"/>
      <c r="AAC650" s="7"/>
      <c r="AAD650" s="7"/>
      <c r="AAE650" s="7"/>
      <c r="AAF650" s="7"/>
      <c r="AAG650" s="7"/>
      <c r="AAH650" s="7"/>
      <c r="AAI650" s="7"/>
      <c r="AAJ650" s="7"/>
      <c r="AAK650" s="7"/>
      <c r="AAL650" s="7"/>
      <c r="AAM650" s="7"/>
      <c r="AAN650" s="7"/>
      <c r="AAO650" s="7"/>
      <c r="AAP650" s="7"/>
      <c r="AAQ650" s="7"/>
      <c r="AAR650" s="7"/>
      <c r="AAS650" s="7"/>
      <c r="AAT650" s="7"/>
      <c r="AAU650" s="7"/>
      <c r="AAV650" s="7"/>
      <c r="AAW650" s="7"/>
      <c r="AAX650" s="7"/>
      <c r="AAY650" s="7"/>
      <c r="AAZ650" s="7"/>
      <c r="ABA650" s="7"/>
      <c r="ABB650" s="7"/>
      <c r="ABC650" s="7"/>
      <c r="ABD650" s="7"/>
      <c r="ABE650" s="7"/>
      <c r="ABF650" s="7"/>
      <c r="ABG650" s="7"/>
      <c r="ABH650" s="7"/>
      <c r="ABI650" s="7"/>
      <c r="ABJ650" s="7"/>
      <c r="ABK650" s="7"/>
      <c r="ABL650" s="7"/>
      <c r="ABM650" s="7"/>
      <c r="ABN650" s="7"/>
      <c r="ABO650" s="7"/>
      <c r="ABP650" s="7"/>
      <c r="ABQ650" s="7"/>
      <c r="ABR650" s="7"/>
      <c r="ABS650" s="7"/>
      <c r="ABT650" s="7"/>
      <c r="ABU650" s="7"/>
      <c r="ABV650" s="7"/>
      <c r="ABW650" s="7"/>
      <c r="ABX650" s="7"/>
      <c r="ABY650" s="7"/>
      <c r="ABZ650" s="7"/>
      <c r="ACA650" s="7"/>
      <c r="ACB650" s="7"/>
      <c r="ACC650" s="7"/>
      <c r="ACD650" s="7"/>
      <c r="ACE650" s="7"/>
      <c r="ACF650" s="7"/>
      <c r="ACG650" s="7"/>
      <c r="ACH650" s="7"/>
      <c r="ACI650" s="7"/>
      <c r="ACJ650" s="7"/>
      <c r="ACK650" s="7"/>
      <c r="ACL650" s="7"/>
      <c r="ACM650" s="7"/>
      <c r="ACN650" s="7"/>
      <c r="ACO650" s="7"/>
      <c r="ACP650" s="7"/>
      <c r="ACQ650" s="7"/>
      <c r="ACR650" s="7"/>
      <c r="ACS650" s="7"/>
      <c r="ACT650" s="7"/>
      <c r="ACU650" s="7"/>
      <c r="ACV650" s="7"/>
      <c r="ACW650" s="7"/>
      <c r="ACX650" s="7"/>
      <c r="ACY650" s="7"/>
      <c r="ACZ650" s="7"/>
      <c r="ADA650" s="7"/>
      <c r="ADB650" s="7"/>
      <c r="ADC650" s="7"/>
      <c r="ADD650" s="7"/>
      <c r="ADE650" s="7"/>
      <c r="ADF650" s="7"/>
      <c r="ADG650" s="7"/>
      <c r="ADH650" s="7"/>
      <c r="ADI650" s="7"/>
      <c r="ADJ650" s="7"/>
      <c r="ADK650" s="7"/>
      <c r="ADL650" s="7"/>
      <c r="ADM650" s="7"/>
      <c r="ADN650" s="7"/>
      <c r="ADO650" s="7"/>
      <c r="ADP650" s="7"/>
      <c r="ADQ650" s="7"/>
      <c r="ADR650" s="7"/>
      <c r="ADS650" s="7"/>
      <c r="ADT650" s="7"/>
      <c r="ADU650" s="7"/>
      <c r="ADV650" s="7"/>
      <c r="ADW650" s="7"/>
      <c r="ADX650" s="7"/>
      <c r="ADY650" s="7"/>
      <c r="ADZ650" s="7"/>
      <c r="AEA650" s="7"/>
      <c r="AEB650" s="7"/>
      <c r="AEC650" s="7"/>
      <c r="AED650" s="7"/>
      <c r="AEE650" s="7"/>
      <c r="AEF650" s="7"/>
      <c r="AEG650" s="7"/>
      <c r="AEH650" s="7"/>
      <c r="AEI650" s="7"/>
      <c r="AEJ650" s="7"/>
      <c r="AEK650" s="7"/>
      <c r="AEL650" s="7"/>
      <c r="AEM650" s="7"/>
      <c r="AEN650" s="7"/>
      <c r="AEO650" s="7"/>
      <c r="AEP650" s="7"/>
      <c r="AEQ650" s="7"/>
      <c r="AER650" s="7"/>
      <c r="AES650" s="7"/>
      <c r="AET650" s="7"/>
      <c r="AEU650" s="7"/>
      <c r="AEV650" s="7"/>
      <c r="AEW650" s="7"/>
      <c r="AEX650" s="7"/>
      <c r="AEY650" s="7"/>
      <c r="AEZ650" s="7"/>
      <c r="AFA650" s="7"/>
      <c r="AFB650" s="7"/>
      <c r="AFC650" s="7"/>
      <c r="AFD650" s="7"/>
      <c r="AFE650" s="7"/>
      <c r="AFF650" s="7"/>
      <c r="AFG650" s="7"/>
      <c r="AFH650" s="7"/>
      <c r="AFI650" s="7"/>
      <c r="AFJ650" s="7"/>
      <c r="AFK650" s="7"/>
      <c r="AFL650" s="7"/>
      <c r="AFM650" s="7"/>
      <c r="AFN650" s="7"/>
      <c r="AFO650" s="7"/>
      <c r="AFP650" s="7"/>
      <c r="AFQ650" s="7"/>
      <c r="AFR650" s="7"/>
      <c r="AFS650" s="7"/>
      <c r="AFT650" s="7"/>
      <c r="AFU650" s="7"/>
      <c r="AFV650" s="7"/>
      <c r="AFW650" s="7"/>
      <c r="AFX650" s="7"/>
      <c r="AFY650" s="7"/>
      <c r="AFZ650" s="7"/>
      <c r="AGA650" s="7"/>
      <c r="AGB650" s="7"/>
      <c r="AGC650" s="7"/>
      <c r="AGD650" s="7"/>
      <c r="AGE650" s="7"/>
      <c r="AGF650" s="7"/>
      <c r="AGG650" s="7"/>
      <c r="AGH650" s="7"/>
      <c r="AGI650" s="7"/>
      <c r="AGJ650" s="7"/>
      <c r="AGK650" s="7"/>
      <c r="AGL650" s="7"/>
      <c r="AGM650" s="7"/>
      <c r="AGN650" s="7"/>
      <c r="AGO650" s="7"/>
      <c r="AGP650" s="7"/>
      <c r="AGQ650" s="7"/>
      <c r="AGR650" s="7"/>
      <c r="AGS650" s="7"/>
      <c r="AGT650" s="7"/>
      <c r="AGU650" s="7"/>
      <c r="AGV650" s="7"/>
      <c r="AGW650" s="7"/>
      <c r="AGX650" s="7"/>
      <c r="AGY650" s="7"/>
      <c r="AGZ650" s="7"/>
      <c r="AHA650" s="7"/>
      <c r="AHB650" s="7"/>
      <c r="AHC650" s="7"/>
      <c r="AHD650" s="7"/>
      <c r="AHE650" s="7"/>
      <c r="AHF650" s="7"/>
      <c r="AHG650" s="7"/>
      <c r="AHH650" s="7"/>
      <c r="AHI650" s="7"/>
      <c r="AHJ650" s="7"/>
      <c r="AHK650" s="7"/>
      <c r="AHL650" s="7"/>
      <c r="AHM650" s="7"/>
      <c r="AHN650" s="7"/>
      <c r="AHO650" s="7"/>
      <c r="AHP650" s="7"/>
      <c r="AHQ650" s="7"/>
      <c r="AHR650" s="7"/>
      <c r="AHS650" s="7"/>
      <c r="AHT650" s="7"/>
      <c r="AHU650" s="7"/>
      <c r="AHV650" s="7"/>
      <c r="AHW650" s="7"/>
      <c r="AHX650" s="7"/>
      <c r="AHY650" s="7"/>
      <c r="AHZ650" s="7"/>
      <c r="AIA650" s="7"/>
      <c r="AIB650" s="7"/>
      <c r="AIC650" s="7"/>
      <c r="AID650" s="7"/>
      <c r="AIE650" s="7"/>
      <c r="AIF650" s="7"/>
      <c r="AIG650" s="7"/>
      <c r="AIH650" s="7"/>
      <c r="AII650" s="7"/>
      <c r="AIJ650" s="7"/>
      <c r="AIK650" s="7"/>
      <c r="AIL650" s="7"/>
      <c r="AIM650" s="7"/>
      <c r="AIN650" s="7"/>
      <c r="AIO650" s="7"/>
      <c r="AIP650" s="7"/>
      <c r="AIQ650" s="7"/>
      <c r="AIR650" s="7"/>
      <c r="AIS650" s="7"/>
      <c r="AIT650" s="7"/>
      <c r="AIU650" s="7"/>
      <c r="AIV650" s="7"/>
      <c r="AIW650" s="7"/>
      <c r="AIX650" s="7"/>
      <c r="AIY650" s="7"/>
      <c r="AIZ650" s="7"/>
      <c r="AJA650" s="7"/>
      <c r="AJB650" s="7"/>
      <c r="AJC650" s="7"/>
      <c r="AJD650" s="7"/>
      <c r="AJE650" s="7"/>
      <c r="AJF650" s="7"/>
      <c r="AJG650" s="7"/>
      <c r="AJH650" s="7"/>
      <c r="AJI650" s="7"/>
      <c r="AJJ650" s="7"/>
      <c r="AJK650" s="7"/>
      <c r="AJL650" s="7"/>
      <c r="AJM650" s="7"/>
      <c r="AJN650" s="7"/>
      <c r="AJO650" s="7"/>
      <c r="AJP650" s="7"/>
      <c r="AJQ650" s="7"/>
      <c r="AJR650" s="7"/>
      <c r="AJS650" s="7"/>
      <c r="AJT650" s="7"/>
      <c r="AJU650" s="7"/>
      <c r="AJV650" s="7"/>
      <c r="AJW650" s="7"/>
      <c r="AJX650" s="7"/>
      <c r="AJY650" s="7"/>
      <c r="AJZ650" s="7"/>
      <c r="AKA650" s="7"/>
      <c r="AKB650" s="7"/>
      <c r="AKC650" s="7"/>
      <c r="AKD650" s="7"/>
      <c r="AKE650" s="7"/>
      <c r="AKF650" s="7"/>
      <c r="AKG650" s="7"/>
      <c r="AKH650" s="7"/>
      <c r="AKI650" s="7"/>
      <c r="AKJ650" s="7"/>
      <c r="AKK650" s="7"/>
      <c r="AKL650" s="7"/>
      <c r="AKM650" s="7"/>
      <c r="AKN650" s="7"/>
      <c r="AKO650" s="7"/>
      <c r="AKP650" s="7"/>
      <c r="AKQ650" s="7"/>
      <c r="AKR650" s="7"/>
      <c r="AKS650" s="7"/>
      <c r="AKT650" s="7"/>
      <c r="AKU650" s="7"/>
      <c r="AKV650" s="7"/>
      <c r="AKW650" s="7"/>
      <c r="AKX650" s="7"/>
      <c r="AKY650" s="7"/>
      <c r="AKZ650" s="7"/>
      <c r="ALA650" s="7"/>
      <c r="ALB650" s="7"/>
      <c r="ALC650" s="7"/>
      <c r="ALD650" s="7"/>
      <c r="ALE650" s="7"/>
      <c r="ALF650" s="7"/>
      <c r="ALG650" s="7"/>
      <c r="ALH650" s="7"/>
      <c r="ALI650" s="7"/>
      <c r="ALJ650" s="7"/>
      <c r="ALK650" s="7"/>
      <c r="ALL650" s="7"/>
      <c r="ALM650" s="7"/>
      <c r="ALN650" s="7"/>
      <c r="ALO650" s="7"/>
      <c r="ALP650" s="7"/>
      <c r="ALQ650" s="7"/>
      <c r="ALR650" s="7"/>
      <c r="ALS650" s="7"/>
      <c r="ALT650" s="7"/>
      <c r="ALU650" s="7"/>
      <c r="ALV650" s="7"/>
      <c r="ALW650" s="7"/>
      <c r="ALX650" s="7"/>
      <c r="ALY650" s="7"/>
      <c r="ALZ650" s="7"/>
      <c r="AMA650" s="7"/>
      <c r="AMB650" s="7"/>
      <c r="AMC650" s="7"/>
      <c r="AMD650" s="7"/>
      <c r="AME650" s="7"/>
      <c r="AMF650" s="7"/>
      <c r="AMG650" s="7"/>
      <c r="AMH650" s="7"/>
      <c r="AMI650" s="7"/>
      <c r="AMJ650" s="7"/>
      <c r="AMK650" s="7"/>
      <c r="AML650" s="7"/>
      <c r="AMM650" s="7"/>
      <c r="AMN650" s="7"/>
      <c r="AMO650" s="7"/>
      <c r="AMP650" s="7"/>
      <c r="AMQ650" s="7"/>
      <c r="AMR650" s="7"/>
      <c r="AMS650" s="7"/>
      <c r="AMT650" s="7"/>
      <c r="AMU650" s="7"/>
      <c r="AMV650" s="7"/>
      <c r="AMW650" s="7"/>
      <c r="AMX650" s="7"/>
      <c r="AMY650" s="7"/>
      <c r="AMZ650" s="7"/>
      <c r="ANA650" s="7"/>
      <c r="ANB650" s="7"/>
      <c r="ANC650" s="7"/>
      <c r="AND650" s="7"/>
      <c r="ANE650" s="7"/>
      <c r="ANF650" s="7"/>
      <c r="ANG650" s="7"/>
      <c r="ANH650" s="7"/>
      <c r="ANI650" s="7"/>
      <c r="ANJ650" s="7"/>
      <c r="ANK650" s="7"/>
      <c r="ANL650" s="7"/>
      <c r="ANM650" s="7"/>
      <c r="ANN650" s="7"/>
      <c r="ANO650" s="7"/>
      <c r="ANP650" s="7"/>
      <c r="ANQ650" s="7"/>
      <c r="ANR650" s="7"/>
      <c r="ANS650" s="7"/>
      <c r="ANT650" s="7"/>
      <c r="ANU650" s="7"/>
      <c r="ANV650" s="7"/>
      <c r="ANW650" s="7"/>
      <c r="ANX650" s="7"/>
      <c r="ANY650" s="7"/>
      <c r="ANZ650" s="7"/>
      <c r="AOA650" s="7"/>
      <c r="AOB650" s="7"/>
      <c r="AOC650" s="7"/>
      <c r="AOD650" s="7"/>
      <c r="AOE650" s="7"/>
      <c r="AOF650" s="7"/>
      <c r="AOG650" s="7"/>
      <c r="AOH650" s="7"/>
      <c r="AOI650" s="7"/>
      <c r="AOJ650" s="7"/>
      <c r="AOK650" s="7"/>
      <c r="AOL650" s="7"/>
      <c r="AOM650" s="7"/>
      <c r="AON650" s="7"/>
      <c r="AOO650" s="7"/>
      <c r="AOP650" s="7"/>
      <c r="AOQ650" s="7"/>
      <c r="AOR650" s="7"/>
      <c r="AOS650" s="7"/>
      <c r="AOT650" s="7"/>
      <c r="AOU650" s="7"/>
      <c r="AOV650" s="7"/>
      <c r="AOW650" s="7"/>
      <c r="AOX650" s="7"/>
      <c r="AOY650" s="7"/>
      <c r="AOZ650" s="7"/>
      <c r="APA650" s="7"/>
      <c r="APB650" s="7"/>
      <c r="APC650" s="7"/>
      <c r="APD650" s="7"/>
      <c r="APE650" s="7"/>
      <c r="APF650" s="7"/>
      <c r="APG650" s="7"/>
      <c r="APH650" s="7"/>
      <c r="API650" s="7"/>
      <c r="APJ650" s="7"/>
      <c r="APK650" s="7"/>
      <c r="APL650" s="7"/>
      <c r="APM650" s="7"/>
      <c r="APN650" s="7"/>
      <c r="APO650" s="7"/>
      <c r="APP650" s="7"/>
      <c r="APQ650" s="7"/>
      <c r="APR650" s="7"/>
      <c r="APS650" s="7"/>
      <c r="APT650" s="7"/>
      <c r="APU650" s="7"/>
      <c r="APV650" s="7"/>
      <c r="APW650" s="7"/>
      <c r="APX650" s="7"/>
      <c r="APY650" s="7"/>
      <c r="APZ650" s="7"/>
      <c r="AQA650" s="7"/>
      <c r="AQB650" s="7"/>
      <c r="AQC650" s="7"/>
      <c r="AQD650" s="7"/>
      <c r="AQE650" s="7"/>
      <c r="AQF650" s="7"/>
      <c r="AQG650" s="7"/>
      <c r="AQH650" s="7"/>
      <c r="AQI650" s="7"/>
      <c r="AQJ650" s="7"/>
      <c r="AQK650" s="7"/>
      <c r="AQL650" s="7"/>
      <c r="AQM650" s="7"/>
      <c r="AQN650" s="7"/>
      <c r="AQO650" s="7"/>
      <c r="AQP650" s="7"/>
      <c r="AQQ650" s="7"/>
      <c r="AQR650" s="7"/>
      <c r="AQS650" s="7"/>
      <c r="AQT650" s="7"/>
      <c r="AQU650" s="7"/>
      <c r="AQV650" s="7"/>
      <c r="AQW650" s="7"/>
      <c r="AQX650" s="7"/>
      <c r="AQY650" s="7"/>
      <c r="AQZ650" s="7"/>
      <c r="ARA650" s="7"/>
      <c r="ARB650" s="7"/>
      <c r="ARC650" s="7"/>
      <c r="ARD650" s="7"/>
      <c r="ARE650" s="7"/>
      <c r="ARF650" s="7"/>
      <c r="ARG650" s="7"/>
      <c r="ARH650" s="7"/>
      <c r="ARI650" s="7"/>
      <c r="ARJ650" s="7"/>
      <c r="ARK650" s="7"/>
      <c r="ARL650" s="7"/>
      <c r="ARM650" s="7"/>
      <c r="ARN650" s="7"/>
      <c r="ARO650" s="7"/>
      <c r="ARP650" s="7"/>
      <c r="ARQ650" s="7"/>
      <c r="ARR650" s="7"/>
      <c r="ARS650" s="7"/>
      <c r="ART650" s="7"/>
      <c r="ARU650" s="7"/>
      <c r="ARV650" s="7"/>
      <c r="ARW650" s="7"/>
      <c r="ARX650" s="7"/>
      <c r="ARY650" s="7"/>
      <c r="ARZ650" s="7"/>
      <c r="ASA650" s="7"/>
      <c r="ASB650" s="7"/>
      <c r="ASC650" s="7"/>
      <c r="ASD650" s="7"/>
      <c r="ASE650" s="7"/>
      <c r="ASF650" s="7"/>
      <c r="ASG650" s="7"/>
      <c r="ASH650" s="7"/>
      <c r="ASI650" s="7"/>
      <c r="ASJ650" s="7"/>
      <c r="ASK650" s="7"/>
      <c r="ASL650" s="7"/>
      <c r="ASM650" s="7"/>
      <c r="ASN650" s="7"/>
      <c r="ASO650" s="7"/>
      <c r="ASP650" s="7"/>
      <c r="ASQ650" s="7"/>
      <c r="ASR650" s="7"/>
      <c r="ASS650" s="7"/>
      <c r="AST650" s="7"/>
      <c r="ASU650" s="7"/>
      <c r="ASV650" s="7"/>
      <c r="ASW650" s="7"/>
      <c r="ASX650" s="7"/>
      <c r="ASY650" s="7"/>
      <c r="ASZ650" s="7"/>
      <c r="ATA650" s="7"/>
      <c r="ATB650" s="7"/>
      <c r="ATC650" s="7"/>
      <c r="ATD650" s="7"/>
      <c r="ATE650" s="7"/>
      <c r="ATF650" s="7"/>
      <c r="ATG650" s="7"/>
      <c r="ATH650" s="7"/>
      <c r="ATI650" s="7"/>
      <c r="ATJ650" s="7"/>
      <c r="ATK650" s="7"/>
      <c r="ATL650" s="7"/>
      <c r="ATM650" s="7"/>
      <c r="ATN650" s="7"/>
      <c r="ATO650" s="7"/>
      <c r="ATP650" s="7"/>
      <c r="ATQ650" s="7"/>
      <c r="ATR650" s="7"/>
      <c r="ATS650" s="7"/>
      <c r="ATT650" s="7"/>
      <c r="ATU650" s="7"/>
      <c r="ATV650" s="7"/>
      <c r="ATW650" s="7"/>
      <c r="ATX650" s="7"/>
      <c r="ATY650" s="7"/>
      <c r="ATZ650" s="7"/>
      <c r="AUA650" s="7"/>
      <c r="AUB650" s="7"/>
      <c r="AUC650" s="7"/>
      <c r="AUD650" s="7"/>
      <c r="AUE650" s="7"/>
      <c r="AUF650" s="7"/>
      <c r="AUG650" s="7"/>
      <c r="AUH650" s="7"/>
      <c r="AUI650" s="7"/>
      <c r="AUJ650" s="7"/>
      <c r="AUK650" s="7"/>
      <c r="AUL650" s="7"/>
      <c r="AUM650" s="7"/>
      <c r="AUN650" s="7"/>
      <c r="AUO650" s="7"/>
      <c r="AUP650" s="7"/>
      <c r="AUQ650" s="7"/>
      <c r="AUR650" s="7"/>
      <c r="AUS650" s="7"/>
      <c r="AUT650" s="7"/>
      <c r="AUU650" s="7"/>
      <c r="AUV650" s="7"/>
      <c r="AUW650" s="7"/>
      <c r="AUX650" s="7"/>
      <c r="AUY650" s="7"/>
      <c r="AUZ650" s="7"/>
      <c r="AVA650" s="7"/>
      <c r="AVB650" s="7"/>
      <c r="AVC650" s="7"/>
      <c r="AVD650" s="7"/>
      <c r="AVE650" s="7"/>
      <c r="AVF650" s="7"/>
      <c r="AVG650" s="7"/>
      <c r="AVH650" s="7"/>
      <c r="AVI650" s="7"/>
      <c r="AVJ650" s="7"/>
      <c r="AVK650" s="7"/>
      <c r="AVL650" s="7"/>
      <c r="AVM650" s="7"/>
      <c r="AVN650" s="7"/>
      <c r="AVO650" s="7"/>
      <c r="AVP650" s="7"/>
      <c r="AVQ650" s="7"/>
      <c r="AVR650" s="7"/>
      <c r="AVS650" s="7"/>
      <c r="AVT650" s="7"/>
      <c r="AVU650" s="7"/>
      <c r="AVV650" s="7"/>
      <c r="AVW650" s="7"/>
      <c r="AVX650" s="7"/>
      <c r="AVY650" s="7"/>
      <c r="AVZ650" s="7"/>
      <c r="AWA650" s="7"/>
      <c r="AWB650" s="7"/>
      <c r="AWC650" s="7"/>
      <c r="AWD650" s="7"/>
      <c r="AWE650" s="7"/>
      <c r="AWF650" s="7"/>
      <c r="AWG650" s="7"/>
      <c r="AWH650" s="7"/>
      <c r="AWI650" s="7"/>
      <c r="AWJ650" s="7"/>
      <c r="AWK650" s="7"/>
      <c r="AWL650" s="7"/>
      <c r="AWM650" s="7"/>
      <c r="AWN650" s="7"/>
      <c r="AWO650" s="7"/>
      <c r="AWP650" s="7"/>
      <c r="AWQ650" s="7"/>
      <c r="AWR650" s="7"/>
      <c r="AWS650" s="7"/>
      <c r="AWT650" s="7"/>
      <c r="AWU650" s="7"/>
      <c r="AWV650" s="7"/>
      <c r="AWW650" s="7"/>
      <c r="AWX650" s="7"/>
      <c r="AWY650" s="7"/>
      <c r="AWZ650" s="7"/>
      <c r="AXA650" s="7"/>
      <c r="AXB650" s="7"/>
      <c r="AXC650" s="7"/>
      <c r="AXD650" s="7"/>
      <c r="AXE650" s="7"/>
      <c r="AXF650" s="7"/>
      <c r="AXG650" s="7"/>
      <c r="AXH650" s="7"/>
      <c r="AXI650" s="7"/>
      <c r="AXJ650" s="7"/>
      <c r="AXK650" s="7"/>
      <c r="AXL650" s="7"/>
      <c r="AXM650" s="7"/>
      <c r="AXN650" s="7"/>
      <c r="AXO650" s="7"/>
      <c r="AXP650" s="7"/>
      <c r="AXQ650" s="7"/>
      <c r="AXR650" s="7"/>
      <c r="AXS650" s="7"/>
      <c r="AXT650" s="7"/>
      <c r="AXU650" s="7"/>
      <c r="AXV650" s="7"/>
      <c r="AXW650" s="7"/>
      <c r="AXX650" s="7"/>
      <c r="AXY650" s="7"/>
      <c r="AXZ650" s="7"/>
      <c r="AYA650" s="7"/>
      <c r="AYB650" s="7"/>
      <c r="AYC650" s="7"/>
      <c r="AYD650" s="7"/>
      <c r="AYE650" s="7"/>
      <c r="AYF650" s="7"/>
      <c r="AYG650" s="7"/>
      <c r="AYH650" s="7"/>
      <c r="AYI650" s="7"/>
      <c r="AYJ650" s="7"/>
      <c r="AYK650" s="7"/>
      <c r="AYL650" s="7"/>
      <c r="AYM650" s="7"/>
      <c r="AYN650" s="7"/>
      <c r="AYO650" s="7"/>
      <c r="AYP650" s="7"/>
      <c r="AYQ650" s="7"/>
      <c r="AYR650" s="7"/>
      <c r="AYS650" s="7"/>
      <c r="AYT650" s="7"/>
      <c r="AYU650" s="7"/>
      <c r="AYV650" s="7"/>
      <c r="AYW650" s="7"/>
      <c r="AYX650" s="7"/>
      <c r="AYY650" s="7"/>
      <c r="AYZ650" s="7"/>
      <c r="AZA650" s="7"/>
      <c r="AZB650" s="7"/>
      <c r="AZC650" s="7"/>
      <c r="AZD650" s="7"/>
      <c r="AZE650" s="7"/>
      <c r="AZF650" s="7"/>
      <c r="AZG650" s="7"/>
      <c r="AZH650" s="7"/>
      <c r="AZI650" s="7"/>
      <c r="AZJ650" s="7"/>
      <c r="AZK650" s="7"/>
      <c r="AZL650" s="7"/>
      <c r="AZM650" s="7"/>
      <c r="AZN650" s="7"/>
      <c r="AZO650" s="7"/>
      <c r="AZP650" s="7"/>
      <c r="AZQ650" s="7"/>
      <c r="AZR650" s="7"/>
      <c r="AZS650" s="7"/>
      <c r="AZT650" s="7"/>
      <c r="AZU650" s="7"/>
      <c r="AZV650" s="7"/>
      <c r="AZW650" s="7"/>
      <c r="AZX650" s="7"/>
      <c r="AZY650" s="7"/>
      <c r="AZZ650" s="7"/>
      <c r="BAA650" s="7"/>
      <c r="BAB650" s="7"/>
      <c r="BAC650" s="7"/>
      <c r="BAD650" s="7"/>
      <c r="BAE650" s="7"/>
      <c r="BAF650" s="7"/>
      <c r="BAG650" s="7"/>
      <c r="BAH650" s="7"/>
      <c r="BAI650" s="7"/>
      <c r="BAJ650" s="7"/>
      <c r="BAK650" s="7"/>
      <c r="BAL650" s="7"/>
      <c r="BAM650" s="7"/>
      <c r="BAN650" s="7"/>
      <c r="BAO650" s="7"/>
      <c r="BAP650" s="7"/>
      <c r="BAQ650" s="7"/>
      <c r="BAR650" s="7"/>
      <c r="BAS650" s="7"/>
      <c r="BAT650" s="7"/>
      <c r="BAU650" s="7"/>
      <c r="BAV650" s="7"/>
      <c r="BAW650" s="7"/>
      <c r="BAX650" s="7"/>
      <c r="BAY650" s="7"/>
      <c r="BAZ650" s="7"/>
      <c r="BBA650" s="7"/>
      <c r="BBB650" s="7"/>
      <c r="BBC650" s="7"/>
      <c r="BBD650" s="7"/>
      <c r="BBE650" s="7"/>
      <c r="BBF650" s="7"/>
      <c r="BBG650" s="7"/>
      <c r="BBH650" s="7"/>
      <c r="BBI650" s="7"/>
      <c r="BBJ650" s="7"/>
      <c r="BBK650" s="7"/>
      <c r="BBL650" s="7"/>
      <c r="BBM650" s="7"/>
      <c r="BBN650" s="7"/>
      <c r="BBO650" s="7"/>
      <c r="BBP650" s="7"/>
      <c r="BBQ650" s="7"/>
      <c r="BBR650" s="7"/>
      <c r="BBS650" s="7"/>
      <c r="BBT650" s="7"/>
      <c r="BBU650" s="7"/>
      <c r="BBV650" s="7"/>
      <c r="BBW650" s="7"/>
      <c r="BBX650" s="7"/>
      <c r="BBY650" s="7"/>
      <c r="BBZ650" s="7"/>
      <c r="BCA650" s="7"/>
      <c r="BCB650" s="7"/>
      <c r="BCC650" s="7"/>
      <c r="BCD650" s="7"/>
      <c r="BCE650" s="7"/>
      <c r="BCF650" s="7"/>
      <c r="BCG650" s="7"/>
      <c r="BCH650" s="7"/>
      <c r="BCI650" s="7"/>
      <c r="BCJ650" s="7"/>
      <c r="BCK650" s="7"/>
      <c r="BCL650" s="7"/>
      <c r="BCM650" s="7"/>
      <c r="BCN650" s="7"/>
      <c r="BCO650" s="7"/>
      <c r="BCP650" s="7"/>
      <c r="BCQ650" s="7"/>
      <c r="BCR650" s="7"/>
      <c r="BCS650" s="7"/>
      <c r="BCT650" s="7"/>
      <c r="BCU650" s="7"/>
      <c r="BCV650" s="7"/>
      <c r="BCW650" s="7"/>
      <c r="BCX650" s="7"/>
      <c r="BCY650" s="7"/>
      <c r="BCZ650" s="7"/>
      <c r="BDA650" s="7"/>
      <c r="BDB650" s="7"/>
      <c r="BDC650" s="7"/>
      <c r="BDD650" s="7"/>
      <c r="BDE650" s="7"/>
      <c r="BDF650" s="7"/>
      <c r="BDG650" s="7"/>
      <c r="BDH650" s="7"/>
      <c r="BDI650" s="7"/>
      <c r="BDJ650" s="7"/>
      <c r="BDK650" s="7"/>
      <c r="BDL650" s="7"/>
      <c r="BDM650" s="7"/>
      <c r="BDN650" s="7"/>
      <c r="BDO650" s="7"/>
      <c r="BDP650" s="7"/>
      <c r="BDQ650" s="7"/>
      <c r="BDR650" s="7"/>
      <c r="BDS650" s="7"/>
      <c r="BDT650" s="7"/>
      <c r="BDU650" s="7"/>
      <c r="BDV650" s="7"/>
      <c r="BDW650" s="7"/>
      <c r="BDX650" s="7"/>
      <c r="BDY650" s="7"/>
      <c r="BDZ650" s="7"/>
      <c r="BEA650" s="7"/>
      <c r="BEB650" s="7"/>
      <c r="BEC650" s="7"/>
      <c r="BED650" s="7"/>
      <c r="BEE650" s="7"/>
      <c r="BEF650" s="7"/>
      <c r="BEG650" s="7"/>
      <c r="BEH650" s="7"/>
      <c r="BEI650" s="7"/>
      <c r="BEJ650" s="7"/>
      <c r="BEK650" s="7"/>
      <c r="BEL650" s="7"/>
      <c r="BEM650" s="7"/>
      <c r="BEN650" s="7"/>
      <c r="BEO650" s="7"/>
      <c r="BEP650" s="7"/>
      <c r="BEQ650" s="7"/>
      <c r="BER650" s="7"/>
      <c r="BES650" s="7"/>
      <c r="BET650" s="7"/>
      <c r="BEU650" s="7"/>
      <c r="BEV650" s="7"/>
      <c r="BEW650" s="7"/>
      <c r="BEX650" s="7"/>
      <c r="BEY650" s="7"/>
      <c r="BEZ650" s="7"/>
    </row>
    <row r="651" spans="1:1508" s="6" customFormat="1" ht="15.75" customHeight="1" x14ac:dyDescent="0.25">
      <c r="A651" s="7"/>
      <c r="B651" s="7"/>
      <c r="C651" s="7"/>
      <c r="D651" s="32"/>
      <c r="E651" s="60"/>
      <c r="F651" s="32"/>
      <c r="G651" s="32"/>
      <c r="H651" s="32"/>
      <c r="I651" s="32"/>
      <c r="J651" s="74"/>
      <c r="K651" s="74"/>
      <c r="L651" s="75"/>
      <c r="M651" s="128"/>
      <c r="N651" s="7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  <c r="ES651" s="7"/>
      <c r="ET651" s="7"/>
      <c r="EU651" s="7"/>
      <c r="EV651" s="7"/>
      <c r="EW651" s="7"/>
      <c r="EX651" s="7"/>
      <c r="EY651" s="7"/>
      <c r="EZ651" s="7"/>
      <c r="FA651" s="7"/>
      <c r="FB651" s="7"/>
      <c r="FC651" s="7"/>
      <c r="FD651" s="7"/>
      <c r="FE651" s="7"/>
      <c r="FF651" s="7"/>
      <c r="FG651" s="7"/>
      <c r="FH651" s="7"/>
      <c r="FI651" s="7"/>
      <c r="FJ651" s="7"/>
      <c r="FK651" s="7"/>
      <c r="FL651" s="7"/>
      <c r="FM651" s="7"/>
      <c r="FN651" s="7"/>
      <c r="FO651" s="7"/>
      <c r="FP651" s="7"/>
      <c r="FQ651" s="7"/>
      <c r="FR651" s="7"/>
      <c r="FS651" s="7"/>
      <c r="FT651" s="7"/>
      <c r="FU651" s="7"/>
      <c r="FV651" s="7"/>
      <c r="FW651" s="7"/>
      <c r="FX651" s="7"/>
      <c r="FY651" s="7"/>
      <c r="FZ651" s="7"/>
      <c r="GA651" s="7"/>
      <c r="GB651" s="7"/>
      <c r="GC651" s="7"/>
      <c r="GD651" s="7"/>
      <c r="GE651" s="7"/>
      <c r="GF651" s="7"/>
      <c r="GG651" s="7"/>
      <c r="GH651" s="7"/>
      <c r="GI651" s="7"/>
      <c r="GJ651" s="7"/>
      <c r="GK651" s="7"/>
      <c r="GL651" s="7"/>
      <c r="GM651" s="7"/>
      <c r="GN651" s="7"/>
      <c r="GO651" s="7"/>
      <c r="GP651" s="7"/>
      <c r="GQ651" s="7"/>
      <c r="GR651" s="7"/>
      <c r="GS651" s="7"/>
      <c r="GT651" s="7"/>
      <c r="GU651" s="7"/>
      <c r="GV651" s="7"/>
      <c r="GW651" s="7"/>
      <c r="GX651" s="7"/>
      <c r="GY651" s="7"/>
      <c r="GZ651" s="7"/>
      <c r="HA651" s="7"/>
      <c r="HB651" s="7"/>
      <c r="HC651" s="7"/>
      <c r="HD651" s="7"/>
      <c r="HE651" s="7"/>
      <c r="HF651" s="7"/>
      <c r="HG651" s="7"/>
      <c r="HH651" s="7"/>
      <c r="HI651" s="7"/>
      <c r="HJ651" s="7"/>
      <c r="HK651" s="7"/>
      <c r="HL651" s="7"/>
      <c r="HM651" s="7"/>
      <c r="HN651" s="7"/>
      <c r="HO651" s="7"/>
      <c r="HP651" s="7"/>
      <c r="HQ651" s="7"/>
      <c r="HR651" s="7"/>
      <c r="HS651" s="7"/>
      <c r="HT651" s="7"/>
      <c r="HU651" s="7"/>
      <c r="HV651" s="7"/>
      <c r="HW651" s="7"/>
      <c r="HX651" s="7"/>
      <c r="HY651" s="7"/>
      <c r="HZ651" s="7"/>
      <c r="IA651" s="7"/>
      <c r="IB651" s="7"/>
      <c r="IC651" s="7"/>
      <c r="ID651" s="7"/>
      <c r="IE651" s="7"/>
      <c r="IF651" s="7"/>
      <c r="IG651" s="7"/>
      <c r="IH651" s="7"/>
      <c r="II651" s="7"/>
      <c r="IJ651" s="7"/>
      <c r="IK651" s="7"/>
      <c r="IL651" s="7"/>
      <c r="IM651" s="7"/>
      <c r="IN651" s="7"/>
      <c r="IO651" s="7"/>
      <c r="IP651" s="7"/>
      <c r="IQ651" s="7"/>
      <c r="IR651" s="7"/>
      <c r="IS651" s="7"/>
      <c r="IT651" s="7"/>
      <c r="IU651" s="7"/>
      <c r="IV651" s="7"/>
      <c r="IW651" s="7"/>
      <c r="IX651" s="7"/>
      <c r="IY651" s="7"/>
      <c r="IZ651" s="7"/>
      <c r="JA651" s="7"/>
      <c r="JB651" s="7"/>
      <c r="JC651" s="7"/>
      <c r="JD651" s="7"/>
      <c r="JE651" s="7"/>
      <c r="JF651" s="7"/>
      <c r="JG651" s="7"/>
      <c r="JH651" s="7"/>
      <c r="JI651" s="7"/>
      <c r="JJ651" s="7"/>
      <c r="JK651" s="7"/>
      <c r="JL651" s="7"/>
      <c r="JM651" s="7"/>
      <c r="JN651" s="7"/>
      <c r="JO651" s="7"/>
      <c r="JP651" s="7"/>
      <c r="JQ651" s="7"/>
      <c r="JR651" s="7"/>
      <c r="JS651" s="7"/>
      <c r="JT651" s="7"/>
      <c r="JU651" s="7"/>
      <c r="JV651" s="7"/>
      <c r="JW651" s="7"/>
      <c r="JX651" s="7"/>
      <c r="JY651" s="7"/>
      <c r="JZ651" s="7"/>
      <c r="KA651" s="7"/>
      <c r="KB651" s="7"/>
      <c r="KC651" s="7"/>
      <c r="KD651" s="7"/>
      <c r="KE651" s="7"/>
      <c r="KF651" s="7"/>
      <c r="KG651" s="7"/>
      <c r="KH651" s="7"/>
      <c r="KI651" s="7"/>
      <c r="KJ651" s="7"/>
      <c r="KK651" s="7"/>
      <c r="KL651" s="7"/>
      <c r="KM651" s="7"/>
      <c r="KN651" s="7"/>
      <c r="KO651" s="7"/>
      <c r="KP651" s="7"/>
      <c r="KQ651" s="7"/>
      <c r="KR651" s="7"/>
      <c r="KS651" s="7"/>
      <c r="KT651" s="7"/>
      <c r="KU651" s="7"/>
      <c r="KV651" s="7"/>
      <c r="KW651" s="7"/>
      <c r="KX651" s="7"/>
      <c r="KY651" s="7"/>
      <c r="KZ651" s="7"/>
      <c r="LA651" s="7"/>
      <c r="LB651" s="7"/>
      <c r="LC651" s="7"/>
      <c r="LD651" s="7"/>
      <c r="LE651" s="7"/>
      <c r="LF651" s="7"/>
      <c r="LG651" s="7"/>
      <c r="LH651" s="7"/>
      <c r="LI651" s="7"/>
      <c r="LJ651" s="7"/>
      <c r="LK651" s="7"/>
      <c r="LL651" s="7"/>
      <c r="LM651" s="7"/>
      <c r="LN651" s="7"/>
      <c r="LO651" s="7"/>
      <c r="LP651" s="7"/>
      <c r="LQ651" s="7"/>
      <c r="LR651" s="7"/>
      <c r="LS651" s="7"/>
      <c r="LT651" s="7"/>
      <c r="LU651" s="7"/>
      <c r="LV651" s="7"/>
      <c r="LW651" s="7"/>
      <c r="LX651" s="7"/>
      <c r="LY651" s="7"/>
      <c r="LZ651" s="7"/>
      <c r="MA651" s="7"/>
      <c r="MB651" s="7"/>
      <c r="MC651" s="7"/>
      <c r="MD651" s="7"/>
      <c r="ME651" s="7"/>
      <c r="MF651" s="7"/>
      <c r="MG651" s="7"/>
      <c r="MH651" s="7"/>
      <c r="MI651" s="7"/>
      <c r="MJ651" s="7"/>
      <c r="MK651" s="7"/>
      <c r="ML651" s="7"/>
      <c r="MM651" s="7"/>
      <c r="MN651" s="7"/>
      <c r="MO651" s="7"/>
      <c r="MP651" s="7"/>
      <c r="MQ651" s="7"/>
      <c r="MR651" s="7"/>
      <c r="MS651" s="7"/>
      <c r="MT651" s="7"/>
      <c r="MU651" s="7"/>
      <c r="MV651" s="7"/>
      <c r="MW651" s="7"/>
      <c r="MX651" s="7"/>
      <c r="MY651" s="7"/>
      <c r="MZ651" s="7"/>
      <c r="NA651" s="7"/>
      <c r="NB651" s="7"/>
      <c r="NC651" s="7"/>
      <c r="ND651" s="7"/>
      <c r="NE651" s="7"/>
      <c r="NF651" s="7"/>
      <c r="NG651" s="7"/>
      <c r="NH651" s="7"/>
      <c r="NI651" s="7"/>
      <c r="NJ651" s="7"/>
      <c r="NK651" s="7"/>
      <c r="NL651" s="7"/>
      <c r="NM651" s="7"/>
      <c r="NN651" s="7"/>
      <c r="NO651" s="7"/>
      <c r="NP651" s="7"/>
      <c r="NQ651" s="7"/>
      <c r="NR651" s="7"/>
      <c r="NS651" s="7"/>
      <c r="NT651" s="7"/>
      <c r="NU651" s="7"/>
      <c r="NV651" s="7"/>
      <c r="NW651" s="7"/>
      <c r="NX651" s="7"/>
      <c r="NY651" s="7"/>
      <c r="NZ651" s="7"/>
      <c r="OA651" s="7"/>
      <c r="OB651" s="7"/>
      <c r="OC651" s="7"/>
      <c r="OD651" s="7"/>
      <c r="OE651" s="7"/>
      <c r="OF651" s="7"/>
      <c r="OG651" s="7"/>
      <c r="OH651" s="7"/>
      <c r="OI651" s="7"/>
      <c r="OJ651" s="7"/>
      <c r="OK651" s="7"/>
      <c r="OL651" s="7"/>
      <c r="OM651" s="7"/>
      <c r="ON651" s="7"/>
      <c r="OO651" s="7"/>
      <c r="OP651" s="7"/>
      <c r="OQ651" s="7"/>
      <c r="OR651" s="7"/>
      <c r="OS651" s="7"/>
      <c r="OT651" s="7"/>
      <c r="OU651" s="7"/>
      <c r="OV651" s="7"/>
      <c r="OW651" s="7"/>
      <c r="OX651" s="7"/>
      <c r="OY651" s="7"/>
      <c r="OZ651" s="7"/>
      <c r="PA651" s="7"/>
      <c r="PB651" s="7"/>
      <c r="PC651" s="7"/>
      <c r="PD651" s="7"/>
      <c r="PE651" s="7"/>
      <c r="PF651" s="7"/>
      <c r="PG651" s="7"/>
      <c r="PH651" s="7"/>
      <c r="PI651" s="7"/>
      <c r="PJ651" s="7"/>
      <c r="PK651" s="7"/>
      <c r="PL651" s="7"/>
      <c r="PM651" s="7"/>
      <c r="PN651" s="7"/>
      <c r="PO651" s="7"/>
      <c r="PP651" s="7"/>
      <c r="PQ651" s="7"/>
      <c r="PR651" s="7"/>
      <c r="PS651" s="7"/>
      <c r="PT651" s="7"/>
      <c r="PU651" s="7"/>
      <c r="PV651" s="7"/>
      <c r="PW651" s="7"/>
      <c r="PX651" s="7"/>
      <c r="PY651" s="7"/>
      <c r="PZ651" s="7"/>
      <c r="QA651" s="7"/>
      <c r="QB651" s="7"/>
      <c r="QC651" s="7"/>
      <c r="QD651" s="7"/>
      <c r="QE651" s="7"/>
      <c r="QF651" s="7"/>
      <c r="QG651" s="7"/>
      <c r="QH651" s="7"/>
      <c r="QI651" s="7"/>
      <c r="QJ651" s="7"/>
      <c r="QK651" s="7"/>
      <c r="QL651" s="7"/>
      <c r="QM651" s="7"/>
      <c r="QN651" s="7"/>
      <c r="QO651" s="7"/>
      <c r="QP651" s="7"/>
      <c r="QQ651" s="7"/>
      <c r="QR651" s="7"/>
      <c r="QS651" s="7"/>
      <c r="QT651" s="7"/>
      <c r="QU651" s="7"/>
      <c r="QV651" s="7"/>
      <c r="QW651" s="7"/>
      <c r="QX651" s="7"/>
      <c r="QY651" s="7"/>
      <c r="QZ651" s="7"/>
      <c r="RA651" s="7"/>
      <c r="RB651" s="7"/>
      <c r="RC651" s="7"/>
      <c r="RD651" s="7"/>
      <c r="RE651" s="7"/>
      <c r="RF651" s="7"/>
      <c r="RG651" s="7"/>
      <c r="RH651" s="7"/>
      <c r="RI651" s="7"/>
      <c r="RJ651" s="7"/>
      <c r="RK651" s="7"/>
      <c r="RL651" s="7"/>
      <c r="RM651" s="7"/>
      <c r="RN651" s="7"/>
      <c r="RO651" s="7"/>
      <c r="RP651" s="7"/>
      <c r="RQ651" s="7"/>
      <c r="RR651" s="7"/>
      <c r="RS651" s="7"/>
      <c r="RT651" s="7"/>
      <c r="RU651" s="7"/>
      <c r="RV651" s="7"/>
      <c r="RW651" s="7"/>
      <c r="RX651" s="7"/>
      <c r="RY651" s="7"/>
      <c r="RZ651" s="7"/>
      <c r="SA651" s="7"/>
      <c r="SB651" s="7"/>
      <c r="SC651" s="7"/>
      <c r="SD651" s="7"/>
      <c r="SE651" s="7"/>
      <c r="SF651" s="7"/>
      <c r="SG651" s="7"/>
      <c r="SH651" s="7"/>
      <c r="SI651" s="7"/>
      <c r="SJ651" s="7"/>
      <c r="SK651" s="7"/>
      <c r="SL651" s="7"/>
      <c r="SM651" s="7"/>
      <c r="SN651" s="7"/>
      <c r="SO651" s="7"/>
      <c r="SP651" s="7"/>
      <c r="SQ651" s="7"/>
      <c r="SR651" s="7"/>
      <c r="SS651" s="7"/>
      <c r="ST651" s="7"/>
      <c r="SU651" s="7"/>
      <c r="SV651" s="7"/>
      <c r="SW651" s="7"/>
      <c r="SX651" s="7"/>
      <c r="SY651" s="7"/>
      <c r="SZ651" s="7"/>
      <c r="TA651" s="7"/>
      <c r="TB651" s="7"/>
      <c r="TC651" s="7"/>
      <c r="TD651" s="7"/>
      <c r="TE651" s="7"/>
      <c r="TF651" s="7"/>
      <c r="TG651" s="7"/>
      <c r="TH651" s="7"/>
      <c r="TI651" s="7"/>
      <c r="TJ651" s="7"/>
      <c r="TK651" s="7"/>
      <c r="TL651" s="7"/>
      <c r="TM651" s="7"/>
      <c r="TN651" s="7"/>
      <c r="TO651" s="7"/>
      <c r="TP651" s="7"/>
      <c r="TQ651" s="7"/>
      <c r="TR651" s="7"/>
      <c r="TS651" s="7"/>
      <c r="TT651" s="7"/>
      <c r="TU651" s="7"/>
      <c r="TV651" s="7"/>
      <c r="TW651" s="7"/>
      <c r="TX651" s="7"/>
      <c r="TY651" s="7"/>
      <c r="TZ651" s="7"/>
      <c r="UA651" s="7"/>
      <c r="UB651" s="7"/>
      <c r="UC651" s="7"/>
      <c r="UD651" s="7"/>
      <c r="UE651" s="7"/>
      <c r="UF651" s="7"/>
      <c r="UG651" s="7"/>
      <c r="UH651" s="7"/>
      <c r="UI651" s="7"/>
      <c r="UJ651" s="7"/>
      <c r="UK651" s="7"/>
      <c r="UL651" s="7"/>
      <c r="UM651" s="7"/>
      <c r="UN651" s="7"/>
      <c r="UO651" s="7"/>
      <c r="UP651" s="7"/>
      <c r="UQ651" s="7"/>
      <c r="UR651" s="7"/>
      <c r="US651" s="7"/>
      <c r="UT651" s="7"/>
      <c r="UU651" s="7"/>
      <c r="UV651" s="7"/>
      <c r="UW651" s="7"/>
      <c r="UX651" s="7"/>
      <c r="UY651" s="7"/>
      <c r="UZ651" s="7"/>
      <c r="VA651" s="7"/>
      <c r="VB651" s="7"/>
      <c r="VC651" s="7"/>
      <c r="VD651" s="7"/>
      <c r="VE651" s="7"/>
      <c r="VF651" s="7"/>
      <c r="VG651" s="7"/>
      <c r="VH651" s="7"/>
      <c r="VI651" s="7"/>
      <c r="VJ651" s="7"/>
      <c r="VK651" s="7"/>
      <c r="VL651" s="7"/>
      <c r="VM651" s="7"/>
      <c r="VN651" s="7"/>
      <c r="VO651" s="7"/>
      <c r="VP651" s="7"/>
      <c r="VQ651" s="7"/>
      <c r="VR651" s="7"/>
      <c r="VS651" s="7"/>
      <c r="VT651" s="7"/>
      <c r="VU651" s="7"/>
      <c r="VV651" s="7"/>
      <c r="VW651" s="7"/>
      <c r="VX651" s="7"/>
      <c r="VY651" s="7"/>
      <c r="VZ651" s="7"/>
      <c r="WA651" s="7"/>
      <c r="WB651" s="7"/>
      <c r="WC651" s="7"/>
      <c r="WD651" s="7"/>
      <c r="WE651" s="7"/>
      <c r="WF651" s="7"/>
      <c r="WG651" s="7"/>
      <c r="WH651" s="7"/>
      <c r="WI651" s="7"/>
      <c r="WJ651" s="7"/>
      <c r="WK651" s="7"/>
      <c r="WL651" s="7"/>
      <c r="WM651" s="7"/>
      <c r="WN651" s="7"/>
      <c r="WO651" s="7"/>
      <c r="WP651" s="7"/>
      <c r="WQ651" s="7"/>
      <c r="WR651" s="7"/>
      <c r="WS651" s="7"/>
      <c r="WT651" s="7"/>
      <c r="WU651" s="7"/>
      <c r="WV651" s="7"/>
      <c r="WW651" s="7"/>
      <c r="WX651" s="7"/>
      <c r="WY651" s="7"/>
      <c r="WZ651" s="7"/>
      <c r="XA651" s="7"/>
      <c r="XB651" s="7"/>
      <c r="XC651" s="7"/>
      <c r="XD651" s="7"/>
      <c r="XE651" s="7"/>
      <c r="XF651" s="7"/>
      <c r="XG651" s="7"/>
      <c r="XH651" s="7"/>
      <c r="XI651" s="7"/>
      <c r="XJ651" s="7"/>
      <c r="XK651" s="7"/>
      <c r="XL651" s="7"/>
      <c r="XM651" s="7"/>
      <c r="XN651" s="7"/>
      <c r="XO651" s="7"/>
      <c r="XP651" s="7"/>
      <c r="XQ651" s="7"/>
      <c r="XR651" s="7"/>
      <c r="XS651" s="7"/>
      <c r="XT651" s="7"/>
      <c r="XU651" s="7"/>
      <c r="XV651" s="7"/>
      <c r="XW651" s="7"/>
      <c r="XX651" s="7"/>
      <c r="XY651" s="7"/>
      <c r="XZ651" s="7"/>
      <c r="YA651" s="7"/>
      <c r="YB651" s="7"/>
      <c r="YC651" s="7"/>
      <c r="YD651" s="7"/>
      <c r="YE651" s="7"/>
      <c r="YF651" s="7"/>
      <c r="YG651" s="7"/>
      <c r="YH651" s="7"/>
      <c r="YI651" s="7"/>
      <c r="YJ651" s="7"/>
      <c r="YK651" s="7"/>
      <c r="YL651" s="7"/>
      <c r="YM651" s="7"/>
      <c r="YN651" s="7"/>
      <c r="YO651" s="7"/>
      <c r="YP651" s="7"/>
      <c r="YQ651" s="7"/>
      <c r="YR651" s="7"/>
      <c r="YS651" s="7"/>
      <c r="YT651" s="7"/>
      <c r="YU651" s="7"/>
      <c r="YV651" s="7"/>
      <c r="YW651" s="7"/>
      <c r="YX651" s="7"/>
      <c r="YY651" s="7"/>
      <c r="YZ651" s="7"/>
      <c r="ZA651" s="7"/>
      <c r="ZB651" s="7"/>
      <c r="ZC651" s="7"/>
      <c r="ZD651" s="7"/>
      <c r="ZE651" s="7"/>
      <c r="ZF651" s="7"/>
      <c r="ZG651" s="7"/>
      <c r="ZH651" s="7"/>
      <c r="ZI651" s="7"/>
      <c r="ZJ651" s="7"/>
      <c r="ZK651" s="7"/>
      <c r="ZL651" s="7"/>
      <c r="ZM651" s="7"/>
      <c r="ZN651" s="7"/>
      <c r="ZO651" s="7"/>
      <c r="ZP651" s="7"/>
      <c r="ZQ651" s="7"/>
      <c r="ZR651" s="7"/>
      <c r="ZS651" s="7"/>
      <c r="ZT651" s="7"/>
      <c r="ZU651" s="7"/>
      <c r="ZV651" s="7"/>
      <c r="ZW651" s="7"/>
      <c r="ZX651" s="7"/>
      <c r="ZY651" s="7"/>
      <c r="ZZ651" s="7"/>
      <c r="AAA651" s="7"/>
      <c r="AAB651" s="7"/>
      <c r="AAC651" s="7"/>
      <c r="AAD651" s="7"/>
      <c r="AAE651" s="7"/>
      <c r="AAF651" s="7"/>
      <c r="AAG651" s="7"/>
      <c r="AAH651" s="7"/>
      <c r="AAI651" s="7"/>
      <c r="AAJ651" s="7"/>
      <c r="AAK651" s="7"/>
      <c r="AAL651" s="7"/>
      <c r="AAM651" s="7"/>
      <c r="AAN651" s="7"/>
      <c r="AAO651" s="7"/>
      <c r="AAP651" s="7"/>
      <c r="AAQ651" s="7"/>
      <c r="AAR651" s="7"/>
      <c r="AAS651" s="7"/>
      <c r="AAT651" s="7"/>
      <c r="AAU651" s="7"/>
      <c r="AAV651" s="7"/>
      <c r="AAW651" s="7"/>
      <c r="AAX651" s="7"/>
      <c r="AAY651" s="7"/>
      <c r="AAZ651" s="7"/>
      <c r="ABA651" s="7"/>
      <c r="ABB651" s="7"/>
      <c r="ABC651" s="7"/>
      <c r="ABD651" s="7"/>
      <c r="ABE651" s="7"/>
      <c r="ABF651" s="7"/>
      <c r="ABG651" s="7"/>
      <c r="ABH651" s="7"/>
      <c r="ABI651" s="7"/>
      <c r="ABJ651" s="7"/>
      <c r="ABK651" s="7"/>
      <c r="ABL651" s="7"/>
      <c r="ABM651" s="7"/>
      <c r="ABN651" s="7"/>
      <c r="ABO651" s="7"/>
      <c r="ABP651" s="7"/>
      <c r="ABQ651" s="7"/>
      <c r="ABR651" s="7"/>
      <c r="ABS651" s="7"/>
      <c r="ABT651" s="7"/>
      <c r="ABU651" s="7"/>
      <c r="ABV651" s="7"/>
      <c r="ABW651" s="7"/>
      <c r="ABX651" s="7"/>
      <c r="ABY651" s="7"/>
      <c r="ABZ651" s="7"/>
      <c r="ACA651" s="7"/>
      <c r="ACB651" s="7"/>
      <c r="ACC651" s="7"/>
      <c r="ACD651" s="7"/>
      <c r="ACE651" s="7"/>
      <c r="ACF651" s="7"/>
      <c r="ACG651" s="7"/>
      <c r="ACH651" s="7"/>
      <c r="ACI651" s="7"/>
      <c r="ACJ651" s="7"/>
      <c r="ACK651" s="7"/>
      <c r="ACL651" s="7"/>
      <c r="ACM651" s="7"/>
      <c r="ACN651" s="7"/>
      <c r="ACO651" s="7"/>
      <c r="ACP651" s="7"/>
      <c r="ACQ651" s="7"/>
      <c r="ACR651" s="7"/>
      <c r="ACS651" s="7"/>
      <c r="ACT651" s="7"/>
      <c r="ACU651" s="7"/>
      <c r="ACV651" s="7"/>
      <c r="ACW651" s="7"/>
      <c r="ACX651" s="7"/>
      <c r="ACY651" s="7"/>
      <c r="ACZ651" s="7"/>
      <c r="ADA651" s="7"/>
      <c r="ADB651" s="7"/>
      <c r="ADC651" s="7"/>
      <c r="ADD651" s="7"/>
      <c r="ADE651" s="7"/>
      <c r="ADF651" s="7"/>
      <c r="ADG651" s="7"/>
      <c r="ADH651" s="7"/>
      <c r="ADI651" s="7"/>
      <c r="ADJ651" s="7"/>
      <c r="ADK651" s="7"/>
      <c r="ADL651" s="7"/>
      <c r="ADM651" s="7"/>
      <c r="ADN651" s="7"/>
      <c r="ADO651" s="7"/>
      <c r="ADP651" s="7"/>
      <c r="ADQ651" s="7"/>
      <c r="ADR651" s="7"/>
      <c r="ADS651" s="7"/>
      <c r="ADT651" s="7"/>
      <c r="ADU651" s="7"/>
      <c r="ADV651" s="7"/>
      <c r="ADW651" s="7"/>
      <c r="ADX651" s="7"/>
      <c r="ADY651" s="7"/>
      <c r="ADZ651" s="7"/>
      <c r="AEA651" s="7"/>
      <c r="AEB651" s="7"/>
      <c r="AEC651" s="7"/>
      <c r="AED651" s="7"/>
      <c r="AEE651" s="7"/>
      <c r="AEF651" s="7"/>
      <c r="AEG651" s="7"/>
      <c r="AEH651" s="7"/>
      <c r="AEI651" s="7"/>
      <c r="AEJ651" s="7"/>
      <c r="AEK651" s="7"/>
      <c r="AEL651" s="7"/>
      <c r="AEM651" s="7"/>
      <c r="AEN651" s="7"/>
      <c r="AEO651" s="7"/>
      <c r="AEP651" s="7"/>
      <c r="AEQ651" s="7"/>
      <c r="AER651" s="7"/>
      <c r="AES651" s="7"/>
      <c r="AET651" s="7"/>
      <c r="AEU651" s="7"/>
      <c r="AEV651" s="7"/>
      <c r="AEW651" s="7"/>
      <c r="AEX651" s="7"/>
      <c r="AEY651" s="7"/>
      <c r="AEZ651" s="7"/>
      <c r="AFA651" s="7"/>
      <c r="AFB651" s="7"/>
      <c r="AFC651" s="7"/>
      <c r="AFD651" s="7"/>
      <c r="AFE651" s="7"/>
      <c r="AFF651" s="7"/>
      <c r="AFG651" s="7"/>
      <c r="AFH651" s="7"/>
      <c r="AFI651" s="7"/>
      <c r="AFJ651" s="7"/>
      <c r="AFK651" s="7"/>
      <c r="AFL651" s="7"/>
      <c r="AFM651" s="7"/>
      <c r="AFN651" s="7"/>
      <c r="AFO651" s="7"/>
      <c r="AFP651" s="7"/>
      <c r="AFQ651" s="7"/>
      <c r="AFR651" s="7"/>
      <c r="AFS651" s="7"/>
      <c r="AFT651" s="7"/>
      <c r="AFU651" s="7"/>
      <c r="AFV651" s="7"/>
      <c r="AFW651" s="7"/>
      <c r="AFX651" s="7"/>
      <c r="AFY651" s="7"/>
      <c r="AFZ651" s="7"/>
      <c r="AGA651" s="7"/>
      <c r="AGB651" s="7"/>
      <c r="AGC651" s="7"/>
      <c r="AGD651" s="7"/>
      <c r="AGE651" s="7"/>
      <c r="AGF651" s="7"/>
      <c r="AGG651" s="7"/>
      <c r="AGH651" s="7"/>
      <c r="AGI651" s="7"/>
      <c r="AGJ651" s="7"/>
      <c r="AGK651" s="7"/>
      <c r="AGL651" s="7"/>
      <c r="AGM651" s="7"/>
      <c r="AGN651" s="7"/>
      <c r="AGO651" s="7"/>
      <c r="AGP651" s="7"/>
      <c r="AGQ651" s="7"/>
      <c r="AGR651" s="7"/>
      <c r="AGS651" s="7"/>
      <c r="AGT651" s="7"/>
      <c r="AGU651" s="7"/>
      <c r="AGV651" s="7"/>
      <c r="AGW651" s="7"/>
      <c r="AGX651" s="7"/>
      <c r="AGY651" s="7"/>
      <c r="AGZ651" s="7"/>
      <c r="AHA651" s="7"/>
      <c r="AHB651" s="7"/>
      <c r="AHC651" s="7"/>
      <c r="AHD651" s="7"/>
      <c r="AHE651" s="7"/>
      <c r="AHF651" s="7"/>
      <c r="AHG651" s="7"/>
      <c r="AHH651" s="7"/>
      <c r="AHI651" s="7"/>
      <c r="AHJ651" s="7"/>
      <c r="AHK651" s="7"/>
      <c r="AHL651" s="7"/>
      <c r="AHM651" s="7"/>
      <c r="AHN651" s="7"/>
      <c r="AHO651" s="7"/>
      <c r="AHP651" s="7"/>
      <c r="AHQ651" s="7"/>
      <c r="AHR651" s="7"/>
      <c r="AHS651" s="7"/>
      <c r="AHT651" s="7"/>
      <c r="AHU651" s="7"/>
      <c r="AHV651" s="7"/>
      <c r="AHW651" s="7"/>
      <c r="AHX651" s="7"/>
      <c r="AHY651" s="7"/>
      <c r="AHZ651" s="7"/>
      <c r="AIA651" s="7"/>
      <c r="AIB651" s="7"/>
      <c r="AIC651" s="7"/>
      <c r="AID651" s="7"/>
      <c r="AIE651" s="7"/>
      <c r="AIF651" s="7"/>
      <c r="AIG651" s="7"/>
      <c r="AIH651" s="7"/>
      <c r="AII651" s="7"/>
      <c r="AIJ651" s="7"/>
      <c r="AIK651" s="7"/>
      <c r="AIL651" s="7"/>
      <c r="AIM651" s="7"/>
      <c r="AIN651" s="7"/>
      <c r="AIO651" s="7"/>
      <c r="AIP651" s="7"/>
      <c r="AIQ651" s="7"/>
      <c r="AIR651" s="7"/>
      <c r="AIS651" s="7"/>
      <c r="AIT651" s="7"/>
      <c r="AIU651" s="7"/>
      <c r="AIV651" s="7"/>
      <c r="AIW651" s="7"/>
      <c r="AIX651" s="7"/>
      <c r="AIY651" s="7"/>
      <c r="AIZ651" s="7"/>
      <c r="AJA651" s="7"/>
      <c r="AJB651" s="7"/>
      <c r="AJC651" s="7"/>
      <c r="AJD651" s="7"/>
      <c r="AJE651" s="7"/>
      <c r="AJF651" s="7"/>
      <c r="AJG651" s="7"/>
      <c r="AJH651" s="7"/>
      <c r="AJI651" s="7"/>
      <c r="AJJ651" s="7"/>
      <c r="AJK651" s="7"/>
      <c r="AJL651" s="7"/>
      <c r="AJM651" s="7"/>
      <c r="AJN651" s="7"/>
      <c r="AJO651" s="7"/>
      <c r="AJP651" s="7"/>
      <c r="AJQ651" s="7"/>
      <c r="AJR651" s="7"/>
      <c r="AJS651" s="7"/>
      <c r="AJT651" s="7"/>
      <c r="AJU651" s="7"/>
      <c r="AJV651" s="7"/>
      <c r="AJW651" s="7"/>
      <c r="AJX651" s="7"/>
      <c r="AJY651" s="7"/>
      <c r="AJZ651" s="7"/>
      <c r="AKA651" s="7"/>
      <c r="AKB651" s="7"/>
      <c r="AKC651" s="7"/>
      <c r="AKD651" s="7"/>
      <c r="AKE651" s="7"/>
      <c r="AKF651" s="7"/>
      <c r="AKG651" s="7"/>
      <c r="AKH651" s="7"/>
      <c r="AKI651" s="7"/>
      <c r="AKJ651" s="7"/>
      <c r="AKK651" s="7"/>
      <c r="AKL651" s="7"/>
      <c r="AKM651" s="7"/>
      <c r="AKN651" s="7"/>
      <c r="AKO651" s="7"/>
      <c r="AKP651" s="7"/>
      <c r="AKQ651" s="7"/>
      <c r="AKR651" s="7"/>
      <c r="AKS651" s="7"/>
      <c r="AKT651" s="7"/>
      <c r="AKU651" s="7"/>
      <c r="AKV651" s="7"/>
      <c r="AKW651" s="7"/>
      <c r="AKX651" s="7"/>
      <c r="AKY651" s="7"/>
      <c r="AKZ651" s="7"/>
      <c r="ALA651" s="7"/>
      <c r="ALB651" s="7"/>
      <c r="ALC651" s="7"/>
      <c r="ALD651" s="7"/>
      <c r="ALE651" s="7"/>
      <c r="ALF651" s="7"/>
      <c r="ALG651" s="7"/>
      <c r="ALH651" s="7"/>
      <c r="ALI651" s="7"/>
      <c r="ALJ651" s="7"/>
      <c r="ALK651" s="7"/>
      <c r="ALL651" s="7"/>
      <c r="ALM651" s="7"/>
      <c r="ALN651" s="7"/>
      <c r="ALO651" s="7"/>
      <c r="ALP651" s="7"/>
      <c r="ALQ651" s="7"/>
      <c r="ALR651" s="7"/>
      <c r="ALS651" s="7"/>
      <c r="ALT651" s="7"/>
      <c r="ALU651" s="7"/>
      <c r="ALV651" s="7"/>
      <c r="ALW651" s="7"/>
      <c r="ALX651" s="7"/>
      <c r="ALY651" s="7"/>
      <c r="ALZ651" s="7"/>
      <c r="AMA651" s="7"/>
      <c r="AMB651" s="7"/>
      <c r="AMC651" s="7"/>
      <c r="AMD651" s="7"/>
      <c r="AME651" s="7"/>
      <c r="AMF651" s="7"/>
      <c r="AMG651" s="7"/>
      <c r="AMH651" s="7"/>
      <c r="AMI651" s="7"/>
      <c r="AMJ651" s="7"/>
      <c r="AMK651" s="7"/>
      <c r="AML651" s="7"/>
      <c r="AMM651" s="7"/>
      <c r="AMN651" s="7"/>
      <c r="AMO651" s="7"/>
      <c r="AMP651" s="7"/>
      <c r="AMQ651" s="7"/>
      <c r="AMR651" s="7"/>
      <c r="AMS651" s="7"/>
      <c r="AMT651" s="7"/>
      <c r="AMU651" s="7"/>
      <c r="AMV651" s="7"/>
      <c r="AMW651" s="7"/>
      <c r="AMX651" s="7"/>
      <c r="AMY651" s="7"/>
      <c r="AMZ651" s="7"/>
      <c r="ANA651" s="7"/>
      <c r="ANB651" s="7"/>
      <c r="ANC651" s="7"/>
      <c r="AND651" s="7"/>
      <c r="ANE651" s="7"/>
      <c r="ANF651" s="7"/>
      <c r="ANG651" s="7"/>
      <c r="ANH651" s="7"/>
      <c r="ANI651" s="7"/>
      <c r="ANJ651" s="7"/>
      <c r="ANK651" s="7"/>
      <c r="ANL651" s="7"/>
      <c r="ANM651" s="7"/>
      <c r="ANN651" s="7"/>
      <c r="ANO651" s="7"/>
      <c r="ANP651" s="7"/>
      <c r="ANQ651" s="7"/>
      <c r="ANR651" s="7"/>
      <c r="ANS651" s="7"/>
      <c r="ANT651" s="7"/>
      <c r="ANU651" s="7"/>
      <c r="ANV651" s="7"/>
      <c r="ANW651" s="7"/>
      <c r="ANX651" s="7"/>
      <c r="ANY651" s="7"/>
      <c r="ANZ651" s="7"/>
      <c r="AOA651" s="7"/>
      <c r="AOB651" s="7"/>
      <c r="AOC651" s="7"/>
      <c r="AOD651" s="7"/>
      <c r="AOE651" s="7"/>
      <c r="AOF651" s="7"/>
      <c r="AOG651" s="7"/>
      <c r="AOH651" s="7"/>
      <c r="AOI651" s="7"/>
      <c r="AOJ651" s="7"/>
      <c r="AOK651" s="7"/>
      <c r="AOL651" s="7"/>
      <c r="AOM651" s="7"/>
      <c r="AON651" s="7"/>
      <c r="AOO651" s="7"/>
      <c r="AOP651" s="7"/>
      <c r="AOQ651" s="7"/>
      <c r="AOR651" s="7"/>
      <c r="AOS651" s="7"/>
      <c r="AOT651" s="7"/>
      <c r="AOU651" s="7"/>
      <c r="AOV651" s="7"/>
      <c r="AOW651" s="7"/>
      <c r="AOX651" s="7"/>
      <c r="AOY651" s="7"/>
      <c r="AOZ651" s="7"/>
      <c r="APA651" s="7"/>
      <c r="APB651" s="7"/>
      <c r="APC651" s="7"/>
      <c r="APD651" s="7"/>
      <c r="APE651" s="7"/>
      <c r="APF651" s="7"/>
      <c r="APG651" s="7"/>
      <c r="APH651" s="7"/>
      <c r="API651" s="7"/>
      <c r="APJ651" s="7"/>
      <c r="APK651" s="7"/>
      <c r="APL651" s="7"/>
      <c r="APM651" s="7"/>
      <c r="APN651" s="7"/>
      <c r="APO651" s="7"/>
      <c r="APP651" s="7"/>
      <c r="APQ651" s="7"/>
      <c r="APR651" s="7"/>
      <c r="APS651" s="7"/>
      <c r="APT651" s="7"/>
      <c r="APU651" s="7"/>
      <c r="APV651" s="7"/>
      <c r="APW651" s="7"/>
      <c r="APX651" s="7"/>
      <c r="APY651" s="7"/>
      <c r="APZ651" s="7"/>
      <c r="AQA651" s="7"/>
      <c r="AQB651" s="7"/>
      <c r="AQC651" s="7"/>
      <c r="AQD651" s="7"/>
      <c r="AQE651" s="7"/>
      <c r="AQF651" s="7"/>
      <c r="AQG651" s="7"/>
      <c r="AQH651" s="7"/>
      <c r="AQI651" s="7"/>
      <c r="AQJ651" s="7"/>
      <c r="AQK651" s="7"/>
      <c r="AQL651" s="7"/>
      <c r="AQM651" s="7"/>
      <c r="AQN651" s="7"/>
      <c r="AQO651" s="7"/>
      <c r="AQP651" s="7"/>
      <c r="AQQ651" s="7"/>
      <c r="AQR651" s="7"/>
      <c r="AQS651" s="7"/>
      <c r="AQT651" s="7"/>
      <c r="AQU651" s="7"/>
      <c r="AQV651" s="7"/>
      <c r="AQW651" s="7"/>
      <c r="AQX651" s="7"/>
      <c r="AQY651" s="7"/>
      <c r="AQZ651" s="7"/>
      <c r="ARA651" s="7"/>
      <c r="ARB651" s="7"/>
      <c r="ARC651" s="7"/>
      <c r="ARD651" s="7"/>
      <c r="ARE651" s="7"/>
      <c r="ARF651" s="7"/>
      <c r="ARG651" s="7"/>
      <c r="ARH651" s="7"/>
      <c r="ARI651" s="7"/>
      <c r="ARJ651" s="7"/>
      <c r="ARK651" s="7"/>
      <c r="ARL651" s="7"/>
      <c r="ARM651" s="7"/>
      <c r="ARN651" s="7"/>
      <c r="ARO651" s="7"/>
      <c r="ARP651" s="7"/>
      <c r="ARQ651" s="7"/>
      <c r="ARR651" s="7"/>
      <c r="ARS651" s="7"/>
      <c r="ART651" s="7"/>
      <c r="ARU651" s="7"/>
      <c r="ARV651" s="7"/>
      <c r="ARW651" s="7"/>
      <c r="ARX651" s="7"/>
      <c r="ARY651" s="7"/>
      <c r="ARZ651" s="7"/>
      <c r="ASA651" s="7"/>
      <c r="ASB651" s="7"/>
      <c r="ASC651" s="7"/>
      <c r="ASD651" s="7"/>
      <c r="ASE651" s="7"/>
      <c r="ASF651" s="7"/>
      <c r="ASG651" s="7"/>
      <c r="ASH651" s="7"/>
      <c r="ASI651" s="7"/>
      <c r="ASJ651" s="7"/>
      <c r="ASK651" s="7"/>
      <c r="ASL651" s="7"/>
      <c r="ASM651" s="7"/>
      <c r="ASN651" s="7"/>
      <c r="ASO651" s="7"/>
      <c r="ASP651" s="7"/>
      <c r="ASQ651" s="7"/>
      <c r="ASR651" s="7"/>
      <c r="ASS651" s="7"/>
      <c r="AST651" s="7"/>
      <c r="ASU651" s="7"/>
      <c r="ASV651" s="7"/>
      <c r="ASW651" s="7"/>
      <c r="ASX651" s="7"/>
      <c r="ASY651" s="7"/>
      <c r="ASZ651" s="7"/>
      <c r="ATA651" s="7"/>
      <c r="ATB651" s="7"/>
      <c r="ATC651" s="7"/>
      <c r="ATD651" s="7"/>
      <c r="ATE651" s="7"/>
      <c r="ATF651" s="7"/>
      <c r="ATG651" s="7"/>
      <c r="ATH651" s="7"/>
      <c r="ATI651" s="7"/>
      <c r="ATJ651" s="7"/>
      <c r="ATK651" s="7"/>
      <c r="ATL651" s="7"/>
      <c r="ATM651" s="7"/>
      <c r="ATN651" s="7"/>
      <c r="ATO651" s="7"/>
      <c r="ATP651" s="7"/>
      <c r="ATQ651" s="7"/>
      <c r="ATR651" s="7"/>
      <c r="ATS651" s="7"/>
      <c r="ATT651" s="7"/>
      <c r="ATU651" s="7"/>
      <c r="ATV651" s="7"/>
      <c r="ATW651" s="7"/>
      <c r="ATX651" s="7"/>
      <c r="ATY651" s="7"/>
      <c r="ATZ651" s="7"/>
      <c r="AUA651" s="7"/>
      <c r="AUB651" s="7"/>
      <c r="AUC651" s="7"/>
      <c r="AUD651" s="7"/>
      <c r="AUE651" s="7"/>
      <c r="AUF651" s="7"/>
      <c r="AUG651" s="7"/>
      <c r="AUH651" s="7"/>
      <c r="AUI651" s="7"/>
      <c r="AUJ651" s="7"/>
      <c r="AUK651" s="7"/>
      <c r="AUL651" s="7"/>
      <c r="AUM651" s="7"/>
      <c r="AUN651" s="7"/>
      <c r="AUO651" s="7"/>
      <c r="AUP651" s="7"/>
      <c r="AUQ651" s="7"/>
      <c r="AUR651" s="7"/>
      <c r="AUS651" s="7"/>
      <c r="AUT651" s="7"/>
      <c r="AUU651" s="7"/>
      <c r="AUV651" s="7"/>
      <c r="AUW651" s="7"/>
      <c r="AUX651" s="7"/>
      <c r="AUY651" s="7"/>
      <c r="AUZ651" s="7"/>
      <c r="AVA651" s="7"/>
      <c r="AVB651" s="7"/>
      <c r="AVC651" s="7"/>
      <c r="AVD651" s="7"/>
      <c r="AVE651" s="7"/>
      <c r="AVF651" s="7"/>
      <c r="AVG651" s="7"/>
      <c r="AVH651" s="7"/>
      <c r="AVI651" s="7"/>
      <c r="AVJ651" s="7"/>
      <c r="AVK651" s="7"/>
      <c r="AVL651" s="7"/>
      <c r="AVM651" s="7"/>
      <c r="AVN651" s="7"/>
      <c r="AVO651" s="7"/>
      <c r="AVP651" s="7"/>
      <c r="AVQ651" s="7"/>
      <c r="AVR651" s="7"/>
      <c r="AVS651" s="7"/>
      <c r="AVT651" s="7"/>
      <c r="AVU651" s="7"/>
      <c r="AVV651" s="7"/>
      <c r="AVW651" s="7"/>
      <c r="AVX651" s="7"/>
      <c r="AVY651" s="7"/>
      <c r="AVZ651" s="7"/>
      <c r="AWA651" s="7"/>
      <c r="AWB651" s="7"/>
      <c r="AWC651" s="7"/>
      <c r="AWD651" s="7"/>
      <c r="AWE651" s="7"/>
      <c r="AWF651" s="7"/>
      <c r="AWG651" s="7"/>
      <c r="AWH651" s="7"/>
      <c r="AWI651" s="7"/>
      <c r="AWJ651" s="7"/>
      <c r="AWK651" s="7"/>
      <c r="AWL651" s="7"/>
      <c r="AWM651" s="7"/>
      <c r="AWN651" s="7"/>
      <c r="AWO651" s="7"/>
      <c r="AWP651" s="7"/>
      <c r="AWQ651" s="7"/>
      <c r="AWR651" s="7"/>
      <c r="AWS651" s="7"/>
      <c r="AWT651" s="7"/>
      <c r="AWU651" s="7"/>
      <c r="AWV651" s="7"/>
      <c r="AWW651" s="7"/>
      <c r="AWX651" s="7"/>
      <c r="AWY651" s="7"/>
      <c r="AWZ651" s="7"/>
      <c r="AXA651" s="7"/>
      <c r="AXB651" s="7"/>
      <c r="AXC651" s="7"/>
      <c r="AXD651" s="7"/>
      <c r="AXE651" s="7"/>
      <c r="AXF651" s="7"/>
      <c r="AXG651" s="7"/>
      <c r="AXH651" s="7"/>
      <c r="AXI651" s="7"/>
      <c r="AXJ651" s="7"/>
      <c r="AXK651" s="7"/>
      <c r="AXL651" s="7"/>
      <c r="AXM651" s="7"/>
      <c r="AXN651" s="7"/>
      <c r="AXO651" s="7"/>
      <c r="AXP651" s="7"/>
      <c r="AXQ651" s="7"/>
      <c r="AXR651" s="7"/>
      <c r="AXS651" s="7"/>
      <c r="AXT651" s="7"/>
      <c r="AXU651" s="7"/>
      <c r="AXV651" s="7"/>
      <c r="AXW651" s="7"/>
      <c r="AXX651" s="7"/>
      <c r="AXY651" s="7"/>
      <c r="AXZ651" s="7"/>
      <c r="AYA651" s="7"/>
      <c r="AYB651" s="7"/>
      <c r="AYC651" s="7"/>
      <c r="AYD651" s="7"/>
      <c r="AYE651" s="7"/>
      <c r="AYF651" s="7"/>
      <c r="AYG651" s="7"/>
      <c r="AYH651" s="7"/>
      <c r="AYI651" s="7"/>
      <c r="AYJ651" s="7"/>
      <c r="AYK651" s="7"/>
      <c r="AYL651" s="7"/>
      <c r="AYM651" s="7"/>
      <c r="AYN651" s="7"/>
      <c r="AYO651" s="7"/>
      <c r="AYP651" s="7"/>
      <c r="AYQ651" s="7"/>
      <c r="AYR651" s="7"/>
      <c r="AYS651" s="7"/>
      <c r="AYT651" s="7"/>
      <c r="AYU651" s="7"/>
      <c r="AYV651" s="7"/>
      <c r="AYW651" s="7"/>
      <c r="AYX651" s="7"/>
      <c r="AYY651" s="7"/>
      <c r="AYZ651" s="7"/>
      <c r="AZA651" s="7"/>
      <c r="AZB651" s="7"/>
      <c r="AZC651" s="7"/>
      <c r="AZD651" s="7"/>
      <c r="AZE651" s="7"/>
      <c r="AZF651" s="7"/>
      <c r="AZG651" s="7"/>
      <c r="AZH651" s="7"/>
      <c r="AZI651" s="7"/>
      <c r="AZJ651" s="7"/>
      <c r="AZK651" s="7"/>
      <c r="AZL651" s="7"/>
      <c r="AZM651" s="7"/>
      <c r="AZN651" s="7"/>
      <c r="AZO651" s="7"/>
      <c r="AZP651" s="7"/>
      <c r="AZQ651" s="7"/>
      <c r="AZR651" s="7"/>
      <c r="AZS651" s="7"/>
      <c r="AZT651" s="7"/>
      <c r="AZU651" s="7"/>
      <c r="AZV651" s="7"/>
      <c r="AZW651" s="7"/>
      <c r="AZX651" s="7"/>
      <c r="AZY651" s="7"/>
      <c r="AZZ651" s="7"/>
      <c r="BAA651" s="7"/>
      <c r="BAB651" s="7"/>
      <c r="BAC651" s="7"/>
      <c r="BAD651" s="7"/>
      <c r="BAE651" s="7"/>
      <c r="BAF651" s="7"/>
      <c r="BAG651" s="7"/>
      <c r="BAH651" s="7"/>
      <c r="BAI651" s="7"/>
      <c r="BAJ651" s="7"/>
      <c r="BAK651" s="7"/>
      <c r="BAL651" s="7"/>
      <c r="BAM651" s="7"/>
      <c r="BAN651" s="7"/>
      <c r="BAO651" s="7"/>
      <c r="BAP651" s="7"/>
      <c r="BAQ651" s="7"/>
      <c r="BAR651" s="7"/>
      <c r="BAS651" s="7"/>
      <c r="BAT651" s="7"/>
      <c r="BAU651" s="7"/>
      <c r="BAV651" s="7"/>
      <c r="BAW651" s="7"/>
      <c r="BAX651" s="7"/>
      <c r="BAY651" s="7"/>
      <c r="BAZ651" s="7"/>
      <c r="BBA651" s="7"/>
      <c r="BBB651" s="7"/>
      <c r="BBC651" s="7"/>
      <c r="BBD651" s="7"/>
      <c r="BBE651" s="7"/>
      <c r="BBF651" s="7"/>
      <c r="BBG651" s="7"/>
      <c r="BBH651" s="7"/>
      <c r="BBI651" s="7"/>
      <c r="BBJ651" s="7"/>
      <c r="BBK651" s="7"/>
      <c r="BBL651" s="7"/>
      <c r="BBM651" s="7"/>
      <c r="BBN651" s="7"/>
      <c r="BBO651" s="7"/>
      <c r="BBP651" s="7"/>
      <c r="BBQ651" s="7"/>
      <c r="BBR651" s="7"/>
      <c r="BBS651" s="7"/>
      <c r="BBT651" s="7"/>
      <c r="BBU651" s="7"/>
      <c r="BBV651" s="7"/>
      <c r="BBW651" s="7"/>
      <c r="BBX651" s="7"/>
      <c r="BBY651" s="7"/>
      <c r="BBZ651" s="7"/>
      <c r="BCA651" s="7"/>
      <c r="BCB651" s="7"/>
      <c r="BCC651" s="7"/>
      <c r="BCD651" s="7"/>
      <c r="BCE651" s="7"/>
      <c r="BCF651" s="7"/>
      <c r="BCG651" s="7"/>
      <c r="BCH651" s="7"/>
      <c r="BCI651" s="7"/>
      <c r="BCJ651" s="7"/>
      <c r="BCK651" s="7"/>
      <c r="BCL651" s="7"/>
      <c r="BCM651" s="7"/>
      <c r="BCN651" s="7"/>
      <c r="BCO651" s="7"/>
      <c r="BCP651" s="7"/>
      <c r="BCQ651" s="7"/>
      <c r="BCR651" s="7"/>
      <c r="BCS651" s="7"/>
      <c r="BCT651" s="7"/>
      <c r="BCU651" s="7"/>
      <c r="BCV651" s="7"/>
      <c r="BCW651" s="7"/>
      <c r="BCX651" s="7"/>
      <c r="BCY651" s="7"/>
      <c r="BCZ651" s="7"/>
      <c r="BDA651" s="7"/>
      <c r="BDB651" s="7"/>
      <c r="BDC651" s="7"/>
      <c r="BDD651" s="7"/>
      <c r="BDE651" s="7"/>
      <c r="BDF651" s="7"/>
      <c r="BDG651" s="7"/>
      <c r="BDH651" s="7"/>
      <c r="BDI651" s="7"/>
      <c r="BDJ651" s="7"/>
      <c r="BDK651" s="7"/>
      <c r="BDL651" s="7"/>
      <c r="BDM651" s="7"/>
      <c r="BDN651" s="7"/>
      <c r="BDO651" s="7"/>
      <c r="BDP651" s="7"/>
      <c r="BDQ651" s="7"/>
      <c r="BDR651" s="7"/>
      <c r="BDS651" s="7"/>
      <c r="BDT651" s="7"/>
      <c r="BDU651" s="7"/>
      <c r="BDV651" s="7"/>
      <c r="BDW651" s="7"/>
      <c r="BDX651" s="7"/>
      <c r="BDY651" s="7"/>
      <c r="BDZ651" s="7"/>
      <c r="BEA651" s="7"/>
      <c r="BEB651" s="7"/>
      <c r="BEC651" s="7"/>
      <c r="BED651" s="7"/>
      <c r="BEE651" s="7"/>
      <c r="BEF651" s="7"/>
      <c r="BEG651" s="7"/>
      <c r="BEH651" s="7"/>
      <c r="BEI651" s="7"/>
      <c r="BEJ651" s="7"/>
      <c r="BEK651" s="7"/>
      <c r="BEL651" s="7"/>
      <c r="BEM651" s="7"/>
      <c r="BEN651" s="7"/>
      <c r="BEO651" s="7"/>
      <c r="BEP651" s="7"/>
      <c r="BEQ651" s="7"/>
      <c r="BER651" s="7"/>
      <c r="BES651" s="7"/>
      <c r="BET651" s="7"/>
      <c r="BEU651" s="7"/>
      <c r="BEV651" s="7"/>
      <c r="BEW651" s="7"/>
      <c r="BEX651" s="7"/>
      <c r="BEY651" s="7"/>
      <c r="BEZ651" s="7"/>
    </row>
    <row r="652" spans="1:1508" s="6" customFormat="1" ht="15.75" customHeight="1" x14ac:dyDescent="0.25">
      <c r="A652" s="7"/>
      <c r="B652" s="7"/>
      <c r="C652" s="7"/>
      <c r="D652" s="32"/>
      <c r="E652" s="60"/>
      <c r="F652" s="32"/>
      <c r="G652" s="32"/>
      <c r="H652" s="32"/>
      <c r="I652" s="32"/>
      <c r="J652" s="74"/>
      <c r="K652" s="74"/>
      <c r="L652" s="75"/>
      <c r="M652" s="128"/>
      <c r="N652" s="7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  <c r="EX652" s="7"/>
      <c r="EY652" s="7"/>
      <c r="EZ652" s="7"/>
      <c r="FA652" s="7"/>
      <c r="FB652" s="7"/>
      <c r="FC652" s="7"/>
      <c r="FD652" s="7"/>
      <c r="FE652" s="7"/>
      <c r="FF652" s="7"/>
      <c r="FG652" s="7"/>
      <c r="FH652" s="7"/>
      <c r="FI652" s="7"/>
      <c r="FJ652" s="7"/>
      <c r="FK652" s="7"/>
      <c r="FL652" s="7"/>
      <c r="FM652" s="7"/>
      <c r="FN652" s="7"/>
      <c r="FO652" s="7"/>
      <c r="FP652" s="7"/>
      <c r="FQ652" s="7"/>
      <c r="FR652" s="7"/>
      <c r="FS652" s="7"/>
      <c r="FT652" s="7"/>
      <c r="FU652" s="7"/>
      <c r="FV652" s="7"/>
      <c r="FW652" s="7"/>
      <c r="FX652" s="7"/>
      <c r="FY652" s="7"/>
      <c r="FZ652" s="7"/>
      <c r="GA652" s="7"/>
      <c r="GB652" s="7"/>
      <c r="GC652" s="7"/>
      <c r="GD652" s="7"/>
      <c r="GE652" s="7"/>
      <c r="GF652" s="7"/>
      <c r="GG652" s="7"/>
      <c r="GH652" s="7"/>
      <c r="GI652" s="7"/>
      <c r="GJ652" s="7"/>
      <c r="GK652" s="7"/>
      <c r="GL652" s="7"/>
      <c r="GM652" s="7"/>
      <c r="GN652" s="7"/>
      <c r="GO652" s="7"/>
      <c r="GP652" s="7"/>
      <c r="GQ652" s="7"/>
      <c r="GR652" s="7"/>
      <c r="GS652" s="7"/>
      <c r="GT652" s="7"/>
      <c r="GU652" s="7"/>
      <c r="GV652" s="7"/>
      <c r="GW652" s="7"/>
      <c r="GX652" s="7"/>
      <c r="GY652" s="7"/>
      <c r="GZ652" s="7"/>
      <c r="HA652" s="7"/>
      <c r="HB652" s="7"/>
      <c r="HC652" s="7"/>
      <c r="HD652" s="7"/>
      <c r="HE652" s="7"/>
      <c r="HF652" s="7"/>
      <c r="HG652" s="7"/>
      <c r="HH652" s="7"/>
      <c r="HI652" s="7"/>
      <c r="HJ652" s="7"/>
      <c r="HK652" s="7"/>
      <c r="HL652" s="7"/>
      <c r="HM652" s="7"/>
      <c r="HN652" s="7"/>
      <c r="HO652" s="7"/>
      <c r="HP652" s="7"/>
      <c r="HQ652" s="7"/>
      <c r="HR652" s="7"/>
      <c r="HS652" s="7"/>
      <c r="HT652" s="7"/>
      <c r="HU652" s="7"/>
      <c r="HV652" s="7"/>
      <c r="HW652" s="7"/>
      <c r="HX652" s="7"/>
      <c r="HY652" s="7"/>
      <c r="HZ652" s="7"/>
      <c r="IA652" s="7"/>
      <c r="IB652" s="7"/>
      <c r="IC652" s="7"/>
      <c r="ID652" s="7"/>
      <c r="IE652" s="7"/>
      <c r="IF652" s="7"/>
      <c r="IG652" s="7"/>
      <c r="IH652" s="7"/>
      <c r="II652" s="7"/>
      <c r="IJ652" s="7"/>
      <c r="IK652" s="7"/>
      <c r="IL652" s="7"/>
      <c r="IM652" s="7"/>
      <c r="IN652" s="7"/>
      <c r="IO652" s="7"/>
      <c r="IP652" s="7"/>
      <c r="IQ652" s="7"/>
      <c r="IR652" s="7"/>
      <c r="IS652" s="7"/>
      <c r="IT652" s="7"/>
      <c r="IU652" s="7"/>
      <c r="IV652" s="7"/>
      <c r="IW652" s="7"/>
      <c r="IX652" s="7"/>
      <c r="IY652" s="7"/>
      <c r="IZ652" s="7"/>
      <c r="JA652" s="7"/>
      <c r="JB652" s="7"/>
      <c r="JC652" s="7"/>
      <c r="JD652" s="7"/>
      <c r="JE652" s="7"/>
      <c r="JF652" s="7"/>
      <c r="JG652" s="7"/>
      <c r="JH652" s="7"/>
      <c r="JI652" s="7"/>
      <c r="JJ652" s="7"/>
      <c r="JK652" s="7"/>
      <c r="JL652" s="7"/>
      <c r="JM652" s="7"/>
      <c r="JN652" s="7"/>
      <c r="JO652" s="7"/>
      <c r="JP652" s="7"/>
      <c r="JQ652" s="7"/>
      <c r="JR652" s="7"/>
      <c r="JS652" s="7"/>
      <c r="JT652" s="7"/>
      <c r="JU652" s="7"/>
      <c r="JV652" s="7"/>
      <c r="JW652" s="7"/>
      <c r="JX652" s="7"/>
      <c r="JY652" s="7"/>
      <c r="JZ652" s="7"/>
      <c r="KA652" s="7"/>
      <c r="KB652" s="7"/>
      <c r="KC652" s="7"/>
      <c r="KD652" s="7"/>
      <c r="KE652" s="7"/>
      <c r="KF652" s="7"/>
      <c r="KG652" s="7"/>
      <c r="KH652" s="7"/>
      <c r="KI652" s="7"/>
      <c r="KJ652" s="7"/>
      <c r="KK652" s="7"/>
      <c r="KL652" s="7"/>
      <c r="KM652" s="7"/>
      <c r="KN652" s="7"/>
      <c r="KO652" s="7"/>
      <c r="KP652" s="7"/>
      <c r="KQ652" s="7"/>
      <c r="KR652" s="7"/>
      <c r="KS652" s="7"/>
      <c r="KT652" s="7"/>
      <c r="KU652" s="7"/>
      <c r="KV652" s="7"/>
      <c r="KW652" s="7"/>
      <c r="KX652" s="7"/>
      <c r="KY652" s="7"/>
      <c r="KZ652" s="7"/>
      <c r="LA652" s="7"/>
      <c r="LB652" s="7"/>
      <c r="LC652" s="7"/>
      <c r="LD652" s="7"/>
      <c r="LE652" s="7"/>
      <c r="LF652" s="7"/>
      <c r="LG652" s="7"/>
      <c r="LH652" s="7"/>
      <c r="LI652" s="7"/>
      <c r="LJ652" s="7"/>
      <c r="LK652" s="7"/>
      <c r="LL652" s="7"/>
      <c r="LM652" s="7"/>
      <c r="LN652" s="7"/>
      <c r="LO652" s="7"/>
      <c r="LP652" s="7"/>
      <c r="LQ652" s="7"/>
      <c r="LR652" s="7"/>
      <c r="LS652" s="7"/>
      <c r="LT652" s="7"/>
      <c r="LU652" s="7"/>
      <c r="LV652" s="7"/>
      <c r="LW652" s="7"/>
      <c r="LX652" s="7"/>
      <c r="LY652" s="7"/>
      <c r="LZ652" s="7"/>
      <c r="MA652" s="7"/>
      <c r="MB652" s="7"/>
      <c r="MC652" s="7"/>
      <c r="MD652" s="7"/>
      <c r="ME652" s="7"/>
      <c r="MF652" s="7"/>
      <c r="MG652" s="7"/>
      <c r="MH652" s="7"/>
      <c r="MI652" s="7"/>
      <c r="MJ652" s="7"/>
      <c r="MK652" s="7"/>
      <c r="ML652" s="7"/>
      <c r="MM652" s="7"/>
      <c r="MN652" s="7"/>
      <c r="MO652" s="7"/>
      <c r="MP652" s="7"/>
      <c r="MQ652" s="7"/>
      <c r="MR652" s="7"/>
      <c r="MS652" s="7"/>
      <c r="MT652" s="7"/>
      <c r="MU652" s="7"/>
      <c r="MV652" s="7"/>
      <c r="MW652" s="7"/>
      <c r="MX652" s="7"/>
      <c r="MY652" s="7"/>
      <c r="MZ652" s="7"/>
      <c r="NA652" s="7"/>
      <c r="NB652" s="7"/>
      <c r="NC652" s="7"/>
      <c r="ND652" s="7"/>
      <c r="NE652" s="7"/>
      <c r="NF652" s="7"/>
      <c r="NG652" s="7"/>
      <c r="NH652" s="7"/>
      <c r="NI652" s="7"/>
      <c r="NJ652" s="7"/>
      <c r="NK652" s="7"/>
      <c r="NL652" s="7"/>
      <c r="NM652" s="7"/>
      <c r="NN652" s="7"/>
      <c r="NO652" s="7"/>
      <c r="NP652" s="7"/>
      <c r="NQ652" s="7"/>
      <c r="NR652" s="7"/>
      <c r="NS652" s="7"/>
      <c r="NT652" s="7"/>
      <c r="NU652" s="7"/>
      <c r="NV652" s="7"/>
      <c r="NW652" s="7"/>
      <c r="NX652" s="7"/>
      <c r="NY652" s="7"/>
      <c r="NZ652" s="7"/>
      <c r="OA652" s="7"/>
      <c r="OB652" s="7"/>
      <c r="OC652" s="7"/>
      <c r="OD652" s="7"/>
      <c r="OE652" s="7"/>
      <c r="OF652" s="7"/>
      <c r="OG652" s="7"/>
      <c r="OH652" s="7"/>
      <c r="OI652" s="7"/>
      <c r="OJ652" s="7"/>
      <c r="OK652" s="7"/>
      <c r="OL652" s="7"/>
      <c r="OM652" s="7"/>
      <c r="ON652" s="7"/>
      <c r="OO652" s="7"/>
      <c r="OP652" s="7"/>
      <c r="OQ652" s="7"/>
      <c r="OR652" s="7"/>
      <c r="OS652" s="7"/>
      <c r="OT652" s="7"/>
      <c r="OU652" s="7"/>
      <c r="OV652" s="7"/>
      <c r="OW652" s="7"/>
      <c r="OX652" s="7"/>
      <c r="OY652" s="7"/>
      <c r="OZ652" s="7"/>
      <c r="PA652" s="7"/>
      <c r="PB652" s="7"/>
      <c r="PC652" s="7"/>
      <c r="PD652" s="7"/>
      <c r="PE652" s="7"/>
      <c r="PF652" s="7"/>
      <c r="PG652" s="7"/>
      <c r="PH652" s="7"/>
      <c r="PI652" s="7"/>
      <c r="PJ652" s="7"/>
      <c r="PK652" s="7"/>
      <c r="PL652" s="7"/>
      <c r="PM652" s="7"/>
      <c r="PN652" s="7"/>
      <c r="PO652" s="7"/>
      <c r="PP652" s="7"/>
      <c r="PQ652" s="7"/>
      <c r="PR652" s="7"/>
      <c r="PS652" s="7"/>
      <c r="PT652" s="7"/>
      <c r="PU652" s="7"/>
      <c r="PV652" s="7"/>
      <c r="PW652" s="7"/>
      <c r="PX652" s="7"/>
      <c r="PY652" s="7"/>
      <c r="PZ652" s="7"/>
      <c r="QA652" s="7"/>
      <c r="QB652" s="7"/>
      <c r="QC652" s="7"/>
      <c r="QD652" s="7"/>
      <c r="QE652" s="7"/>
      <c r="QF652" s="7"/>
      <c r="QG652" s="7"/>
      <c r="QH652" s="7"/>
      <c r="QI652" s="7"/>
      <c r="QJ652" s="7"/>
      <c r="QK652" s="7"/>
      <c r="QL652" s="7"/>
      <c r="QM652" s="7"/>
      <c r="QN652" s="7"/>
      <c r="QO652" s="7"/>
      <c r="QP652" s="7"/>
      <c r="QQ652" s="7"/>
      <c r="QR652" s="7"/>
      <c r="QS652" s="7"/>
      <c r="QT652" s="7"/>
      <c r="QU652" s="7"/>
      <c r="QV652" s="7"/>
      <c r="QW652" s="7"/>
      <c r="QX652" s="7"/>
      <c r="QY652" s="7"/>
      <c r="QZ652" s="7"/>
      <c r="RA652" s="7"/>
      <c r="RB652" s="7"/>
      <c r="RC652" s="7"/>
      <c r="RD652" s="7"/>
      <c r="RE652" s="7"/>
      <c r="RF652" s="7"/>
      <c r="RG652" s="7"/>
      <c r="RH652" s="7"/>
      <c r="RI652" s="7"/>
      <c r="RJ652" s="7"/>
      <c r="RK652" s="7"/>
      <c r="RL652" s="7"/>
      <c r="RM652" s="7"/>
      <c r="RN652" s="7"/>
      <c r="RO652" s="7"/>
      <c r="RP652" s="7"/>
      <c r="RQ652" s="7"/>
      <c r="RR652" s="7"/>
      <c r="RS652" s="7"/>
      <c r="RT652" s="7"/>
      <c r="RU652" s="7"/>
      <c r="RV652" s="7"/>
      <c r="RW652" s="7"/>
      <c r="RX652" s="7"/>
      <c r="RY652" s="7"/>
      <c r="RZ652" s="7"/>
      <c r="SA652" s="7"/>
      <c r="SB652" s="7"/>
      <c r="SC652" s="7"/>
      <c r="SD652" s="7"/>
      <c r="SE652" s="7"/>
      <c r="SF652" s="7"/>
      <c r="SG652" s="7"/>
      <c r="SH652" s="7"/>
      <c r="SI652" s="7"/>
      <c r="SJ652" s="7"/>
      <c r="SK652" s="7"/>
      <c r="SL652" s="7"/>
      <c r="SM652" s="7"/>
      <c r="SN652" s="7"/>
      <c r="SO652" s="7"/>
      <c r="SP652" s="7"/>
      <c r="SQ652" s="7"/>
      <c r="SR652" s="7"/>
      <c r="SS652" s="7"/>
      <c r="ST652" s="7"/>
      <c r="SU652" s="7"/>
      <c r="SV652" s="7"/>
      <c r="SW652" s="7"/>
      <c r="SX652" s="7"/>
      <c r="SY652" s="7"/>
      <c r="SZ652" s="7"/>
      <c r="TA652" s="7"/>
      <c r="TB652" s="7"/>
      <c r="TC652" s="7"/>
      <c r="TD652" s="7"/>
      <c r="TE652" s="7"/>
      <c r="TF652" s="7"/>
      <c r="TG652" s="7"/>
      <c r="TH652" s="7"/>
      <c r="TI652" s="7"/>
      <c r="TJ652" s="7"/>
      <c r="TK652" s="7"/>
      <c r="TL652" s="7"/>
      <c r="TM652" s="7"/>
      <c r="TN652" s="7"/>
      <c r="TO652" s="7"/>
      <c r="TP652" s="7"/>
      <c r="TQ652" s="7"/>
      <c r="TR652" s="7"/>
      <c r="TS652" s="7"/>
      <c r="TT652" s="7"/>
      <c r="TU652" s="7"/>
      <c r="TV652" s="7"/>
      <c r="TW652" s="7"/>
      <c r="TX652" s="7"/>
      <c r="TY652" s="7"/>
      <c r="TZ652" s="7"/>
      <c r="UA652" s="7"/>
      <c r="UB652" s="7"/>
      <c r="UC652" s="7"/>
      <c r="UD652" s="7"/>
      <c r="UE652" s="7"/>
      <c r="UF652" s="7"/>
      <c r="UG652" s="7"/>
      <c r="UH652" s="7"/>
      <c r="UI652" s="7"/>
      <c r="UJ652" s="7"/>
      <c r="UK652" s="7"/>
      <c r="UL652" s="7"/>
      <c r="UM652" s="7"/>
      <c r="UN652" s="7"/>
      <c r="UO652" s="7"/>
      <c r="UP652" s="7"/>
      <c r="UQ652" s="7"/>
      <c r="UR652" s="7"/>
      <c r="US652" s="7"/>
      <c r="UT652" s="7"/>
      <c r="UU652" s="7"/>
      <c r="UV652" s="7"/>
      <c r="UW652" s="7"/>
      <c r="UX652" s="7"/>
      <c r="UY652" s="7"/>
      <c r="UZ652" s="7"/>
      <c r="VA652" s="7"/>
      <c r="VB652" s="7"/>
      <c r="VC652" s="7"/>
      <c r="VD652" s="7"/>
      <c r="VE652" s="7"/>
      <c r="VF652" s="7"/>
      <c r="VG652" s="7"/>
      <c r="VH652" s="7"/>
      <c r="VI652" s="7"/>
      <c r="VJ652" s="7"/>
      <c r="VK652" s="7"/>
      <c r="VL652" s="7"/>
      <c r="VM652" s="7"/>
      <c r="VN652" s="7"/>
      <c r="VO652" s="7"/>
      <c r="VP652" s="7"/>
      <c r="VQ652" s="7"/>
      <c r="VR652" s="7"/>
      <c r="VS652" s="7"/>
      <c r="VT652" s="7"/>
      <c r="VU652" s="7"/>
      <c r="VV652" s="7"/>
      <c r="VW652" s="7"/>
      <c r="VX652" s="7"/>
      <c r="VY652" s="7"/>
      <c r="VZ652" s="7"/>
      <c r="WA652" s="7"/>
      <c r="WB652" s="7"/>
      <c r="WC652" s="7"/>
      <c r="WD652" s="7"/>
      <c r="WE652" s="7"/>
      <c r="WF652" s="7"/>
      <c r="WG652" s="7"/>
      <c r="WH652" s="7"/>
      <c r="WI652" s="7"/>
      <c r="WJ652" s="7"/>
      <c r="WK652" s="7"/>
      <c r="WL652" s="7"/>
      <c r="WM652" s="7"/>
      <c r="WN652" s="7"/>
      <c r="WO652" s="7"/>
      <c r="WP652" s="7"/>
      <c r="WQ652" s="7"/>
      <c r="WR652" s="7"/>
      <c r="WS652" s="7"/>
      <c r="WT652" s="7"/>
      <c r="WU652" s="7"/>
      <c r="WV652" s="7"/>
      <c r="WW652" s="7"/>
      <c r="WX652" s="7"/>
      <c r="WY652" s="7"/>
      <c r="WZ652" s="7"/>
      <c r="XA652" s="7"/>
      <c r="XB652" s="7"/>
      <c r="XC652" s="7"/>
      <c r="XD652" s="7"/>
      <c r="XE652" s="7"/>
      <c r="XF652" s="7"/>
      <c r="XG652" s="7"/>
      <c r="XH652" s="7"/>
      <c r="XI652" s="7"/>
      <c r="XJ652" s="7"/>
      <c r="XK652" s="7"/>
      <c r="XL652" s="7"/>
      <c r="XM652" s="7"/>
      <c r="XN652" s="7"/>
      <c r="XO652" s="7"/>
      <c r="XP652" s="7"/>
      <c r="XQ652" s="7"/>
      <c r="XR652" s="7"/>
      <c r="XS652" s="7"/>
      <c r="XT652" s="7"/>
      <c r="XU652" s="7"/>
      <c r="XV652" s="7"/>
      <c r="XW652" s="7"/>
      <c r="XX652" s="7"/>
      <c r="XY652" s="7"/>
      <c r="XZ652" s="7"/>
      <c r="YA652" s="7"/>
      <c r="YB652" s="7"/>
      <c r="YC652" s="7"/>
      <c r="YD652" s="7"/>
      <c r="YE652" s="7"/>
      <c r="YF652" s="7"/>
      <c r="YG652" s="7"/>
      <c r="YH652" s="7"/>
      <c r="YI652" s="7"/>
      <c r="YJ652" s="7"/>
      <c r="YK652" s="7"/>
      <c r="YL652" s="7"/>
      <c r="YM652" s="7"/>
      <c r="YN652" s="7"/>
      <c r="YO652" s="7"/>
      <c r="YP652" s="7"/>
      <c r="YQ652" s="7"/>
      <c r="YR652" s="7"/>
      <c r="YS652" s="7"/>
      <c r="YT652" s="7"/>
      <c r="YU652" s="7"/>
      <c r="YV652" s="7"/>
      <c r="YW652" s="7"/>
      <c r="YX652" s="7"/>
      <c r="YY652" s="7"/>
      <c r="YZ652" s="7"/>
      <c r="ZA652" s="7"/>
      <c r="ZB652" s="7"/>
      <c r="ZC652" s="7"/>
      <c r="ZD652" s="7"/>
      <c r="ZE652" s="7"/>
      <c r="ZF652" s="7"/>
      <c r="ZG652" s="7"/>
      <c r="ZH652" s="7"/>
      <c r="ZI652" s="7"/>
      <c r="ZJ652" s="7"/>
      <c r="ZK652" s="7"/>
      <c r="ZL652" s="7"/>
      <c r="ZM652" s="7"/>
      <c r="ZN652" s="7"/>
      <c r="ZO652" s="7"/>
      <c r="ZP652" s="7"/>
      <c r="ZQ652" s="7"/>
      <c r="ZR652" s="7"/>
      <c r="ZS652" s="7"/>
      <c r="ZT652" s="7"/>
      <c r="ZU652" s="7"/>
      <c r="ZV652" s="7"/>
      <c r="ZW652" s="7"/>
      <c r="ZX652" s="7"/>
      <c r="ZY652" s="7"/>
      <c r="ZZ652" s="7"/>
      <c r="AAA652" s="7"/>
      <c r="AAB652" s="7"/>
      <c r="AAC652" s="7"/>
      <c r="AAD652" s="7"/>
      <c r="AAE652" s="7"/>
      <c r="AAF652" s="7"/>
      <c r="AAG652" s="7"/>
      <c r="AAH652" s="7"/>
      <c r="AAI652" s="7"/>
      <c r="AAJ652" s="7"/>
      <c r="AAK652" s="7"/>
      <c r="AAL652" s="7"/>
      <c r="AAM652" s="7"/>
      <c r="AAN652" s="7"/>
      <c r="AAO652" s="7"/>
      <c r="AAP652" s="7"/>
      <c r="AAQ652" s="7"/>
      <c r="AAR652" s="7"/>
      <c r="AAS652" s="7"/>
      <c r="AAT652" s="7"/>
      <c r="AAU652" s="7"/>
      <c r="AAV652" s="7"/>
      <c r="AAW652" s="7"/>
      <c r="AAX652" s="7"/>
      <c r="AAY652" s="7"/>
      <c r="AAZ652" s="7"/>
      <c r="ABA652" s="7"/>
      <c r="ABB652" s="7"/>
      <c r="ABC652" s="7"/>
      <c r="ABD652" s="7"/>
      <c r="ABE652" s="7"/>
      <c r="ABF652" s="7"/>
      <c r="ABG652" s="7"/>
      <c r="ABH652" s="7"/>
      <c r="ABI652" s="7"/>
      <c r="ABJ652" s="7"/>
      <c r="ABK652" s="7"/>
      <c r="ABL652" s="7"/>
      <c r="ABM652" s="7"/>
      <c r="ABN652" s="7"/>
      <c r="ABO652" s="7"/>
      <c r="ABP652" s="7"/>
      <c r="ABQ652" s="7"/>
      <c r="ABR652" s="7"/>
      <c r="ABS652" s="7"/>
      <c r="ABT652" s="7"/>
      <c r="ABU652" s="7"/>
      <c r="ABV652" s="7"/>
      <c r="ABW652" s="7"/>
      <c r="ABX652" s="7"/>
      <c r="ABY652" s="7"/>
      <c r="ABZ652" s="7"/>
      <c r="ACA652" s="7"/>
      <c r="ACB652" s="7"/>
      <c r="ACC652" s="7"/>
      <c r="ACD652" s="7"/>
      <c r="ACE652" s="7"/>
      <c r="ACF652" s="7"/>
      <c r="ACG652" s="7"/>
      <c r="ACH652" s="7"/>
      <c r="ACI652" s="7"/>
      <c r="ACJ652" s="7"/>
      <c r="ACK652" s="7"/>
      <c r="ACL652" s="7"/>
      <c r="ACM652" s="7"/>
      <c r="ACN652" s="7"/>
      <c r="ACO652" s="7"/>
      <c r="ACP652" s="7"/>
      <c r="ACQ652" s="7"/>
      <c r="ACR652" s="7"/>
      <c r="ACS652" s="7"/>
      <c r="ACT652" s="7"/>
      <c r="ACU652" s="7"/>
      <c r="ACV652" s="7"/>
      <c r="ACW652" s="7"/>
      <c r="ACX652" s="7"/>
      <c r="ACY652" s="7"/>
      <c r="ACZ652" s="7"/>
      <c r="ADA652" s="7"/>
      <c r="ADB652" s="7"/>
      <c r="ADC652" s="7"/>
      <c r="ADD652" s="7"/>
      <c r="ADE652" s="7"/>
      <c r="ADF652" s="7"/>
      <c r="ADG652" s="7"/>
      <c r="ADH652" s="7"/>
      <c r="ADI652" s="7"/>
      <c r="ADJ652" s="7"/>
      <c r="ADK652" s="7"/>
      <c r="ADL652" s="7"/>
      <c r="ADM652" s="7"/>
      <c r="ADN652" s="7"/>
      <c r="ADO652" s="7"/>
      <c r="ADP652" s="7"/>
      <c r="ADQ652" s="7"/>
      <c r="ADR652" s="7"/>
      <c r="ADS652" s="7"/>
      <c r="ADT652" s="7"/>
      <c r="ADU652" s="7"/>
      <c r="ADV652" s="7"/>
      <c r="ADW652" s="7"/>
      <c r="ADX652" s="7"/>
      <c r="ADY652" s="7"/>
      <c r="ADZ652" s="7"/>
      <c r="AEA652" s="7"/>
      <c r="AEB652" s="7"/>
      <c r="AEC652" s="7"/>
      <c r="AED652" s="7"/>
      <c r="AEE652" s="7"/>
      <c r="AEF652" s="7"/>
      <c r="AEG652" s="7"/>
      <c r="AEH652" s="7"/>
      <c r="AEI652" s="7"/>
      <c r="AEJ652" s="7"/>
      <c r="AEK652" s="7"/>
      <c r="AEL652" s="7"/>
      <c r="AEM652" s="7"/>
      <c r="AEN652" s="7"/>
      <c r="AEO652" s="7"/>
      <c r="AEP652" s="7"/>
      <c r="AEQ652" s="7"/>
      <c r="AER652" s="7"/>
      <c r="AES652" s="7"/>
      <c r="AET652" s="7"/>
      <c r="AEU652" s="7"/>
      <c r="AEV652" s="7"/>
      <c r="AEW652" s="7"/>
      <c r="AEX652" s="7"/>
      <c r="AEY652" s="7"/>
      <c r="AEZ652" s="7"/>
      <c r="AFA652" s="7"/>
      <c r="AFB652" s="7"/>
      <c r="AFC652" s="7"/>
      <c r="AFD652" s="7"/>
      <c r="AFE652" s="7"/>
      <c r="AFF652" s="7"/>
      <c r="AFG652" s="7"/>
      <c r="AFH652" s="7"/>
      <c r="AFI652" s="7"/>
      <c r="AFJ652" s="7"/>
      <c r="AFK652" s="7"/>
      <c r="AFL652" s="7"/>
      <c r="AFM652" s="7"/>
      <c r="AFN652" s="7"/>
      <c r="AFO652" s="7"/>
      <c r="AFP652" s="7"/>
      <c r="AFQ652" s="7"/>
      <c r="AFR652" s="7"/>
      <c r="AFS652" s="7"/>
      <c r="AFT652" s="7"/>
      <c r="AFU652" s="7"/>
      <c r="AFV652" s="7"/>
      <c r="AFW652" s="7"/>
      <c r="AFX652" s="7"/>
      <c r="AFY652" s="7"/>
      <c r="AFZ652" s="7"/>
      <c r="AGA652" s="7"/>
      <c r="AGB652" s="7"/>
      <c r="AGC652" s="7"/>
      <c r="AGD652" s="7"/>
      <c r="AGE652" s="7"/>
      <c r="AGF652" s="7"/>
      <c r="AGG652" s="7"/>
      <c r="AGH652" s="7"/>
      <c r="AGI652" s="7"/>
      <c r="AGJ652" s="7"/>
      <c r="AGK652" s="7"/>
      <c r="AGL652" s="7"/>
      <c r="AGM652" s="7"/>
      <c r="AGN652" s="7"/>
      <c r="AGO652" s="7"/>
      <c r="AGP652" s="7"/>
      <c r="AGQ652" s="7"/>
      <c r="AGR652" s="7"/>
      <c r="AGS652" s="7"/>
      <c r="AGT652" s="7"/>
      <c r="AGU652" s="7"/>
      <c r="AGV652" s="7"/>
      <c r="AGW652" s="7"/>
      <c r="AGX652" s="7"/>
      <c r="AGY652" s="7"/>
      <c r="AGZ652" s="7"/>
      <c r="AHA652" s="7"/>
      <c r="AHB652" s="7"/>
      <c r="AHC652" s="7"/>
      <c r="AHD652" s="7"/>
      <c r="AHE652" s="7"/>
      <c r="AHF652" s="7"/>
      <c r="AHG652" s="7"/>
      <c r="AHH652" s="7"/>
      <c r="AHI652" s="7"/>
      <c r="AHJ652" s="7"/>
      <c r="AHK652" s="7"/>
      <c r="AHL652" s="7"/>
      <c r="AHM652" s="7"/>
      <c r="AHN652" s="7"/>
      <c r="AHO652" s="7"/>
      <c r="AHP652" s="7"/>
      <c r="AHQ652" s="7"/>
      <c r="AHR652" s="7"/>
      <c r="AHS652" s="7"/>
      <c r="AHT652" s="7"/>
      <c r="AHU652" s="7"/>
      <c r="AHV652" s="7"/>
      <c r="AHW652" s="7"/>
      <c r="AHX652" s="7"/>
      <c r="AHY652" s="7"/>
      <c r="AHZ652" s="7"/>
      <c r="AIA652" s="7"/>
      <c r="AIB652" s="7"/>
      <c r="AIC652" s="7"/>
      <c r="AID652" s="7"/>
      <c r="AIE652" s="7"/>
      <c r="AIF652" s="7"/>
      <c r="AIG652" s="7"/>
      <c r="AIH652" s="7"/>
      <c r="AII652" s="7"/>
      <c r="AIJ652" s="7"/>
      <c r="AIK652" s="7"/>
      <c r="AIL652" s="7"/>
      <c r="AIM652" s="7"/>
      <c r="AIN652" s="7"/>
      <c r="AIO652" s="7"/>
      <c r="AIP652" s="7"/>
      <c r="AIQ652" s="7"/>
      <c r="AIR652" s="7"/>
      <c r="AIS652" s="7"/>
      <c r="AIT652" s="7"/>
      <c r="AIU652" s="7"/>
      <c r="AIV652" s="7"/>
      <c r="AIW652" s="7"/>
      <c r="AIX652" s="7"/>
      <c r="AIY652" s="7"/>
      <c r="AIZ652" s="7"/>
      <c r="AJA652" s="7"/>
      <c r="AJB652" s="7"/>
      <c r="AJC652" s="7"/>
      <c r="AJD652" s="7"/>
      <c r="AJE652" s="7"/>
      <c r="AJF652" s="7"/>
      <c r="AJG652" s="7"/>
      <c r="AJH652" s="7"/>
      <c r="AJI652" s="7"/>
      <c r="AJJ652" s="7"/>
      <c r="AJK652" s="7"/>
      <c r="AJL652" s="7"/>
      <c r="AJM652" s="7"/>
      <c r="AJN652" s="7"/>
      <c r="AJO652" s="7"/>
      <c r="AJP652" s="7"/>
      <c r="AJQ652" s="7"/>
      <c r="AJR652" s="7"/>
      <c r="AJS652" s="7"/>
      <c r="AJT652" s="7"/>
      <c r="AJU652" s="7"/>
      <c r="AJV652" s="7"/>
      <c r="AJW652" s="7"/>
      <c r="AJX652" s="7"/>
      <c r="AJY652" s="7"/>
      <c r="AJZ652" s="7"/>
      <c r="AKA652" s="7"/>
      <c r="AKB652" s="7"/>
      <c r="AKC652" s="7"/>
      <c r="AKD652" s="7"/>
      <c r="AKE652" s="7"/>
      <c r="AKF652" s="7"/>
      <c r="AKG652" s="7"/>
      <c r="AKH652" s="7"/>
      <c r="AKI652" s="7"/>
      <c r="AKJ652" s="7"/>
      <c r="AKK652" s="7"/>
      <c r="AKL652" s="7"/>
      <c r="AKM652" s="7"/>
      <c r="AKN652" s="7"/>
      <c r="AKO652" s="7"/>
      <c r="AKP652" s="7"/>
      <c r="AKQ652" s="7"/>
      <c r="AKR652" s="7"/>
      <c r="AKS652" s="7"/>
      <c r="AKT652" s="7"/>
      <c r="AKU652" s="7"/>
      <c r="AKV652" s="7"/>
      <c r="AKW652" s="7"/>
      <c r="AKX652" s="7"/>
      <c r="AKY652" s="7"/>
      <c r="AKZ652" s="7"/>
      <c r="ALA652" s="7"/>
      <c r="ALB652" s="7"/>
      <c r="ALC652" s="7"/>
      <c r="ALD652" s="7"/>
      <c r="ALE652" s="7"/>
      <c r="ALF652" s="7"/>
      <c r="ALG652" s="7"/>
      <c r="ALH652" s="7"/>
      <c r="ALI652" s="7"/>
      <c r="ALJ652" s="7"/>
      <c r="ALK652" s="7"/>
      <c r="ALL652" s="7"/>
      <c r="ALM652" s="7"/>
      <c r="ALN652" s="7"/>
      <c r="ALO652" s="7"/>
      <c r="ALP652" s="7"/>
      <c r="ALQ652" s="7"/>
      <c r="ALR652" s="7"/>
      <c r="ALS652" s="7"/>
      <c r="ALT652" s="7"/>
      <c r="ALU652" s="7"/>
      <c r="ALV652" s="7"/>
      <c r="ALW652" s="7"/>
      <c r="ALX652" s="7"/>
      <c r="ALY652" s="7"/>
      <c r="ALZ652" s="7"/>
      <c r="AMA652" s="7"/>
      <c r="AMB652" s="7"/>
      <c r="AMC652" s="7"/>
      <c r="AMD652" s="7"/>
      <c r="AME652" s="7"/>
      <c r="AMF652" s="7"/>
      <c r="AMG652" s="7"/>
      <c r="AMH652" s="7"/>
      <c r="AMI652" s="7"/>
      <c r="AMJ652" s="7"/>
      <c r="AMK652" s="7"/>
      <c r="AML652" s="7"/>
      <c r="AMM652" s="7"/>
      <c r="AMN652" s="7"/>
      <c r="AMO652" s="7"/>
      <c r="AMP652" s="7"/>
      <c r="AMQ652" s="7"/>
      <c r="AMR652" s="7"/>
      <c r="AMS652" s="7"/>
      <c r="AMT652" s="7"/>
      <c r="AMU652" s="7"/>
      <c r="AMV652" s="7"/>
      <c r="AMW652" s="7"/>
      <c r="AMX652" s="7"/>
      <c r="AMY652" s="7"/>
      <c r="AMZ652" s="7"/>
      <c r="ANA652" s="7"/>
      <c r="ANB652" s="7"/>
      <c r="ANC652" s="7"/>
      <c r="AND652" s="7"/>
      <c r="ANE652" s="7"/>
      <c r="ANF652" s="7"/>
      <c r="ANG652" s="7"/>
      <c r="ANH652" s="7"/>
      <c r="ANI652" s="7"/>
      <c r="ANJ652" s="7"/>
      <c r="ANK652" s="7"/>
      <c r="ANL652" s="7"/>
      <c r="ANM652" s="7"/>
      <c r="ANN652" s="7"/>
      <c r="ANO652" s="7"/>
      <c r="ANP652" s="7"/>
      <c r="ANQ652" s="7"/>
      <c r="ANR652" s="7"/>
      <c r="ANS652" s="7"/>
      <c r="ANT652" s="7"/>
      <c r="ANU652" s="7"/>
      <c r="ANV652" s="7"/>
      <c r="ANW652" s="7"/>
      <c r="ANX652" s="7"/>
      <c r="ANY652" s="7"/>
      <c r="ANZ652" s="7"/>
      <c r="AOA652" s="7"/>
      <c r="AOB652" s="7"/>
      <c r="AOC652" s="7"/>
      <c r="AOD652" s="7"/>
      <c r="AOE652" s="7"/>
      <c r="AOF652" s="7"/>
      <c r="AOG652" s="7"/>
      <c r="AOH652" s="7"/>
      <c r="AOI652" s="7"/>
      <c r="AOJ652" s="7"/>
      <c r="AOK652" s="7"/>
      <c r="AOL652" s="7"/>
      <c r="AOM652" s="7"/>
      <c r="AON652" s="7"/>
      <c r="AOO652" s="7"/>
      <c r="AOP652" s="7"/>
      <c r="AOQ652" s="7"/>
      <c r="AOR652" s="7"/>
      <c r="AOS652" s="7"/>
      <c r="AOT652" s="7"/>
      <c r="AOU652" s="7"/>
      <c r="AOV652" s="7"/>
      <c r="AOW652" s="7"/>
      <c r="AOX652" s="7"/>
      <c r="AOY652" s="7"/>
      <c r="AOZ652" s="7"/>
      <c r="APA652" s="7"/>
      <c r="APB652" s="7"/>
      <c r="APC652" s="7"/>
      <c r="APD652" s="7"/>
      <c r="APE652" s="7"/>
      <c r="APF652" s="7"/>
      <c r="APG652" s="7"/>
      <c r="APH652" s="7"/>
      <c r="API652" s="7"/>
      <c r="APJ652" s="7"/>
      <c r="APK652" s="7"/>
      <c r="APL652" s="7"/>
      <c r="APM652" s="7"/>
      <c r="APN652" s="7"/>
      <c r="APO652" s="7"/>
      <c r="APP652" s="7"/>
      <c r="APQ652" s="7"/>
      <c r="APR652" s="7"/>
      <c r="APS652" s="7"/>
      <c r="APT652" s="7"/>
      <c r="APU652" s="7"/>
      <c r="APV652" s="7"/>
      <c r="APW652" s="7"/>
      <c r="APX652" s="7"/>
      <c r="APY652" s="7"/>
      <c r="APZ652" s="7"/>
      <c r="AQA652" s="7"/>
      <c r="AQB652" s="7"/>
      <c r="AQC652" s="7"/>
      <c r="AQD652" s="7"/>
      <c r="AQE652" s="7"/>
      <c r="AQF652" s="7"/>
      <c r="AQG652" s="7"/>
      <c r="AQH652" s="7"/>
      <c r="AQI652" s="7"/>
      <c r="AQJ652" s="7"/>
      <c r="AQK652" s="7"/>
      <c r="AQL652" s="7"/>
      <c r="AQM652" s="7"/>
      <c r="AQN652" s="7"/>
      <c r="AQO652" s="7"/>
      <c r="AQP652" s="7"/>
      <c r="AQQ652" s="7"/>
      <c r="AQR652" s="7"/>
      <c r="AQS652" s="7"/>
      <c r="AQT652" s="7"/>
      <c r="AQU652" s="7"/>
      <c r="AQV652" s="7"/>
      <c r="AQW652" s="7"/>
      <c r="AQX652" s="7"/>
      <c r="AQY652" s="7"/>
      <c r="AQZ652" s="7"/>
      <c r="ARA652" s="7"/>
      <c r="ARB652" s="7"/>
      <c r="ARC652" s="7"/>
      <c r="ARD652" s="7"/>
      <c r="ARE652" s="7"/>
      <c r="ARF652" s="7"/>
      <c r="ARG652" s="7"/>
      <c r="ARH652" s="7"/>
      <c r="ARI652" s="7"/>
      <c r="ARJ652" s="7"/>
      <c r="ARK652" s="7"/>
      <c r="ARL652" s="7"/>
      <c r="ARM652" s="7"/>
      <c r="ARN652" s="7"/>
      <c r="ARO652" s="7"/>
      <c r="ARP652" s="7"/>
      <c r="ARQ652" s="7"/>
      <c r="ARR652" s="7"/>
      <c r="ARS652" s="7"/>
      <c r="ART652" s="7"/>
      <c r="ARU652" s="7"/>
      <c r="ARV652" s="7"/>
      <c r="ARW652" s="7"/>
      <c r="ARX652" s="7"/>
      <c r="ARY652" s="7"/>
      <c r="ARZ652" s="7"/>
      <c r="ASA652" s="7"/>
      <c r="ASB652" s="7"/>
      <c r="ASC652" s="7"/>
      <c r="ASD652" s="7"/>
      <c r="ASE652" s="7"/>
      <c r="ASF652" s="7"/>
      <c r="ASG652" s="7"/>
      <c r="ASH652" s="7"/>
      <c r="ASI652" s="7"/>
      <c r="ASJ652" s="7"/>
      <c r="ASK652" s="7"/>
      <c r="ASL652" s="7"/>
      <c r="ASM652" s="7"/>
      <c r="ASN652" s="7"/>
      <c r="ASO652" s="7"/>
      <c r="ASP652" s="7"/>
      <c r="ASQ652" s="7"/>
      <c r="ASR652" s="7"/>
      <c r="ASS652" s="7"/>
      <c r="AST652" s="7"/>
      <c r="ASU652" s="7"/>
      <c r="ASV652" s="7"/>
      <c r="ASW652" s="7"/>
      <c r="ASX652" s="7"/>
      <c r="ASY652" s="7"/>
      <c r="ASZ652" s="7"/>
      <c r="ATA652" s="7"/>
      <c r="ATB652" s="7"/>
      <c r="ATC652" s="7"/>
      <c r="ATD652" s="7"/>
      <c r="ATE652" s="7"/>
      <c r="ATF652" s="7"/>
      <c r="ATG652" s="7"/>
      <c r="ATH652" s="7"/>
      <c r="ATI652" s="7"/>
      <c r="ATJ652" s="7"/>
      <c r="ATK652" s="7"/>
      <c r="ATL652" s="7"/>
      <c r="ATM652" s="7"/>
      <c r="ATN652" s="7"/>
      <c r="ATO652" s="7"/>
      <c r="ATP652" s="7"/>
      <c r="ATQ652" s="7"/>
      <c r="ATR652" s="7"/>
      <c r="ATS652" s="7"/>
      <c r="ATT652" s="7"/>
      <c r="ATU652" s="7"/>
      <c r="ATV652" s="7"/>
      <c r="ATW652" s="7"/>
      <c r="ATX652" s="7"/>
      <c r="ATY652" s="7"/>
      <c r="ATZ652" s="7"/>
      <c r="AUA652" s="7"/>
      <c r="AUB652" s="7"/>
      <c r="AUC652" s="7"/>
      <c r="AUD652" s="7"/>
      <c r="AUE652" s="7"/>
      <c r="AUF652" s="7"/>
      <c r="AUG652" s="7"/>
      <c r="AUH652" s="7"/>
      <c r="AUI652" s="7"/>
      <c r="AUJ652" s="7"/>
      <c r="AUK652" s="7"/>
      <c r="AUL652" s="7"/>
      <c r="AUM652" s="7"/>
      <c r="AUN652" s="7"/>
      <c r="AUO652" s="7"/>
      <c r="AUP652" s="7"/>
      <c r="AUQ652" s="7"/>
      <c r="AUR652" s="7"/>
      <c r="AUS652" s="7"/>
      <c r="AUT652" s="7"/>
      <c r="AUU652" s="7"/>
      <c r="AUV652" s="7"/>
      <c r="AUW652" s="7"/>
      <c r="AUX652" s="7"/>
      <c r="AUY652" s="7"/>
      <c r="AUZ652" s="7"/>
      <c r="AVA652" s="7"/>
      <c r="AVB652" s="7"/>
      <c r="AVC652" s="7"/>
      <c r="AVD652" s="7"/>
      <c r="AVE652" s="7"/>
      <c r="AVF652" s="7"/>
      <c r="AVG652" s="7"/>
      <c r="AVH652" s="7"/>
      <c r="AVI652" s="7"/>
      <c r="AVJ652" s="7"/>
      <c r="AVK652" s="7"/>
      <c r="AVL652" s="7"/>
      <c r="AVM652" s="7"/>
      <c r="AVN652" s="7"/>
      <c r="AVO652" s="7"/>
      <c r="AVP652" s="7"/>
      <c r="AVQ652" s="7"/>
      <c r="AVR652" s="7"/>
      <c r="AVS652" s="7"/>
      <c r="AVT652" s="7"/>
      <c r="AVU652" s="7"/>
      <c r="AVV652" s="7"/>
      <c r="AVW652" s="7"/>
      <c r="AVX652" s="7"/>
      <c r="AVY652" s="7"/>
      <c r="AVZ652" s="7"/>
      <c r="AWA652" s="7"/>
      <c r="AWB652" s="7"/>
      <c r="AWC652" s="7"/>
      <c r="AWD652" s="7"/>
      <c r="AWE652" s="7"/>
      <c r="AWF652" s="7"/>
      <c r="AWG652" s="7"/>
      <c r="AWH652" s="7"/>
      <c r="AWI652" s="7"/>
      <c r="AWJ652" s="7"/>
      <c r="AWK652" s="7"/>
      <c r="AWL652" s="7"/>
      <c r="AWM652" s="7"/>
      <c r="AWN652" s="7"/>
      <c r="AWO652" s="7"/>
      <c r="AWP652" s="7"/>
      <c r="AWQ652" s="7"/>
      <c r="AWR652" s="7"/>
      <c r="AWS652" s="7"/>
      <c r="AWT652" s="7"/>
      <c r="AWU652" s="7"/>
      <c r="AWV652" s="7"/>
      <c r="AWW652" s="7"/>
      <c r="AWX652" s="7"/>
      <c r="AWY652" s="7"/>
      <c r="AWZ652" s="7"/>
      <c r="AXA652" s="7"/>
      <c r="AXB652" s="7"/>
      <c r="AXC652" s="7"/>
      <c r="AXD652" s="7"/>
      <c r="AXE652" s="7"/>
      <c r="AXF652" s="7"/>
      <c r="AXG652" s="7"/>
      <c r="AXH652" s="7"/>
      <c r="AXI652" s="7"/>
      <c r="AXJ652" s="7"/>
      <c r="AXK652" s="7"/>
      <c r="AXL652" s="7"/>
      <c r="AXM652" s="7"/>
      <c r="AXN652" s="7"/>
      <c r="AXO652" s="7"/>
      <c r="AXP652" s="7"/>
      <c r="AXQ652" s="7"/>
      <c r="AXR652" s="7"/>
      <c r="AXS652" s="7"/>
      <c r="AXT652" s="7"/>
      <c r="AXU652" s="7"/>
      <c r="AXV652" s="7"/>
      <c r="AXW652" s="7"/>
      <c r="AXX652" s="7"/>
      <c r="AXY652" s="7"/>
      <c r="AXZ652" s="7"/>
      <c r="AYA652" s="7"/>
      <c r="AYB652" s="7"/>
      <c r="AYC652" s="7"/>
      <c r="AYD652" s="7"/>
      <c r="AYE652" s="7"/>
      <c r="AYF652" s="7"/>
      <c r="AYG652" s="7"/>
      <c r="AYH652" s="7"/>
      <c r="AYI652" s="7"/>
      <c r="AYJ652" s="7"/>
      <c r="AYK652" s="7"/>
      <c r="AYL652" s="7"/>
      <c r="AYM652" s="7"/>
      <c r="AYN652" s="7"/>
      <c r="AYO652" s="7"/>
      <c r="AYP652" s="7"/>
      <c r="AYQ652" s="7"/>
      <c r="AYR652" s="7"/>
      <c r="AYS652" s="7"/>
      <c r="AYT652" s="7"/>
      <c r="AYU652" s="7"/>
      <c r="AYV652" s="7"/>
      <c r="AYW652" s="7"/>
      <c r="AYX652" s="7"/>
      <c r="AYY652" s="7"/>
      <c r="AYZ652" s="7"/>
      <c r="AZA652" s="7"/>
      <c r="AZB652" s="7"/>
      <c r="AZC652" s="7"/>
      <c r="AZD652" s="7"/>
      <c r="AZE652" s="7"/>
      <c r="AZF652" s="7"/>
      <c r="AZG652" s="7"/>
      <c r="AZH652" s="7"/>
      <c r="AZI652" s="7"/>
      <c r="AZJ652" s="7"/>
      <c r="AZK652" s="7"/>
      <c r="AZL652" s="7"/>
      <c r="AZM652" s="7"/>
      <c r="AZN652" s="7"/>
      <c r="AZO652" s="7"/>
      <c r="AZP652" s="7"/>
      <c r="AZQ652" s="7"/>
      <c r="AZR652" s="7"/>
      <c r="AZS652" s="7"/>
      <c r="AZT652" s="7"/>
      <c r="AZU652" s="7"/>
      <c r="AZV652" s="7"/>
      <c r="AZW652" s="7"/>
      <c r="AZX652" s="7"/>
      <c r="AZY652" s="7"/>
      <c r="AZZ652" s="7"/>
      <c r="BAA652" s="7"/>
      <c r="BAB652" s="7"/>
      <c r="BAC652" s="7"/>
      <c r="BAD652" s="7"/>
      <c r="BAE652" s="7"/>
      <c r="BAF652" s="7"/>
      <c r="BAG652" s="7"/>
      <c r="BAH652" s="7"/>
      <c r="BAI652" s="7"/>
      <c r="BAJ652" s="7"/>
      <c r="BAK652" s="7"/>
      <c r="BAL652" s="7"/>
      <c r="BAM652" s="7"/>
      <c r="BAN652" s="7"/>
      <c r="BAO652" s="7"/>
      <c r="BAP652" s="7"/>
      <c r="BAQ652" s="7"/>
      <c r="BAR652" s="7"/>
      <c r="BAS652" s="7"/>
      <c r="BAT652" s="7"/>
      <c r="BAU652" s="7"/>
      <c r="BAV652" s="7"/>
      <c r="BAW652" s="7"/>
      <c r="BAX652" s="7"/>
      <c r="BAY652" s="7"/>
      <c r="BAZ652" s="7"/>
      <c r="BBA652" s="7"/>
      <c r="BBB652" s="7"/>
      <c r="BBC652" s="7"/>
      <c r="BBD652" s="7"/>
      <c r="BBE652" s="7"/>
      <c r="BBF652" s="7"/>
      <c r="BBG652" s="7"/>
      <c r="BBH652" s="7"/>
      <c r="BBI652" s="7"/>
      <c r="BBJ652" s="7"/>
      <c r="BBK652" s="7"/>
      <c r="BBL652" s="7"/>
      <c r="BBM652" s="7"/>
      <c r="BBN652" s="7"/>
      <c r="BBO652" s="7"/>
      <c r="BBP652" s="7"/>
      <c r="BBQ652" s="7"/>
      <c r="BBR652" s="7"/>
      <c r="BBS652" s="7"/>
      <c r="BBT652" s="7"/>
      <c r="BBU652" s="7"/>
      <c r="BBV652" s="7"/>
      <c r="BBW652" s="7"/>
      <c r="BBX652" s="7"/>
      <c r="BBY652" s="7"/>
      <c r="BBZ652" s="7"/>
      <c r="BCA652" s="7"/>
      <c r="BCB652" s="7"/>
      <c r="BCC652" s="7"/>
      <c r="BCD652" s="7"/>
      <c r="BCE652" s="7"/>
      <c r="BCF652" s="7"/>
      <c r="BCG652" s="7"/>
      <c r="BCH652" s="7"/>
      <c r="BCI652" s="7"/>
      <c r="BCJ652" s="7"/>
      <c r="BCK652" s="7"/>
      <c r="BCL652" s="7"/>
      <c r="BCM652" s="7"/>
      <c r="BCN652" s="7"/>
      <c r="BCO652" s="7"/>
      <c r="BCP652" s="7"/>
      <c r="BCQ652" s="7"/>
      <c r="BCR652" s="7"/>
      <c r="BCS652" s="7"/>
      <c r="BCT652" s="7"/>
      <c r="BCU652" s="7"/>
      <c r="BCV652" s="7"/>
      <c r="BCW652" s="7"/>
      <c r="BCX652" s="7"/>
      <c r="BCY652" s="7"/>
      <c r="BCZ652" s="7"/>
      <c r="BDA652" s="7"/>
      <c r="BDB652" s="7"/>
      <c r="BDC652" s="7"/>
      <c r="BDD652" s="7"/>
      <c r="BDE652" s="7"/>
      <c r="BDF652" s="7"/>
      <c r="BDG652" s="7"/>
      <c r="BDH652" s="7"/>
      <c r="BDI652" s="7"/>
      <c r="BDJ652" s="7"/>
      <c r="BDK652" s="7"/>
      <c r="BDL652" s="7"/>
      <c r="BDM652" s="7"/>
      <c r="BDN652" s="7"/>
      <c r="BDO652" s="7"/>
      <c r="BDP652" s="7"/>
      <c r="BDQ652" s="7"/>
      <c r="BDR652" s="7"/>
      <c r="BDS652" s="7"/>
      <c r="BDT652" s="7"/>
      <c r="BDU652" s="7"/>
      <c r="BDV652" s="7"/>
      <c r="BDW652" s="7"/>
      <c r="BDX652" s="7"/>
      <c r="BDY652" s="7"/>
      <c r="BDZ652" s="7"/>
      <c r="BEA652" s="7"/>
      <c r="BEB652" s="7"/>
      <c r="BEC652" s="7"/>
      <c r="BED652" s="7"/>
      <c r="BEE652" s="7"/>
      <c r="BEF652" s="7"/>
      <c r="BEG652" s="7"/>
      <c r="BEH652" s="7"/>
      <c r="BEI652" s="7"/>
      <c r="BEJ652" s="7"/>
      <c r="BEK652" s="7"/>
      <c r="BEL652" s="7"/>
      <c r="BEM652" s="7"/>
      <c r="BEN652" s="7"/>
      <c r="BEO652" s="7"/>
      <c r="BEP652" s="7"/>
      <c r="BEQ652" s="7"/>
      <c r="BER652" s="7"/>
      <c r="BES652" s="7"/>
      <c r="BET652" s="7"/>
      <c r="BEU652" s="7"/>
      <c r="BEV652" s="7"/>
      <c r="BEW652" s="7"/>
      <c r="BEX652" s="7"/>
      <c r="BEY652" s="7"/>
      <c r="BEZ652" s="7"/>
    </row>
    <row r="653" spans="1:1508" s="6" customFormat="1" ht="15.75" customHeight="1" x14ac:dyDescent="0.25">
      <c r="A653" s="7"/>
      <c r="B653" s="7"/>
      <c r="C653" s="7"/>
      <c r="D653" s="32"/>
      <c r="E653" s="60"/>
      <c r="F653" s="32"/>
      <c r="G653" s="32"/>
      <c r="H653" s="32"/>
      <c r="I653" s="32"/>
      <c r="J653" s="74"/>
      <c r="K653" s="74"/>
      <c r="L653" s="75"/>
      <c r="M653" s="128"/>
      <c r="N653" s="7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  <c r="ES653" s="7"/>
      <c r="ET653" s="7"/>
      <c r="EU653" s="7"/>
      <c r="EV653" s="7"/>
      <c r="EW653" s="7"/>
      <c r="EX653" s="7"/>
      <c r="EY653" s="7"/>
      <c r="EZ653" s="7"/>
      <c r="FA653" s="7"/>
      <c r="FB653" s="7"/>
      <c r="FC653" s="7"/>
      <c r="FD653" s="7"/>
      <c r="FE653" s="7"/>
      <c r="FF653" s="7"/>
      <c r="FG653" s="7"/>
      <c r="FH653" s="7"/>
      <c r="FI653" s="7"/>
      <c r="FJ653" s="7"/>
      <c r="FK653" s="7"/>
      <c r="FL653" s="7"/>
      <c r="FM653" s="7"/>
      <c r="FN653" s="7"/>
      <c r="FO653" s="7"/>
      <c r="FP653" s="7"/>
      <c r="FQ653" s="7"/>
      <c r="FR653" s="7"/>
      <c r="FS653" s="7"/>
      <c r="FT653" s="7"/>
      <c r="FU653" s="7"/>
      <c r="FV653" s="7"/>
      <c r="FW653" s="7"/>
      <c r="FX653" s="7"/>
      <c r="FY653" s="7"/>
      <c r="FZ653" s="7"/>
      <c r="GA653" s="7"/>
      <c r="GB653" s="7"/>
      <c r="GC653" s="7"/>
      <c r="GD653" s="7"/>
      <c r="GE653" s="7"/>
      <c r="GF653" s="7"/>
      <c r="GG653" s="7"/>
      <c r="GH653" s="7"/>
      <c r="GI653" s="7"/>
      <c r="GJ653" s="7"/>
      <c r="GK653" s="7"/>
      <c r="GL653" s="7"/>
      <c r="GM653" s="7"/>
      <c r="GN653" s="7"/>
      <c r="GO653" s="7"/>
      <c r="GP653" s="7"/>
      <c r="GQ653" s="7"/>
      <c r="GR653" s="7"/>
      <c r="GS653" s="7"/>
      <c r="GT653" s="7"/>
      <c r="GU653" s="7"/>
      <c r="GV653" s="7"/>
      <c r="GW653" s="7"/>
      <c r="GX653" s="7"/>
      <c r="GY653" s="7"/>
      <c r="GZ653" s="7"/>
      <c r="HA653" s="7"/>
      <c r="HB653" s="7"/>
      <c r="HC653" s="7"/>
      <c r="HD653" s="7"/>
      <c r="HE653" s="7"/>
      <c r="HF653" s="7"/>
      <c r="HG653" s="7"/>
      <c r="HH653" s="7"/>
      <c r="HI653" s="7"/>
      <c r="HJ653" s="7"/>
      <c r="HK653" s="7"/>
      <c r="HL653" s="7"/>
      <c r="HM653" s="7"/>
      <c r="HN653" s="7"/>
      <c r="HO653" s="7"/>
      <c r="HP653" s="7"/>
      <c r="HQ653" s="7"/>
      <c r="HR653" s="7"/>
      <c r="HS653" s="7"/>
      <c r="HT653" s="7"/>
      <c r="HU653" s="7"/>
      <c r="HV653" s="7"/>
      <c r="HW653" s="7"/>
      <c r="HX653" s="7"/>
      <c r="HY653" s="7"/>
      <c r="HZ653" s="7"/>
      <c r="IA653" s="7"/>
      <c r="IB653" s="7"/>
      <c r="IC653" s="7"/>
      <c r="ID653" s="7"/>
      <c r="IE653" s="7"/>
      <c r="IF653" s="7"/>
      <c r="IG653" s="7"/>
      <c r="IH653" s="7"/>
      <c r="II653" s="7"/>
      <c r="IJ653" s="7"/>
      <c r="IK653" s="7"/>
      <c r="IL653" s="7"/>
      <c r="IM653" s="7"/>
      <c r="IN653" s="7"/>
      <c r="IO653" s="7"/>
      <c r="IP653" s="7"/>
      <c r="IQ653" s="7"/>
      <c r="IR653" s="7"/>
      <c r="IS653" s="7"/>
      <c r="IT653" s="7"/>
      <c r="IU653" s="7"/>
      <c r="IV653" s="7"/>
      <c r="IW653" s="7"/>
      <c r="IX653" s="7"/>
      <c r="IY653" s="7"/>
      <c r="IZ653" s="7"/>
      <c r="JA653" s="7"/>
      <c r="JB653" s="7"/>
      <c r="JC653" s="7"/>
      <c r="JD653" s="7"/>
      <c r="JE653" s="7"/>
      <c r="JF653" s="7"/>
      <c r="JG653" s="7"/>
      <c r="JH653" s="7"/>
      <c r="JI653" s="7"/>
      <c r="JJ653" s="7"/>
      <c r="JK653" s="7"/>
      <c r="JL653" s="7"/>
      <c r="JM653" s="7"/>
      <c r="JN653" s="7"/>
      <c r="JO653" s="7"/>
      <c r="JP653" s="7"/>
      <c r="JQ653" s="7"/>
      <c r="JR653" s="7"/>
      <c r="JS653" s="7"/>
      <c r="JT653" s="7"/>
      <c r="JU653" s="7"/>
      <c r="JV653" s="7"/>
      <c r="JW653" s="7"/>
      <c r="JX653" s="7"/>
      <c r="JY653" s="7"/>
      <c r="JZ653" s="7"/>
      <c r="KA653" s="7"/>
      <c r="KB653" s="7"/>
      <c r="KC653" s="7"/>
      <c r="KD653" s="7"/>
      <c r="KE653" s="7"/>
      <c r="KF653" s="7"/>
      <c r="KG653" s="7"/>
      <c r="KH653" s="7"/>
      <c r="KI653" s="7"/>
      <c r="KJ653" s="7"/>
      <c r="KK653" s="7"/>
      <c r="KL653" s="7"/>
      <c r="KM653" s="7"/>
      <c r="KN653" s="7"/>
      <c r="KO653" s="7"/>
      <c r="KP653" s="7"/>
      <c r="KQ653" s="7"/>
      <c r="KR653" s="7"/>
      <c r="KS653" s="7"/>
      <c r="KT653" s="7"/>
      <c r="KU653" s="7"/>
      <c r="KV653" s="7"/>
      <c r="KW653" s="7"/>
      <c r="KX653" s="7"/>
      <c r="KY653" s="7"/>
      <c r="KZ653" s="7"/>
      <c r="LA653" s="7"/>
      <c r="LB653" s="7"/>
      <c r="LC653" s="7"/>
      <c r="LD653" s="7"/>
      <c r="LE653" s="7"/>
      <c r="LF653" s="7"/>
      <c r="LG653" s="7"/>
      <c r="LH653" s="7"/>
      <c r="LI653" s="7"/>
      <c r="LJ653" s="7"/>
      <c r="LK653" s="7"/>
      <c r="LL653" s="7"/>
      <c r="LM653" s="7"/>
      <c r="LN653" s="7"/>
      <c r="LO653" s="7"/>
      <c r="LP653" s="7"/>
      <c r="LQ653" s="7"/>
      <c r="LR653" s="7"/>
      <c r="LS653" s="7"/>
      <c r="LT653" s="7"/>
      <c r="LU653" s="7"/>
      <c r="LV653" s="7"/>
      <c r="LW653" s="7"/>
      <c r="LX653" s="7"/>
      <c r="LY653" s="7"/>
      <c r="LZ653" s="7"/>
      <c r="MA653" s="7"/>
      <c r="MB653" s="7"/>
      <c r="MC653" s="7"/>
      <c r="MD653" s="7"/>
      <c r="ME653" s="7"/>
      <c r="MF653" s="7"/>
      <c r="MG653" s="7"/>
      <c r="MH653" s="7"/>
      <c r="MI653" s="7"/>
      <c r="MJ653" s="7"/>
      <c r="MK653" s="7"/>
      <c r="ML653" s="7"/>
      <c r="MM653" s="7"/>
      <c r="MN653" s="7"/>
      <c r="MO653" s="7"/>
      <c r="MP653" s="7"/>
      <c r="MQ653" s="7"/>
      <c r="MR653" s="7"/>
      <c r="MS653" s="7"/>
      <c r="MT653" s="7"/>
      <c r="MU653" s="7"/>
      <c r="MV653" s="7"/>
      <c r="MW653" s="7"/>
      <c r="MX653" s="7"/>
      <c r="MY653" s="7"/>
      <c r="MZ653" s="7"/>
      <c r="NA653" s="7"/>
      <c r="NB653" s="7"/>
      <c r="NC653" s="7"/>
      <c r="ND653" s="7"/>
      <c r="NE653" s="7"/>
      <c r="NF653" s="7"/>
      <c r="NG653" s="7"/>
      <c r="NH653" s="7"/>
      <c r="NI653" s="7"/>
      <c r="NJ653" s="7"/>
      <c r="NK653" s="7"/>
      <c r="NL653" s="7"/>
      <c r="NM653" s="7"/>
      <c r="NN653" s="7"/>
      <c r="NO653" s="7"/>
      <c r="NP653" s="7"/>
      <c r="NQ653" s="7"/>
      <c r="NR653" s="7"/>
      <c r="NS653" s="7"/>
      <c r="NT653" s="7"/>
      <c r="NU653" s="7"/>
      <c r="NV653" s="7"/>
      <c r="NW653" s="7"/>
      <c r="NX653" s="7"/>
      <c r="NY653" s="7"/>
      <c r="NZ653" s="7"/>
      <c r="OA653" s="7"/>
      <c r="OB653" s="7"/>
      <c r="OC653" s="7"/>
      <c r="OD653" s="7"/>
      <c r="OE653" s="7"/>
      <c r="OF653" s="7"/>
      <c r="OG653" s="7"/>
      <c r="OH653" s="7"/>
      <c r="OI653" s="7"/>
      <c r="OJ653" s="7"/>
      <c r="OK653" s="7"/>
      <c r="OL653" s="7"/>
      <c r="OM653" s="7"/>
      <c r="ON653" s="7"/>
      <c r="OO653" s="7"/>
      <c r="OP653" s="7"/>
      <c r="OQ653" s="7"/>
      <c r="OR653" s="7"/>
      <c r="OS653" s="7"/>
      <c r="OT653" s="7"/>
      <c r="OU653" s="7"/>
      <c r="OV653" s="7"/>
      <c r="OW653" s="7"/>
      <c r="OX653" s="7"/>
      <c r="OY653" s="7"/>
      <c r="OZ653" s="7"/>
      <c r="PA653" s="7"/>
      <c r="PB653" s="7"/>
      <c r="PC653" s="7"/>
      <c r="PD653" s="7"/>
      <c r="PE653" s="7"/>
      <c r="PF653" s="7"/>
      <c r="PG653" s="7"/>
      <c r="PH653" s="7"/>
      <c r="PI653" s="7"/>
      <c r="PJ653" s="7"/>
      <c r="PK653" s="7"/>
      <c r="PL653" s="7"/>
      <c r="PM653" s="7"/>
      <c r="PN653" s="7"/>
      <c r="PO653" s="7"/>
      <c r="PP653" s="7"/>
      <c r="PQ653" s="7"/>
      <c r="PR653" s="7"/>
      <c r="PS653" s="7"/>
      <c r="PT653" s="7"/>
      <c r="PU653" s="7"/>
      <c r="PV653" s="7"/>
      <c r="PW653" s="7"/>
      <c r="PX653" s="7"/>
      <c r="PY653" s="7"/>
      <c r="PZ653" s="7"/>
      <c r="QA653" s="7"/>
      <c r="QB653" s="7"/>
      <c r="QC653" s="7"/>
      <c r="QD653" s="7"/>
      <c r="QE653" s="7"/>
      <c r="QF653" s="7"/>
      <c r="QG653" s="7"/>
      <c r="QH653" s="7"/>
      <c r="QI653" s="7"/>
      <c r="QJ653" s="7"/>
      <c r="QK653" s="7"/>
      <c r="QL653" s="7"/>
      <c r="QM653" s="7"/>
      <c r="QN653" s="7"/>
      <c r="QO653" s="7"/>
      <c r="QP653" s="7"/>
      <c r="QQ653" s="7"/>
      <c r="QR653" s="7"/>
      <c r="QS653" s="7"/>
      <c r="QT653" s="7"/>
      <c r="QU653" s="7"/>
      <c r="QV653" s="7"/>
      <c r="QW653" s="7"/>
      <c r="QX653" s="7"/>
      <c r="QY653" s="7"/>
      <c r="QZ653" s="7"/>
      <c r="RA653" s="7"/>
      <c r="RB653" s="7"/>
      <c r="RC653" s="7"/>
      <c r="RD653" s="7"/>
      <c r="RE653" s="7"/>
      <c r="RF653" s="7"/>
      <c r="RG653" s="7"/>
      <c r="RH653" s="7"/>
      <c r="RI653" s="7"/>
      <c r="RJ653" s="7"/>
      <c r="RK653" s="7"/>
      <c r="RL653" s="7"/>
      <c r="RM653" s="7"/>
      <c r="RN653" s="7"/>
      <c r="RO653" s="7"/>
      <c r="RP653" s="7"/>
      <c r="RQ653" s="7"/>
      <c r="RR653" s="7"/>
      <c r="RS653" s="7"/>
      <c r="RT653" s="7"/>
      <c r="RU653" s="7"/>
      <c r="RV653" s="7"/>
      <c r="RW653" s="7"/>
      <c r="RX653" s="7"/>
      <c r="RY653" s="7"/>
      <c r="RZ653" s="7"/>
      <c r="SA653" s="7"/>
      <c r="SB653" s="7"/>
      <c r="SC653" s="7"/>
      <c r="SD653" s="7"/>
      <c r="SE653" s="7"/>
      <c r="SF653" s="7"/>
      <c r="SG653" s="7"/>
      <c r="SH653" s="7"/>
      <c r="SI653" s="7"/>
      <c r="SJ653" s="7"/>
      <c r="SK653" s="7"/>
      <c r="SL653" s="7"/>
      <c r="SM653" s="7"/>
      <c r="SN653" s="7"/>
      <c r="SO653" s="7"/>
      <c r="SP653" s="7"/>
      <c r="SQ653" s="7"/>
      <c r="SR653" s="7"/>
      <c r="SS653" s="7"/>
      <c r="ST653" s="7"/>
      <c r="SU653" s="7"/>
      <c r="SV653" s="7"/>
      <c r="SW653" s="7"/>
      <c r="SX653" s="7"/>
      <c r="SY653" s="7"/>
      <c r="SZ653" s="7"/>
      <c r="TA653" s="7"/>
      <c r="TB653" s="7"/>
      <c r="TC653" s="7"/>
      <c r="TD653" s="7"/>
      <c r="TE653" s="7"/>
      <c r="TF653" s="7"/>
      <c r="TG653" s="7"/>
      <c r="TH653" s="7"/>
      <c r="TI653" s="7"/>
      <c r="TJ653" s="7"/>
      <c r="TK653" s="7"/>
      <c r="TL653" s="7"/>
      <c r="TM653" s="7"/>
      <c r="TN653" s="7"/>
      <c r="TO653" s="7"/>
      <c r="TP653" s="7"/>
      <c r="TQ653" s="7"/>
      <c r="TR653" s="7"/>
      <c r="TS653" s="7"/>
      <c r="TT653" s="7"/>
      <c r="TU653" s="7"/>
      <c r="TV653" s="7"/>
      <c r="TW653" s="7"/>
      <c r="TX653" s="7"/>
      <c r="TY653" s="7"/>
      <c r="TZ653" s="7"/>
      <c r="UA653" s="7"/>
      <c r="UB653" s="7"/>
      <c r="UC653" s="7"/>
      <c r="UD653" s="7"/>
      <c r="UE653" s="7"/>
      <c r="UF653" s="7"/>
      <c r="UG653" s="7"/>
      <c r="UH653" s="7"/>
      <c r="UI653" s="7"/>
      <c r="UJ653" s="7"/>
      <c r="UK653" s="7"/>
      <c r="UL653" s="7"/>
      <c r="UM653" s="7"/>
      <c r="UN653" s="7"/>
      <c r="UO653" s="7"/>
      <c r="UP653" s="7"/>
      <c r="UQ653" s="7"/>
      <c r="UR653" s="7"/>
      <c r="US653" s="7"/>
      <c r="UT653" s="7"/>
      <c r="UU653" s="7"/>
      <c r="UV653" s="7"/>
      <c r="UW653" s="7"/>
      <c r="UX653" s="7"/>
      <c r="UY653" s="7"/>
      <c r="UZ653" s="7"/>
      <c r="VA653" s="7"/>
      <c r="VB653" s="7"/>
      <c r="VC653" s="7"/>
      <c r="VD653" s="7"/>
      <c r="VE653" s="7"/>
      <c r="VF653" s="7"/>
      <c r="VG653" s="7"/>
      <c r="VH653" s="7"/>
      <c r="VI653" s="7"/>
      <c r="VJ653" s="7"/>
      <c r="VK653" s="7"/>
      <c r="VL653" s="7"/>
      <c r="VM653" s="7"/>
      <c r="VN653" s="7"/>
      <c r="VO653" s="7"/>
      <c r="VP653" s="7"/>
      <c r="VQ653" s="7"/>
      <c r="VR653" s="7"/>
      <c r="VS653" s="7"/>
      <c r="VT653" s="7"/>
      <c r="VU653" s="7"/>
      <c r="VV653" s="7"/>
      <c r="VW653" s="7"/>
      <c r="VX653" s="7"/>
      <c r="VY653" s="7"/>
      <c r="VZ653" s="7"/>
      <c r="WA653" s="7"/>
      <c r="WB653" s="7"/>
      <c r="WC653" s="7"/>
      <c r="WD653" s="7"/>
      <c r="WE653" s="7"/>
      <c r="WF653" s="7"/>
      <c r="WG653" s="7"/>
      <c r="WH653" s="7"/>
      <c r="WI653" s="7"/>
      <c r="WJ653" s="7"/>
      <c r="WK653" s="7"/>
      <c r="WL653" s="7"/>
      <c r="WM653" s="7"/>
      <c r="WN653" s="7"/>
      <c r="WO653" s="7"/>
      <c r="WP653" s="7"/>
      <c r="WQ653" s="7"/>
      <c r="WR653" s="7"/>
      <c r="WS653" s="7"/>
      <c r="WT653" s="7"/>
      <c r="WU653" s="7"/>
      <c r="WV653" s="7"/>
      <c r="WW653" s="7"/>
      <c r="WX653" s="7"/>
      <c r="WY653" s="7"/>
      <c r="WZ653" s="7"/>
      <c r="XA653" s="7"/>
      <c r="XB653" s="7"/>
      <c r="XC653" s="7"/>
      <c r="XD653" s="7"/>
      <c r="XE653" s="7"/>
      <c r="XF653" s="7"/>
      <c r="XG653" s="7"/>
      <c r="XH653" s="7"/>
      <c r="XI653" s="7"/>
      <c r="XJ653" s="7"/>
      <c r="XK653" s="7"/>
      <c r="XL653" s="7"/>
      <c r="XM653" s="7"/>
      <c r="XN653" s="7"/>
      <c r="XO653" s="7"/>
      <c r="XP653" s="7"/>
      <c r="XQ653" s="7"/>
      <c r="XR653" s="7"/>
      <c r="XS653" s="7"/>
      <c r="XT653" s="7"/>
      <c r="XU653" s="7"/>
      <c r="XV653" s="7"/>
      <c r="XW653" s="7"/>
      <c r="XX653" s="7"/>
      <c r="XY653" s="7"/>
      <c r="XZ653" s="7"/>
      <c r="YA653" s="7"/>
      <c r="YB653" s="7"/>
      <c r="YC653" s="7"/>
      <c r="YD653" s="7"/>
      <c r="YE653" s="7"/>
      <c r="YF653" s="7"/>
      <c r="YG653" s="7"/>
      <c r="YH653" s="7"/>
      <c r="YI653" s="7"/>
      <c r="YJ653" s="7"/>
      <c r="YK653" s="7"/>
      <c r="YL653" s="7"/>
      <c r="YM653" s="7"/>
      <c r="YN653" s="7"/>
      <c r="YO653" s="7"/>
      <c r="YP653" s="7"/>
      <c r="YQ653" s="7"/>
      <c r="YR653" s="7"/>
      <c r="YS653" s="7"/>
      <c r="YT653" s="7"/>
      <c r="YU653" s="7"/>
      <c r="YV653" s="7"/>
      <c r="YW653" s="7"/>
      <c r="YX653" s="7"/>
      <c r="YY653" s="7"/>
      <c r="YZ653" s="7"/>
      <c r="ZA653" s="7"/>
      <c r="ZB653" s="7"/>
      <c r="ZC653" s="7"/>
      <c r="ZD653" s="7"/>
      <c r="ZE653" s="7"/>
      <c r="ZF653" s="7"/>
      <c r="ZG653" s="7"/>
      <c r="ZH653" s="7"/>
      <c r="ZI653" s="7"/>
      <c r="ZJ653" s="7"/>
      <c r="ZK653" s="7"/>
      <c r="ZL653" s="7"/>
      <c r="ZM653" s="7"/>
      <c r="ZN653" s="7"/>
      <c r="ZO653" s="7"/>
      <c r="ZP653" s="7"/>
      <c r="ZQ653" s="7"/>
      <c r="ZR653" s="7"/>
      <c r="ZS653" s="7"/>
      <c r="ZT653" s="7"/>
      <c r="ZU653" s="7"/>
      <c r="ZV653" s="7"/>
      <c r="ZW653" s="7"/>
      <c r="ZX653" s="7"/>
      <c r="ZY653" s="7"/>
      <c r="ZZ653" s="7"/>
      <c r="AAA653" s="7"/>
      <c r="AAB653" s="7"/>
      <c r="AAC653" s="7"/>
      <c r="AAD653" s="7"/>
      <c r="AAE653" s="7"/>
      <c r="AAF653" s="7"/>
      <c r="AAG653" s="7"/>
      <c r="AAH653" s="7"/>
      <c r="AAI653" s="7"/>
      <c r="AAJ653" s="7"/>
      <c r="AAK653" s="7"/>
      <c r="AAL653" s="7"/>
      <c r="AAM653" s="7"/>
      <c r="AAN653" s="7"/>
      <c r="AAO653" s="7"/>
      <c r="AAP653" s="7"/>
      <c r="AAQ653" s="7"/>
      <c r="AAR653" s="7"/>
      <c r="AAS653" s="7"/>
      <c r="AAT653" s="7"/>
      <c r="AAU653" s="7"/>
      <c r="AAV653" s="7"/>
      <c r="AAW653" s="7"/>
      <c r="AAX653" s="7"/>
      <c r="AAY653" s="7"/>
      <c r="AAZ653" s="7"/>
      <c r="ABA653" s="7"/>
      <c r="ABB653" s="7"/>
      <c r="ABC653" s="7"/>
      <c r="ABD653" s="7"/>
      <c r="ABE653" s="7"/>
      <c r="ABF653" s="7"/>
      <c r="ABG653" s="7"/>
      <c r="ABH653" s="7"/>
      <c r="ABI653" s="7"/>
      <c r="ABJ653" s="7"/>
      <c r="ABK653" s="7"/>
      <c r="ABL653" s="7"/>
      <c r="ABM653" s="7"/>
      <c r="ABN653" s="7"/>
      <c r="ABO653" s="7"/>
      <c r="ABP653" s="7"/>
      <c r="ABQ653" s="7"/>
      <c r="ABR653" s="7"/>
      <c r="ABS653" s="7"/>
      <c r="ABT653" s="7"/>
      <c r="ABU653" s="7"/>
      <c r="ABV653" s="7"/>
      <c r="ABW653" s="7"/>
      <c r="ABX653" s="7"/>
      <c r="ABY653" s="7"/>
      <c r="ABZ653" s="7"/>
      <c r="ACA653" s="7"/>
      <c r="ACB653" s="7"/>
      <c r="ACC653" s="7"/>
      <c r="ACD653" s="7"/>
      <c r="ACE653" s="7"/>
      <c r="ACF653" s="7"/>
      <c r="ACG653" s="7"/>
      <c r="ACH653" s="7"/>
      <c r="ACI653" s="7"/>
      <c r="ACJ653" s="7"/>
      <c r="ACK653" s="7"/>
      <c r="ACL653" s="7"/>
      <c r="ACM653" s="7"/>
      <c r="ACN653" s="7"/>
      <c r="ACO653" s="7"/>
      <c r="ACP653" s="7"/>
      <c r="ACQ653" s="7"/>
      <c r="ACR653" s="7"/>
      <c r="ACS653" s="7"/>
      <c r="ACT653" s="7"/>
      <c r="ACU653" s="7"/>
      <c r="ACV653" s="7"/>
      <c r="ACW653" s="7"/>
      <c r="ACX653" s="7"/>
      <c r="ACY653" s="7"/>
      <c r="ACZ653" s="7"/>
      <c r="ADA653" s="7"/>
      <c r="ADB653" s="7"/>
      <c r="ADC653" s="7"/>
      <c r="ADD653" s="7"/>
      <c r="ADE653" s="7"/>
      <c r="ADF653" s="7"/>
      <c r="ADG653" s="7"/>
      <c r="ADH653" s="7"/>
      <c r="ADI653" s="7"/>
      <c r="ADJ653" s="7"/>
      <c r="ADK653" s="7"/>
      <c r="ADL653" s="7"/>
      <c r="ADM653" s="7"/>
      <c r="ADN653" s="7"/>
      <c r="ADO653" s="7"/>
      <c r="ADP653" s="7"/>
      <c r="ADQ653" s="7"/>
      <c r="ADR653" s="7"/>
      <c r="ADS653" s="7"/>
      <c r="ADT653" s="7"/>
      <c r="ADU653" s="7"/>
      <c r="ADV653" s="7"/>
      <c r="ADW653" s="7"/>
      <c r="ADX653" s="7"/>
      <c r="ADY653" s="7"/>
      <c r="ADZ653" s="7"/>
      <c r="AEA653" s="7"/>
      <c r="AEB653" s="7"/>
      <c r="AEC653" s="7"/>
      <c r="AED653" s="7"/>
      <c r="AEE653" s="7"/>
      <c r="AEF653" s="7"/>
      <c r="AEG653" s="7"/>
      <c r="AEH653" s="7"/>
      <c r="AEI653" s="7"/>
      <c r="AEJ653" s="7"/>
      <c r="AEK653" s="7"/>
      <c r="AEL653" s="7"/>
      <c r="AEM653" s="7"/>
      <c r="AEN653" s="7"/>
      <c r="AEO653" s="7"/>
      <c r="AEP653" s="7"/>
      <c r="AEQ653" s="7"/>
      <c r="AER653" s="7"/>
      <c r="AES653" s="7"/>
      <c r="AET653" s="7"/>
      <c r="AEU653" s="7"/>
      <c r="AEV653" s="7"/>
      <c r="AEW653" s="7"/>
      <c r="AEX653" s="7"/>
      <c r="AEY653" s="7"/>
      <c r="AEZ653" s="7"/>
      <c r="AFA653" s="7"/>
      <c r="AFB653" s="7"/>
      <c r="AFC653" s="7"/>
      <c r="AFD653" s="7"/>
      <c r="AFE653" s="7"/>
      <c r="AFF653" s="7"/>
      <c r="AFG653" s="7"/>
      <c r="AFH653" s="7"/>
      <c r="AFI653" s="7"/>
      <c r="AFJ653" s="7"/>
      <c r="AFK653" s="7"/>
      <c r="AFL653" s="7"/>
      <c r="AFM653" s="7"/>
      <c r="AFN653" s="7"/>
      <c r="AFO653" s="7"/>
      <c r="AFP653" s="7"/>
      <c r="AFQ653" s="7"/>
      <c r="AFR653" s="7"/>
      <c r="AFS653" s="7"/>
      <c r="AFT653" s="7"/>
      <c r="AFU653" s="7"/>
      <c r="AFV653" s="7"/>
      <c r="AFW653" s="7"/>
      <c r="AFX653" s="7"/>
      <c r="AFY653" s="7"/>
      <c r="AFZ653" s="7"/>
      <c r="AGA653" s="7"/>
      <c r="AGB653" s="7"/>
      <c r="AGC653" s="7"/>
      <c r="AGD653" s="7"/>
      <c r="AGE653" s="7"/>
      <c r="AGF653" s="7"/>
      <c r="AGG653" s="7"/>
      <c r="AGH653" s="7"/>
      <c r="AGI653" s="7"/>
      <c r="AGJ653" s="7"/>
      <c r="AGK653" s="7"/>
      <c r="AGL653" s="7"/>
      <c r="AGM653" s="7"/>
      <c r="AGN653" s="7"/>
      <c r="AGO653" s="7"/>
      <c r="AGP653" s="7"/>
      <c r="AGQ653" s="7"/>
      <c r="AGR653" s="7"/>
      <c r="AGS653" s="7"/>
      <c r="AGT653" s="7"/>
      <c r="AGU653" s="7"/>
      <c r="AGV653" s="7"/>
      <c r="AGW653" s="7"/>
      <c r="AGX653" s="7"/>
      <c r="AGY653" s="7"/>
      <c r="AGZ653" s="7"/>
      <c r="AHA653" s="7"/>
      <c r="AHB653" s="7"/>
      <c r="AHC653" s="7"/>
      <c r="AHD653" s="7"/>
      <c r="AHE653" s="7"/>
      <c r="AHF653" s="7"/>
      <c r="AHG653" s="7"/>
      <c r="AHH653" s="7"/>
      <c r="AHI653" s="7"/>
      <c r="AHJ653" s="7"/>
      <c r="AHK653" s="7"/>
      <c r="AHL653" s="7"/>
      <c r="AHM653" s="7"/>
      <c r="AHN653" s="7"/>
      <c r="AHO653" s="7"/>
      <c r="AHP653" s="7"/>
      <c r="AHQ653" s="7"/>
      <c r="AHR653" s="7"/>
      <c r="AHS653" s="7"/>
      <c r="AHT653" s="7"/>
      <c r="AHU653" s="7"/>
      <c r="AHV653" s="7"/>
      <c r="AHW653" s="7"/>
      <c r="AHX653" s="7"/>
      <c r="AHY653" s="7"/>
      <c r="AHZ653" s="7"/>
      <c r="AIA653" s="7"/>
      <c r="AIB653" s="7"/>
      <c r="AIC653" s="7"/>
      <c r="AID653" s="7"/>
      <c r="AIE653" s="7"/>
      <c r="AIF653" s="7"/>
      <c r="AIG653" s="7"/>
      <c r="AIH653" s="7"/>
      <c r="AII653" s="7"/>
      <c r="AIJ653" s="7"/>
      <c r="AIK653" s="7"/>
      <c r="AIL653" s="7"/>
      <c r="AIM653" s="7"/>
      <c r="AIN653" s="7"/>
      <c r="AIO653" s="7"/>
      <c r="AIP653" s="7"/>
      <c r="AIQ653" s="7"/>
      <c r="AIR653" s="7"/>
      <c r="AIS653" s="7"/>
      <c r="AIT653" s="7"/>
      <c r="AIU653" s="7"/>
      <c r="AIV653" s="7"/>
      <c r="AIW653" s="7"/>
      <c r="AIX653" s="7"/>
      <c r="AIY653" s="7"/>
      <c r="AIZ653" s="7"/>
      <c r="AJA653" s="7"/>
      <c r="AJB653" s="7"/>
      <c r="AJC653" s="7"/>
      <c r="AJD653" s="7"/>
      <c r="AJE653" s="7"/>
      <c r="AJF653" s="7"/>
      <c r="AJG653" s="7"/>
      <c r="AJH653" s="7"/>
      <c r="AJI653" s="7"/>
      <c r="AJJ653" s="7"/>
      <c r="AJK653" s="7"/>
      <c r="AJL653" s="7"/>
      <c r="AJM653" s="7"/>
      <c r="AJN653" s="7"/>
      <c r="AJO653" s="7"/>
      <c r="AJP653" s="7"/>
      <c r="AJQ653" s="7"/>
      <c r="AJR653" s="7"/>
      <c r="AJS653" s="7"/>
      <c r="AJT653" s="7"/>
      <c r="AJU653" s="7"/>
      <c r="AJV653" s="7"/>
      <c r="AJW653" s="7"/>
      <c r="AJX653" s="7"/>
      <c r="AJY653" s="7"/>
      <c r="AJZ653" s="7"/>
      <c r="AKA653" s="7"/>
      <c r="AKB653" s="7"/>
      <c r="AKC653" s="7"/>
      <c r="AKD653" s="7"/>
      <c r="AKE653" s="7"/>
      <c r="AKF653" s="7"/>
      <c r="AKG653" s="7"/>
      <c r="AKH653" s="7"/>
      <c r="AKI653" s="7"/>
      <c r="AKJ653" s="7"/>
      <c r="AKK653" s="7"/>
      <c r="AKL653" s="7"/>
      <c r="AKM653" s="7"/>
      <c r="AKN653" s="7"/>
      <c r="AKO653" s="7"/>
      <c r="AKP653" s="7"/>
      <c r="AKQ653" s="7"/>
      <c r="AKR653" s="7"/>
      <c r="AKS653" s="7"/>
      <c r="AKT653" s="7"/>
      <c r="AKU653" s="7"/>
      <c r="AKV653" s="7"/>
      <c r="AKW653" s="7"/>
      <c r="AKX653" s="7"/>
      <c r="AKY653" s="7"/>
      <c r="AKZ653" s="7"/>
      <c r="ALA653" s="7"/>
      <c r="ALB653" s="7"/>
      <c r="ALC653" s="7"/>
      <c r="ALD653" s="7"/>
      <c r="ALE653" s="7"/>
      <c r="ALF653" s="7"/>
      <c r="ALG653" s="7"/>
      <c r="ALH653" s="7"/>
      <c r="ALI653" s="7"/>
      <c r="ALJ653" s="7"/>
      <c r="ALK653" s="7"/>
      <c r="ALL653" s="7"/>
      <c r="ALM653" s="7"/>
      <c r="ALN653" s="7"/>
      <c r="ALO653" s="7"/>
      <c r="ALP653" s="7"/>
      <c r="ALQ653" s="7"/>
      <c r="ALR653" s="7"/>
      <c r="ALS653" s="7"/>
      <c r="ALT653" s="7"/>
      <c r="ALU653" s="7"/>
      <c r="ALV653" s="7"/>
      <c r="ALW653" s="7"/>
      <c r="ALX653" s="7"/>
      <c r="ALY653" s="7"/>
      <c r="ALZ653" s="7"/>
      <c r="AMA653" s="7"/>
      <c r="AMB653" s="7"/>
      <c r="AMC653" s="7"/>
      <c r="AMD653" s="7"/>
      <c r="AME653" s="7"/>
      <c r="AMF653" s="7"/>
      <c r="AMG653" s="7"/>
      <c r="AMH653" s="7"/>
      <c r="AMI653" s="7"/>
      <c r="AMJ653" s="7"/>
      <c r="AMK653" s="7"/>
      <c r="AML653" s="7"/>
      <c r="AMM653" s="7"/>
      <c r="AMN653" s="7"/>
      <c r="AMO653" s="7"/>
      <c r="AMP653" s="7"/>
      <c r="AMQ653" s="7"/>
      <c r="AMR653" s="7"/>
      <c r="AMS653" s="7"/>
      <c r="AMT653" s="7"/>
      <c r="AMU653" s="7"/>
      <c r="AMV653" s="7"/>
      <c r="AMW653" s="7"/>
      <c r="AMX653" s="7"/>
      <c r="AMY653" s="7"/>
      <c r="AMZ653" s="7"/>
      <c r="ANA653" s="7"/>
      <c r="ANB653" s="7"/>
      <c r="ANC653" s="7"/>
      <c r="AND653" s="7"/>
      <c r="ANE653" s="7"/>
      <c r="ANF653" s="7"/>
      <c r="ANG653" s="7"/>
      <c r="ANH653" s="7"/>
      <c r="ANI653" s="7"/>
      <c r="ANJ653" s="7"/>
      <c r="ANK653" s="7"/>
      <c r="ANL653" s="7"/>
      <c r="ANM653" s="7"/>
      <c r="ANN653" s="7"/>
      <c r="ANO653" s="7"/>
      <c r="ANP653" s="7"/>
      <c r="ANQ653" s="7"/>
      <c r="ANR653" s="7"/>
      <c r="ANS653" s="7"/>
      <c r="ANT653" s="7"/>
      <c r="ANU653" s="7"/>
      <c r="ANV653" s="7"/>
      <c r="ANW653" s="7"/>
      <c r="ANX653" s="7"/>
      <c r="ANY653" s="7"/>
      <c r="ANZ653" s="7"/>
      <c r="AOA653" s="7"/>
      <c r="AOB653" s="7"/>
      <c r="AOC653" s="7"/>
      <c r="AOD653" s="7"/>
      <c r="AOE653" s="7"/>
      <c r="AOF653" s="7"/>
      <c r="AOG653" s="7"/>
      <c r="AOH653" s="7"/>
      <c r="AOI653" s="7"/>
      <c r="AOJ653" s="7"/>
      <c r="AOK653" s="7"/>
      <c r="AOL653" s="7"/>
      <c r="AOM653" s="7"/>
      <c r="AON653" s="7"/>
      <c r="AOO653" s="7"/>
      <c r="AOP653" s="7"/>
      <c r="AOQ653" s="7"/>
      <c r="AOR653" s="7"/>
      <c r="AOS653" s="7"/>
      <c r="AOT653" s="7"/>
      <c r="AOU653" s="7"/>
      <c r="AOV653" s="7"/>
      <c r="AOW653" s="7"/>
      <c r="AOX653" s="7"/>
      <c r="AOY653" s="7"/>
      <c r="AOZ653" s="7"/>
      <c r="APA653" s="7"/>
      <c r="APB653" s="7"/>
      <c r="APC653" s="7"/>
      <c r="APD653" s="7"/>
      <c r="APE653" s="7"/>
      <c r="APF653" s="7"/>
      <c r="APG653" s="7"/>
      <c r="APH653" s="7"/>
      <c r="API653" s="7"/>
      <c r="APJ653" s="7"/>
      <c r="APK653" s="7"/>
      <c r="APL653" s="7"/>
      <c r="APM653" s="7"/>
      <c r="APN653" s="7"/>
      <c r="APO653" s="7"/>
      <c r="APP653" s="7"/>
      <c r="APQ653" s="7"/>
      <c r="APR653" s="7"/>
      <c r="APS653" s="7"/>
      <c r="APT653" s="7"/>
      <c r="APU653" s="7"/>
      <c r="APV653" s="7"/>
      <c r="APW653" s="7"/>
      <c r="APX653" s="7"/>
      <c r="APY653" s="7"/>
      <c r="APZ653" s="7"/>
      <c r="AQA653" s="7"/>
      <c r="AQB653" s="7"/>
      <c r="AQC653" s="7"/>
      <c r="AQD653" s="7"/>
      <c r="AQE653" s="7"/>
      <c r="AQF653" s="7"/>
      <c r="AQG653" s="7"/>
      <c r="AQH653" s="7"/>
      <c r="AQI653" s="7"/>
      <c r="AQJ653" s="7"/>
      <c r="AQK653" s="7"/>
      <c r="AQL653" s="7"/>
      <c r="AQM653" s="7"/>
      <c r="AQN653" s="7"/>
      <c r="AQO653" s="7"/>
      <c r="AQP653" s="7"/>
      <c r="AQQ653" s="7"/>
      <c r="AQR653" s="7"/>
      <c r="AQS653" s="7"/>
      <c r="AQT653" s="7"/>
      <c r="AQU653" s="7"/>
      <c r="AQV653" s="7"/>
      <c r="AQW653" s="7"/>
      <c r="AQX653" s="7"/>
      <c r="AQY653" s="7"/>
      <c r="AQZ653" s="7"/>
      <c r="ARA653" s="7"/>
      <c r="ARB653" s="7"/>
      <c r="ARC653" s="7"/>
      <c r="ARD653" s="7"/>
      <c r="ARE653" s="7"/>
      <c r="ARF653" s="7"/>
      <c r="ARG653" s="7"/>
      <c r="ARH653" s="7"/>
      <c r="ARI653" s="7"/>
      <c r="ARJ653" s="7"/>
      <c r="ARK653" s="7"/>
      <c r="ARL653" s="7"/>
      <c r="ARM653" s="7"/>
      <c r="ARN653" s="7"/>
      <c r="ARO653" s="7"/>
      <c r="ARP653" s="7"/>
      <c r="ARQ653" s="7"/>
      <c r="ARR653" s="7"/>
      <c r="ARS653" s="7"/>
      <c r="ART653" s="7"/>
      <c r="ARU653" s="7"/>
      <c r="ARV653" s="7"/>
      <c r="ARW653" s="7"/>
      <c r="ARX653" s="7"/>
      <c r="ARY653" s="7"/>
      <c r="ARZ653" s="7"/>
      <c r="ASA653" s="7"/>
      <c r="ASB653" s="7"/>
      <c r="ASC653" s="7"/>
      <c r="ASD653" s="7"/>
      <c r="ASE653" s="7"/>
      <c r="ASF653" s="7"/>
      <c r="ASG653" s="7"/>
      <c r="ASH653" s="7"/>
      <c r="ASI653" s="7"/>
      <c r="ASJ653" s="7"/>
      <c r="ASK653" s="7"/>
      <c r="ASL653" s="7"/>
      <c r="ASM653" s="7"/>
      <c r="ASN653" s="7"/>
      <c r="ASO653" s="7"/>
      <c r="ASP653" s="7"/>
      <c r="ASQ653" s="7"/>
      <c r="ASR653" s="7"/>
      <c r="ASS653" s="7"/>
      <c r="AST653" s="7"/>
      <c r="ASU653" s="7"/>
      <c r="ASV653" s="7"/>
      <c r="ASW653" s="7"/>
      <c r="ASX653" s="7"/>
      <c r="ASY653" s="7"/>
      <c r="ASZ653" s="7"/>
      <c r="ATA653" s="7"/>
      <c r="ATB653" s="7"/>
      <c r="ATC653" s="7"/>
      <c r="ATD653" s="7"/>
      <c r="ATE653" s="7"/>
      <c r="ATF653" s="7"/>
      <c r="ATG653" s="7"/>
      <c r="ATH653" s="7"/>
      <c r="ATI653" s="7"/>
      <c r="ATJ653" s="7"/>
      <c r="ATK653" s="7"/>
      <c r="ATL653" s="7"/>
      <c r="ATM653" s="7"/>
      <c r="ATN653" s="7"/>
      <c r="ATO653" s="7"/>
      <c r="ATP653" s="7"/>
      <c r="ATQ653" s="7"/>
      <c r="ATR653" s="7"/>
      <c r="ATS653" s="7"/>
      <c r="ATT653" s="7"/>
      <c r="ATU653" s="7"/>
      <c r="ATV653" s="7"/>
      <c r="ATW653" s="7"/>
      <c r="ATX653" s="7"/>
      <c r="ATY653" s="7"/>
      <c r="ATZ653" s="7"/>
      <c r="AUA653" s="7"/>
      <c r="AUB653" s="7"/>
      <c r="AUC653" s="7"/>
      <c r="AUD653" s="7"/>
      <c r="AUE653" s="7"/>
      <c r="AUF653" s="7"/>
      <c r="AUG653" s="7"/>
      <c r="AUH653" s="7"/>
      <c r="AUI653" s="7"/>
      <c r="AUJ653" s="7"/>
      <c r="AUK653" s="7"/>
      <c r="AUL653" s="7"/>
      <c r="AUM653" s="7"/>
      <c r="AUN653" s="7"/>
      <c r="AUO653" s="7"/>
      <c r="AUP653" s="7"/>
      <c r="AUQ653" s="7"/>
      <c r="AUR653" s="7"/>
      <c r="AUS653" s="7"/>
      <c r="AUT653" s="7"/>
      <c r="AUU653" s="7"/>
      <c r="AUV653" s="7"/>
      <c r="AUW653" s="7"/>
      <c r="AUX653" s="7"/>
      <c r="AUY653" s="7"/>
      <c r="AUZ653" s="7"/>
      <c r="AVA653" s="7"/>
      <c r="AVB653" s="7"/>
      <c r="AVC653" s="7"/>
      <c r="AVD653" s="7"/>
      <c r="AVE653" s="7"/>
      <c r="AVF653" s="7"/>
      <c r="AVG653" s="7"/>
      <c r="AVH653" s="7"/>
      <c r="AVI653" s="7"/>
      <c r="AVJ653" s="7"/>
      <c r="AVK653" s="7"/>
      <c r="AVL653" s="7"/>
      <c r="AVM653" s="7"/>
      <c r="AVN653" s="7"/>
      <c r="AVO653" s="7"/>
      <c r="AVP653" s="7"/>
      <c r="AVQ653" s="7"/>
      <c r="AVR653" s="7"/>
      <c r="AVS653" s="7"/>
      <c r="AVT653" s="7"/>
      <c r="AVU653" s="7"/>
      <c r="AVV653" s="7"/>
      <c r="AVW653" s="7"/>
      <c r="AVX653" s="7"/>
      <c r="AVY653" s="7"/>
      <c r="AVZ653" s="7"/>
      <c r="AWA653" s="7"/>
      <c r="AWB653" s="7"/>
      <c r="AWC653" s="7"/>
      <c r="AWD653" s="7"/>
      <c r="AWE653" s="7"/>
      <c r="AWF653" s="7"/>
      <c r="AWG653" s="7"/>
      <c r="AWH653" s="7"/>
      <c r="AWI653" s="7"/>
      <c r="AWJ653" s="7"/>
      <c r="AWK653" s="7"/>
      <c r="AWL653" s="7"/>
      <c r="AWM653" s="7"/>
      <c r="AWN653" s="7"/>
      <c r="AWO653" s="7"/>
      <c r="AWP653" s="7"/>
      <c r="AWQ653" s="7"/>
      <c r="AWR653" s="7"/>
      <c r="AWS653" s="7"/>
      <c r="AWT653" s="7"/>
      <c r="AWU653" s="7"/>
      <c r="AWV653" s="7"/>
      <c r="AWW653" s="7"/>
      <c r="AWX653" s="7"/>
      <c r="AWY653" s="7"/>
      <c r="AWZ653" s="7"/>
      <c r="AXA653" s="7"/>
      <c r="AXB653" s="7"/>
      <c r="AXC653" s="7"/>
      <c r="AXD653" s="7"/>
      <c r="AXE653" s="7"/>
      <c r="AXF653" s="7"/>
      <c r="AXG653" s="7"/>
      <c r="AXH653" s="7"/>
      <c r="AXI653" s="7"/>
      <c r="AXJ653" s="7"/>
      <c r="AXK653" s="7"/>
      <c r="AXL653" s="7"/>
      <c r="AXM653" s="7"/>
      <c r="AXN653" s="7"/>
      <c r="AXO653" s="7"/>
      <c r="AXP653" s="7"/>
      <c r="AXQ653" s="7"/>
      <c r="AXR653" s="7"/>
      <c r="AXS653" s="7"/>
      <c r="AXT653" s="7"/>
      <c r="AXU653" s="7"/>
      <c r="AXV653" s="7"/>
      <c r="AXW653" s="7"/>
      <c r="AXX653" s="7"/>
      <c r="AXY653" s="7"/>
      <c r="AXZ653" s="7"/>
      <c r="AYA653" s="7"/>
      <c r="AYB653" s="7"/>
      <c r="AYC653" s="7"/>
      <c r="AYD653" s="7"/>
      <c r="AYE653" s="7"/>
      <c r="AYF653" s="7"/>
      <c r="AYG653" s="7"/>
      <c r="AYH653" s="7"/>
      <c r="AYI653" s="7"/>
      <c r="AYJ653" s="7"/>
      <c r="AYK653" s="7"/>
      <c r="AYL653" s="7"/>
      <c r="AYM653" s="7"/>
      <c r="AYN653" s="7"/>
      <c r="AYO653" s="7"/>
      <c r="AYP653" s="7"/>
      <c r="AYQ653" s="7"/>
      <c r="AYR653" s="7"/>
      <c r="AYS653" s="7"/>
      <c r="AYT653" s="7"/>
      <c r="AYU653" s="7"/>
      <c r="AYV653" s="7"/>
      <c r="AYW653" s="7"/>
      <c r="AYX653" s="7"/>
      <c r="AYY653" s="7"/>
      <c r="AYZ653" s="7"/>
      <c r="AZA653" s="7"/>
      <c r="AZB653" s="7"/>
      <c r="AZC653" s="7"/>
      <c r="AZD653" s="7"/>
      <c r="AZE653" s="7"/>
      <c r="AZF653" s="7"/>
      <c r="AZG653" s="7"/>
      <c r="AZH653" s="7"/>
      <c r="AZI653" s="7"/>
      <c r="AZJ653" s="7"/>
      <c r="AZK653" s="7"/>
      <c r="AZL653" s="7"/>
      <c r="AZM653" s="7"/>
      <c r="AZN653" s="7"/>
      <c r="AZO653" s="7"/>
      <c r="AZP653" s="7"/>
      <c r="AZQ653" s="7"/>
      <c r="AZR653" s="7"/>
      <c r="AZS653" s="7"/>
      <c r="AZT653" s="7"/>
      <c r="AZU653" s="7"/>
      <c r="AZV653" s="7"/>
      <c r="AZW653" s="7"/>
      <c r="AZX653" s="7"/>
      <c r="AZY653" s="7"/>
      <c r="AZZ653" s="7"/>
      <c r="BAA653" s="7"/>
      <c r="BAB653" s="7"/>
      <c r="BAC653" s="7"/>
      <c r="BAD653" s="7"/>
      <c r="BAE653" s="7"/>
      <c r="BAF653" s="7"/>
      <c r="BAG653" s="7"/>
      <c r="BAH653" s="7"/>
      <c r="BAI653" s="7"/>
      <c r="BAJ653" s="7"/>
      <c r="BAK653" s="7"/>
      <c r="BAL653" s="7"/>
      <c r="BAM653" s="7"/>
      <c r="BAN653" s="7"/>
      <c r="BAO653" s="7"/>
      <c r="BAP653" s="7"/>
      <c r="BAQ653" s="7"/>
      <c r="BAR653" s="7"/>
      <c r="BAS653" s="7"/>
      <c r="BAT653" s="7"/>
      <c r="BAU653" s="7"/>
      <c r="BAV653" s="7"/>
      <c r="BAW653" s="7"/>
      <c r="BAX653" s="7"/>
      <c r="BAY653" s="7"/>
      <c r="BAZ653" s="7"/>
      <c r="BBA653" s="7"/>
      <c r="BBB653" s="7"/>
      <c r="BBC653" s="7"/>
      <c r="BBD653" s="7"/>
      <c r="BBE653" s="7"/>
      <c r="BBF653" s="7"/>
      <c r="BBG653" s="7"/>
      <c r="BBH653" s="7"/>
      <c r="BBI653" s="7"/>
      <c r="BBJ653" s="7"/>
      <c r="BBK653" s="7"/>
      <c r="BBL653" s="7"/>
      <c r="BBM653" s="7"/>
      <c r="BBN653" s="7"/>
      <c r="BBO653" s="7"/>
      <c r="BBP653" s="7"/>
      <c r="BBQ653" s="7"/>
      <c r="BBR653" s="7"/>
      <c r="BBS653" s="7"/>
      <c r="BBT653" s="7"/>
      <c r="BBU653" s="7"/>
      <c r="BBV653" s="7"/>
      <c r="BBW653" s="7"/>
      <c r="BBX653" s="7"/>
      <c r="BBY653" s="7"/>
      <c r="BBZ653" s="7"/>
      <c r="BCA653" s="7"/>
      <c r="BCB653" s="7"/>
      <c r="BCC653" s="7"/>
      <c r="BCD653" s="7"/>
      <c r="BCE653" s="7"/>
      <c r="BCF653" s="7"/>
      <c r="BCG653" s="7"/>
      <c r="BCH653" s="7"/>
      <c r="BCI653" s="7"/>
      <c r="BCJ653" s="7"/>
      <c r="BCK653" s="7"/>
      <c r="BCL653" s="7"/>
      <c r="BCM653" s="7"/>
      <c r="BCN653" s="7"/>
      <c r="BCO653" s="7"/>
      <c r="BCP653" s="7"/>
      <c r="BCQ653" s="7"/>
      <c r="BCR653" s="7"/>
      <c r="BCS653" s="7"/>
      <c r="BCT653" s="7"/>
      <c r="BCU653" s="7"/>
      <c r="BCV653" s="7"/>
      <c r="BCW653" s="7"/>
      <c r="BCX653" s="7"/>
      <c r="BCY653" s="7"/>
      <c r="BCZ653" s="7"/>
      <c r="BDA653" s="7"/>
      <c r="BDB653" s="7"/>
      <c r="BDC653" s="7"/>
      <c r="BDD653" s="7"/>
      <c r="BDE653" s="7"/>
      <c r="BDF653" s="7"/>
      <c r="BDG653" s="7"/>
      <c r="BDH653" s="7"/>
      <c r="BDI653" s="7"/>
      <c r="BDJ653" s="7"/>
      <c r="BDK653" s="7"/>
      <c r="BDL653" s="7"/>
      <c r="BDM653" s="7"/>
      <c r="BDN653" s="7"/>
      <c r="BDO653" s="7"/>
      <c r="BDP653" s="7"/>
      <c r="BDQ653" s="7"/>
      <c r="BDR653" s="7"/>
      <c r="BDS653" s="7"/>
      <c r="BDT653" s="7"/>
      <c r="BDU653" s="7"/>
      <c r="BDV653" s="7"/>
      <c r="BDW653" s="7"/>
      <c r="BDX653" s="7"/>
      <c r="BDY653" s="7"/>
      <c r="BDZ653" s="7"/>
      <c r="BEA653" s="7"/>
      <c r="BEB653" s="7"/>
      <c r="BEC653" s="7"/>
      <c r="BED653" s="7"/>
      <c r="BEE653" s="7"/>
      <c r="BEF653" s="7"/>
      <c r="BEG653" s="7"/>
      <c r="BEH653" s="7"/>
      <c r="BEI653" s="7"/>
      <c r="BEJ653" s="7"/>
      <c r="BEK653" s="7"/>
      <c r="BEL653" s="7"/>
      <c r="BEM653" s="7"/>
      <c r="BEN653" s="7"/>
      <c r="BEO653" s="7"/>
      <c r="BEP653" s="7"/>
      <c r="BEQ653" s="7"/>
      <c r="BER653" s="7"/>
      <c r="BES653" s="7"/>
      <c r="BET653" s="7"/>
      <c r="BEU653" s="7"/>
      <c r="BEV653" s="7"/>
      <c r="BEW653" s="7"/>
      <c r="BEX653" s="7"/>
      <c r="BEY653" s="7"/>
      <c r="BEZ653" s="7"/>
    </row>
    <row r="654" spans="1:1508" s="6" customFormat="1" ht="15.75" customHeight="1" x14ac:dyDescent="0.25">
      <c r="A654" s="7"/>
      <c r="B654" s="7"/>
      <c r="C654" s="7"/>
      <c r="D654" s="32"/>
      <c r="E654" s="60"/>
      <c r="F654" s="32"/>
      <c r="G654" s="32"/>
      <c r="H654" s="32"/>
      <c r="I654" s="32"/>
      <c r="J654" s="74"/>
      <c r="K654" s="74"/>
      <c r="L654" s="75"/>
      <c r="M654" s="76"/>
      <c r="N654" s="7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  <c r="ES654" s="7"/>
      <c r="ET654" s="7"/>
      <c r="EU654" s="7"/>
      <c r="EV654" s="7"/>
      <c r="EW654" s="7"/>
      <c r="EX654" s="7"/>
      <c r="EY654" s="7"/>
      <c r="EZ654" s="7"/>
      <c r="FA654" s="7"/>
      <c r="FB654" s="7"/>
      <c r="FC654" s="7"/>
      <c r="FD654" s="7"/>
      <c r="FE654" s="7"/>
      <c r="FF654" s="7"/>
      <c r="FG654" s="7"/>
      <c r="FH654" s="7"/>
      <c r="FI654" s="7"/>
      <c r="FJ654" s="7"/>
      <c r="FK654" s="7"/>
      <c r="FL654" s="7"/>
      <c r="FM654" s="7"/>
      <c r="FN654" s="7"/>
      <c r="FO654" s="7"/>
      <c r="FP654" s="7"/>
      <c r="FQ654" s="7"/>
      <c r="FR654" s="7"/>
      <c r="FS654" s="7"/>
      <c r="FT654" s="7"/>
      <c r="FU654" s="7"/>
      <c r="FV654" s="7"/>
      <c r="FW654" s="7"/>
      <c r="FX654" s="7"/>
      <c r="FY654" s="7"/>
      <c r="FZ654" s="7"/>
      <c r="GA654" s="7"/>
      <c r="GB654" s="7"/>
      <c r="GC654" s="7"/>
      <c r="GD654" s="7"/>
      <c r="GE654" s="7"/>
      <c r="GF654" s="7"/>
      <c r="GG654" s="7"/>
      <c r="GH654" s="7"/>
      <c r="GI654" s="7"/>
      <c r="GJ654" s="7"/>
      <c r="GK654" s="7"/>
      <c r="GL654" s="7"/>
      <c r="GM654" s="7"/>
      <c r="GN654" s="7"/>
      <c r="GO654" s="7"/>
      <c r="GP654" s="7"/>
      <c r="GQ654" s="7"/>
      <c r="GR654" s="7"/>
      <c r="GS654" s="7"/>
      <c r="GT654" s="7"/>
      <c r="GU654" s="7"/>
      <c r="GV654" s="7"/>
      <c r="GW654" s="7"/>
      <c r="GX654" s="7"/>
      <c r="GY654" s="7"/>
      <c r="GZ654" s="7"/>
      <c r="HA654" s="7"/>
      <c r="HB654" s="7"/>
      <c r="HC654" s="7"/>
      <c r="HD654" s="7"/>
      <c r="HE654" s="7"/>
      <c r="HF654" s="7"/>
      <c r="HG654" s="7"/>
      <c r="HH654" s="7"/>
      <c r="HI654" s="7"/>
      <c r="HJ654" s="7"/>
      <c r="HK654" s="7"/>
      <c r="HL654" s="7"/>
      <c r="HM654" s="7"/>
      <c r="HN654" s="7"/>
      <c r="HO654" s="7"/>
      <c r="HP654" s="7"/>
      <c r="HQ654" s="7"/>
      <c r="HR654" s="7"/>
      <c r="HS654" s="7"/>
      <c r="HT654" s="7"/>
      <c r="HU654" s="7"/>
      <c r="HV654" s="7"/>
      <c r="HW654" s="7"/>
      <c r="HX654" s="7"/>
      <c r="HY654" s="7"/>
      <c r="HZ654" s="7"/>
      <c r="IA654" s="7"/>
      <c r="IB654" s="7"/>
      <c r="IC654" s="7"/>
      <c r="ID654" s="7"/>
      <c r="IE654" s="7"/>
      <c r="IF654" s="7"/>
      <c r="IG654" s="7"/>
      <c r="IH654" s="7"/>
      <c r="II654" s="7"/>
      <c r="IJ654" s="7"/>
      <c r="IK654" s="7"/>
      <c r="IL654" s="7"/>
      <c r="IM654" s="7"/>
      <c r="IN654" s="7"/>
      <c r="IO654" s="7"/>
      <c r="IP654" s="7"/>
      <c r="IQ654" s="7"/>
      <c r="IR654" s="7"/>
      <c r="IS654" s="7"/>
      <c r="IT654" s="7"/>
      <c r="IU654" s="7"/>
      <c r="IV654" s="7"/>
      <c r="IW654" s="7"/>
      <c r="IX654" s="7"/>
      <c r="IY654" s="7"/>
      <c r="IZ654" s="7"/>
      <c r="JA654" s="7"/>
      <c r="JB654" s="7"/>
      <c r="JC654" s="7"/>
      <c r="JD654" s="7"/>
      <c r="JE654" s="7"/>
      <c r="JF654" s="7"/>
      <c r="JG654" s="7"/>
      <c r="JH654" s="7"/>
      <c r="JI654" s="7"/>
      <c r="JJ654" s="7"/>
      <c r="JK654" s="7"/>
      <c r="JL654" s="7"/>
      <c r="JM654" s="7"/>
      <c r="JN654" s="7"/>
      <c r="JO654" s="7"/>
      <c r="JP654" s="7"/>
      <c r="JQ654" s="7"/>
      <c r="JR654" s="7"/>
      <c r="JS654" s="7"/>
      <c r="JT654" s="7"/>
      <c r="JU654" s="7"/>
      <c r="JV654" s="7"/>
      <c r="JW654" s="7"/>
      <c r="JX654" s="7"/>
      <c r="JY654" s="7"/>
      <c r="JZ654" s="7"/>
      <c r="KA654" s="7"/>
      <c r="KB654" s="7"/>
      <c r="KC654" s="7"/>
      <c r="KD654" s="7"/>
      <c r="KE654" s="7"/>
      <c r="KF654" s="7"/>
      <c r="KG654" s="7"/>
      <c r="KH654" s="7"/>
      <c r="KI654" s="7"/>
      <c r="KJ654" s="7"/>
      <c r="KK654" s="7"/>
      <c r="KL654" s="7"/>
      <c r="KM654" s="7"/>
      <c r="KN654" s="7"/>
      <c r="KO654" s="7"/>
      <c r="KP654" s="7"/>
      <c r="KQ654" s="7"/>
      <c r="KR654" s="7"/>
      <c r="KS654" s="7"/>
      <c r="KT654" s="7"/>
      <c r="KU654" s="7"/>
      <c r="KV654" s="7"/>
      <c r="KW654" s="7"/>
      <c r="KX654" s="7"/>
      <c r="KY654" s="7"/>
      <c r="KZ654" s="7"/>
      <c r="LA654" s="7"/>
      <c r="LB654" s="7"/>
      <c r="LC654" s="7"/>
      <c r="LD654" s="7"/>
      <c r="LE654" s="7"/>
      <c r="LF654" s="7"/>
      <c r="LG654" s="7"/>
      <c r="LH654" s="7"/>
      <c r="LI654" s="7"/>
      <c r="LJ654" s="7"/>
      <c r="LK654" s="7"/>
      <c r="LL654" s="7"/>
      <c r="LM654" s="7"/>
      <c r="LN654" s="7"/>
      <c r="LO654" s="7"/>
      <c r="LP654" s="7"/>
      <c r="LQ654" s="7"/>
      <c r="LR654" s="7"/>
      <c r="LS654" s="7"/>
      <c r="LT654" s="7"/>
      <c r="LU654" s="7"/>
      <c r="LV654" s="7"/>
      <c r="LW654" s="7"/>
      <c r="LX654" s="7"/>
      <c r="LY654" s="7"/>
      <c r="LZ654" s="7"/>
      <c r="MA654" s="7"/>
      <c r="MB654" s="7"/>
      <c r="MC654" s="7"/>
      <c r="MD654" s="7"/>
      <c r="ME654" s="7"/>
      <c r="MF654" s="7"/>
      <c r="MG654" s="7"/>
      <c r="MH654" s="7"/>
      <c r="MI654" s="7"/>
      <c r="MJ654" s="7"/>
      <c r="MK654" s="7"/>
      <c r="ML654" s="7"/>
      <c r="MM654" s="7"/>
      <c r="MN654" s="7"/>
      <c r="MO654" s="7"/>
      <c r="MP654" s="7"/>
      <c r="MQ654" s="7"/>
      <c r="MR654" s="7"/>
      <c r="MS654" s="7"/>
      <c r="MT654" s="7"/>
      <c r="MU654" s="7"/>
      <c r="MV654" s="7"/>
      <c r="MW654" s="7"/>
      <c r="MX654" s="7"/>
      <c r="MY654" s="7"/>
      <c r="MZ654" s="7"/>
      <c r="NA654" s="7"/>
      <c r="NB654" s="7"/>
      <c r="NC654" s="7"/>
      <c r="ND654" s="7"/>
      <c r="NE654" s="7"/>
      <c r="NF654" s="7"/>
      <c r="NG654" s="7"/>
      <c r="NH654" s="7"/>
      <c r="NI654" s="7"/>
      <c r="NJ654" s="7"/>
      <c r="NK654" s="7"/>
      <c r="NL654" s="7"/>
      <c r="NM654" s="7"/>
      <c r="NN654" s="7"/>
      <c r="NO654" s="7"/>
      <c r="NP654" s="7"/>
      <c r="NQ654" s="7"/>
      <c r="NR654" s="7"/>
      <c r="NS654" s="7"/>
      <c r="NT654" s="7"/>
      <c r="NU654" s="7"/>
      <c r="NV654" s="7"/>
      <c r="NW654" s="7"/>
      <c r="NX654" s="7"/>
      <c r="NY654" s="7"/>
      <c r="NZ654" s="7"/>
      <c r="OA654" s="7"/>
      <c r="OB654" s="7"/>
      <c r="OC654" s="7"/>
      <c r="OD654" s="7"/>
      <c r="OE654" s="7"/>
      <c r="OF654" s="7"/>
      <c r="OG654" s="7"/>
      <c r="OH654" s="7"/>
      <c r="OI654" s="7"/>
      <c r="OJ654" s="7"/>
      <c r="OK654" s="7"/>
      <c r="OL654" s="7"/>
      <c r="OM654" s="7"/>
      <c r="ON654" s="7"/>
      <c r="OO654" s="7"/>
      <c r="OP654" s="7"/>
      <c r="OQ654" s="7"/>
      <c r="OR654" s="7"/>
      <c r="OS654" s="7"/>
      <c r="OT654" s="7"/>
      <c r="OU654" s="7"/>
      <c r="OV654" s="7"/>
      <c r="OW654" s="7"/>
      <c r="OX654" s="7"/>
      <c r="OY654" s="7"/>
      <c r="OZ654" s="7"/>
      <c r="PA654" s="7"/>
      <c r="PB654" s="7"/>
      <c r="PC654" s="7"/>
      <c r="PD654" s="7"/>
      <c r="PE654" s="7"/>
      <c r="PF654" s="7"/>
      <c r="PG654" s="7"/>
      <c r="PH654" s="7"/>
      <c r="PI654" s="7"/>
      <c r="PJ654" s="7"/>
      <c r="PK654" s="7"/>
      <c r="PL654" s="7"/>
      <c r="PM654" s="7"/>
      <c r="PN654" s="7"/>
      <c r="PO654" s="7"/>
      <c r="PP654" s="7"/>
      <c r="PQ654" s="7"/>
      <c r="PR654" s="7"/>
      <c r="PS654" s="7"/>
      <c r="PT654" s="7"/>
      <c r="PU654" s="7"/>
      <c r="PV654" s="7"/>
      <c r="PW654" s="7"/>
      <c r="PX654" s="7"/>
      <c r="PY654" s="7"/>
      <c r="PZ654" s="7"/>
      <c r="QA654" s="7"/>
      <c r="QB654" s="7"/>
      <c r="QC654" s="7"/>
      <c r="QD654" s="7"/>
      <c r="QE654" s="7"/>
      <c r="QF654" s="7"/>
      <c r="QG654" s="7"/>
      <c r="QH654" s="7"/>
      <c r="QI654" s="7"/>
      <c r="QJ654" s="7"/>
      <c r="QK654" s="7"/>
      <c r="QL654" s="7"/>
      <c r="QM654" s="7"/>
      <c r="QN654" s="7"/>
      <c r="QO654" s="7"/>
      <c r="QP654" s="7"/>
      <c r="QQ654" s="7"/>
      <c r="QR654" s="7"/>
      <c r="QS654" s="7"/>
      <c r="QT654" s="7"/>
      <c r="QU654" s="7"/>
      <c r="QV654" s="7"/>
      <c r="QW654" s="7"/>
      <c r="QX654" s="7"/>
      <c r="QY654" s="7"/>
      <c r="QZ654" s="7"/>
      <c r="RA654" s="7"/>
      <c r="RB654" s="7"/>
      <c r="RC654" s="7"/>
      <c r="RD654" s="7"/>
      <c r="RE654" s="7"/>
      <c r="RF654" s="7"/>
      <c r="RG654" s="7"/>
      <c r="RH654" s="7"/>
      <c r="RI654" s="7"/>
      <c r="RJ654" s="7"/>
      <c r="RK654" s="7"/>
      <c r="RL654" s="7"/>
      <c r="RM654" s="7"/>
      <c r="RN654" s="7"/>
      <c r="RO654" s="7"/>
      <c r="RP654" s="7"/>
      <c r="RQ654" s="7"/>
      <c r="RR654" s="7"/>
      <c r="RS654" s="7"/>
      <c r="RT654" s="7"/>
      <c r="RU654" s="7"/>
      <c r="RV654" s="7"/>
      <c r="RW654" s="7"/>
      <c r="RX654" s="7"/>
      <c r="RY654" s="7"/>
      <c r="RZ654" s="7"/>
      <c r="SA654" s="7"/>
      <c r="SB654" s="7"/>
      <c r="SC654" s="7"/>
      <c r="SD654" s="7"/>
      <c r="SE654" s="7"/>
      <c r="SF654" s="7"/>
      <c r="SG654" s="7"/>
      <c r="SH654" s="7"/>
      <c r="SI654" s="7"/>
      <c r="SJ654" s="7"/>
      <c r="SK654" s="7"/>
      <c r="SL654" s="7"/>
      <c r="SM654" s="7"/>
      <c r="SN654" s="7"/>
      <c r="SO654" s="7"/>
      <c r="SP654" s="7"/>
      <c r="SQ654" s="7"/>
      <c r="SR654" s="7"/>
      <c r="SS654" s="7"/>
      <c r="ST654" s="7"/>
      <c r="SU654" s="7"/>
      <c r="SV654" s="7"/>
      <c r="SW654" s="7"/>
      <c r="SX654" s="7"/>
      <c r="SY654" s="7"/>
      <c r="SZ654" s="7"/>
      <c r="TA654" s="7"/>
      <c r="TB654" s="7"/>
      <c r="TC654" s="7"/>
      <c r="TD654" s="7"/>
      <c r="TE654" s="7"/>
      <c r="TF654" s="7"/>
      <c r="TG654" s="7"/>
      <c r="TH654" s="7"/>
      <c r="TI654" s="7"/>
      <c r="TJ654" s="7"/>
      <c r="TK654" s="7"/>
      <c r="TL654" s="7"/>
      <c r="TM654" s="7"/>
      <c r="TN654" s="7"/>
      <c r="TO654" s="7"/>
      <c r="TP654" s="7"/>
      <c r="TQ654" s="7"/>
      <c r="TR654" s="7"/>
      <c r="TS654" s="7"/>
      <c r="TT654" s="7"/>
      <c r="TU654" s="7"/>
      <c r="TV654" s="7"/>
      <c r="TW654" s="7"/>
      <c r="TX654" s="7"/>
      <c r="TY654" s="7"/>
      <c r="TZ654" s="7"/>
      <c r="UA654" s="7"/>
      <c r="UB654" s="7"/>
      <c r="UC654" s="7"/>
      <c r="UD654" s="7"/>
      <c r="UE654" s="7"/>
      <c r="UF654" s="7"/>
      <c r="UG654" s="7"/>
      <c r="UH654" s="7"/>
      <c r="UI654" s="7"/>
      <c r="UJ654" s="7"/>
      <c r="UK654" s="7"/>
      <c r="UL654" s="7"/>
      <c r="UM654" s="7"/>
      <c r="UN654" s="7"/>
      <c r="UO654" s="7"/>
      <c r="UP654" s="7"/>
      <c r="UQ654" s="7"/>
      <c r="UR654" s="7"/>
      <c r="US654" s="7"/>
      <c r="UT654" s="7"/>
      <c r="UU654" s="7"/>
      <c r="UV654" s="7"/>
      <c r="UW654" s="7"/>
      <c r="UX654" s="7"/>
      <c r="UY654" s="7"/>
      <c r="UZ654" s="7"/>
      <c r="VA654" s="7"/>
      <c r="VB654" s="7"/>
      <c r="VC654" s="7"/>
      <c r="VD654" s="7"/>
      <c r="VE654" s="7"/>
      <c r="VF654" s="7"/>
      <c r="VG654" s="7"/>
      <c r="VH654" s="7"/>
      <c r="VI654" s="7"/>
      <c r="VJ654" s="7"/>
      <c r="VK654" s="7"/>
      <c r="VL654" s="7"/>
      <c r="VM654" s="7"/>
      <c r="VN654" s="7"/>
      <c r="VO654" s="7"/>
      <c r="VP654" s="7"/>
      <c r="VQ654" s="7"/>
      <c r="VR654" s="7"/>
      <c r="VS654" s="7"/>
      <c r="VT654" s="7"/>
      <c r="VU654" s="7"/>
      <c r="VV654" s="7"/>
      <c r="VW654" s="7"/>
      <c r="VX654" s="7"/>
      <c r="VY654" s="7"/>
      <c r="VZ654" s="7"/>
      <c r="WA654" s="7"/>
      <c r="WB654" s="7"/>
      <c r="WC654" s="7"/>
      <c r="WD654" s="7"/>
      <c r="WE654" s="7"/>
      <c r="WF654" s="7"/>
      <c r="WG654" s="7"/>
      <c r="WH654" s="7"/>
      <c r="WI654" s="7"/>
      <c r="WJ654" s="7"/>
      <c r="WK654" s="7"/>
      <c r="WL654" s="7"/>
      <c r="WM654" s="7"/>
      <c r="WN654" s="7"/>
      <c r="WO654" s="7"/>
      <c r="WP654" s="7"/>
      <c r="WQ654" s="7"/>
      <c r="WR654" s="7"/>
      <c r="WS654" s="7"/>
      <c r="WT654" s="7"/>
      <c r="WU654" s="7"/>
      <c r="WV654" s="7"/>
      <c r="WW654" s="7"/>
      <c r="WX654" s="7"/>
      <c r="WY654" s="7"/>
      <c r="WZ654" s="7"/>
      <c r="XA654" s="7"/>
      <c r="XB654" s="7"/>
      <c r="XC654" s="7"/>
      <c r="XD654" s="7"/>
      <c r="XE654" s="7"/>
      <c r="XF654" s="7"/>
      <c r="XG654" s="7"/>
      <c r="XH654" s="7"/>
      <c r="XI654" s="7"/>
      <c r="XJ654" s="7"/>
      <c r="XK654" s="7"/>
      <c r="XL654" s="7"/>
      <c r="XM654" s="7"/>
      <c r="XN654" s="7"/>
      <c r="XO654" s="7"/>
      <c r="XP654" s="7"/>
      <c r="XQ654" s="7"/>
      <c r="XR654" s="7"/>
      <c r="XS654" s="7"/>
      <c r="XT654" s="7"/>
      <c r="XU654" s="7"/>
      <c r="XV654" s="7"/>
      <c r="XW654" s="7"/>
      <c r="XX654" s="7"/>
      <c r="XY654" s="7"/>
      <c r="XZ654" s="7"/>
      <c r="YA654" s="7"/>
      <c r="YB654" s="7"/>
      <c r="YC654" s="7"/>
      <c r="YD654" s="7"/>
      <c r="YE654" s="7"/>
      <c r="YF654" s="7"/>
      <c r="YG654" s="7"/>
      <c r="YH654" s="7"/>
      <c r="YI654" s="7"/>
      <c r="YJ654" s="7"/>
      <c r="YK654" s="7"/>
      <c r="YL654" s="7"/>
      <c r="YM654" s="7"/>
      <c r="YN654" s="7"/>
      <c r="YO654" s="7"/>
      <c r="YP654" s="7"/>
      <c r="YQ654" s="7"/>
      <c r="YR654" s="7"/>
      <c r="YS654" s="7"/>
      <c r="YT654" s="7"/>
      <c r="YU654" s="7"/>
      <c r="YV654" s="7"/>
      <c r="YW654" s="7"/>
      <c r="YX654" s="7"/>
      <c r="YY654" s="7"/>
      <c r="YZ654" s="7"/>
      <c r="ZA654" s="7"/>
      <c r="ZB654" s="7"/>
      <c r="ZC654" s="7"/>
      <c r="ZD654" s="7"/>
      <c r="ZE654" s="7"/>
      <c r="ZF654" s="7"/>
      <c r="ZG654" s="7"/>
      <c r="ZH654" s="7"/>
      <c r="ZI654" s="7"/>
      <c r="ZJ654" s="7"/>
      <c r="ZK654" s="7"/>
      <c r="ZL654" s="7"/>
      <c r="ZM654" s="7"/>
      <c r="ZN654" s="7"/>
      <c r="ZO654" s="7"/>
      <c r="ZP654" s="7"/>
      <c r="ZQ654" s="7"/>
      <c r="ZR654" s="7"/>
      <c r="ZS654" s="7"/>
      <c r="ZT654" s="7"/>
      <c r="ZU654" s="7"/>
      <c r="ZV654" s="7"/>
      <c r="ZW654" s="7"/>
      <c r="ZX654" s="7"/>
      <c r="ZY654" s="7"/>
      <c r="ZZ654" s="7"/>
      <c r="AAA654" s="7"/>
      <c r="AAB654" s="7"/>
      <c r="AAC654" s="7"/>
      <c r="AAD654" s="7"/>
      <c r="AAE654" s="7"/>
      <c r="AAF654" s="7"/>
      <c r="AAG654" s="7"/>
      <c r="AAH654" s="7"/>
      <c r="AAI654" s="7"/>
      <c r="AAJ654" s="7"/>
      <c r="AAK654" s="7"/>
      <c r="AAL654" s="7"/>
      <c r="AAM654" s="7"/>
      <c r="AAN654" s="7"/>
      <c r="AAO654" s="7"/>
      <c r="AAP654" s="7"/>
      <c r="AAQ654" s="7"/>
      <c r="AAR654" s="7"/>
      <c r="AAS654" s="7"/>
      <c r="AAT654" s="7"/>
      <c r="AAU654" s="7"/>
      <c r="AAV654" s="7"/>
      <c r="AAW654" s="7"/>
      <c r="AAX654" s="7"/>
      <c r="AAY654" s="7"/>
      <c r="AAZ654" s="7"/>
      <c r="ABA654" s="7"/>
      <c r="ABB654" s="7"/>
      <c r="ABC654" s="7"/>
      <c r="ABD654" s="7"/>
      <c r="ABE654" s="7"/>
      <c r="ABF654" s="7"/>
      <c r="ABG654" s="7"/>
      <c r="ABH654" s="7"/>
      <c r="ABI654" s="7"/>
      <c r="ABJ654" s="7"/>
      <c r="ABK654" s="7"/>
      <c r="ABL654" s="7"/>
      <c r="ABM654" s="7"/>
      <c r="ABN654" s="7"/>
      <c r="ABO654" s="7"/>
      <c r="ABP654" s="7"/>
      <c r="ABQ654" s="7"/>
      <c r="ABR654" s="7"/>
      <c r="ABS654" s="7"/>
      <c r="ABT654" s="7"/>
      <c r="ABU654" s="7"/>
      <c r="ABV654" s="7"/>
      <c r="ABW654" s="7"/>
      <c r="ABX654" s="7"/>
      <c r="ABY654" s="7"/>
      <c r="ABZ654" s="7"/>
      <c r="ACA654" s="7"/>
      <c r="ACB654" s="7"/>
      <c r="ACC654" s="7"/>
      <c r="ACD654" s="7"/>
      <c r="ACE654" s="7"/>
      <c r="ACF654" s="7"/>
      <c r="ACG654" s="7"/>
      <c r="ACH654" s="7"/>
      <c r="ACI654" s="7"/>
      <c r="ACJ654" s="7"/>
      <c r="ACK654" s="7"/>
      <c r="ACL654" s="7"/>
      <c r="ACM654" s="7"/>
      <c r="ACN654" s="7"/>
      <c r="ACO654" s="7"/>
      <c r="ACP654" s="7"/>
      <c r="ACQ654" s="7"/>
      <c r="ACR654" s="7"/>
      <c r="ACS654" s="7"/>
      <c r="ACT654" s="7"/>
      <c r="ACU654" s="7"/>
      <c r="ACV654" s="7"/>
      <c r="ACW654" s="7"/>
      <c r="ACX654" s="7"/>
      <c r="ACY654" s="7"/>
      <c r="ACZ654" s="7"/>
      <c r="ADA654" s="7"/>
      <c r="ADB654" s="7"/>
      <c r="ADC654" s="7"/>
      <c r="ADD654" s="7"/>
      <c r="ADE654" s="7"/>
      <c r="ADF654" s="7"/>
      <c r="ADG654" s="7"/>
      <c r="ADH654" s="7"/>
      <c r="ADI654" s="7"/>
      <c r="ADJ654" s="7"/>
      <c r="ADK654" s="7"/>
      <c r="ADL654" s="7"/>
      <c r="ADM654" s="7"/>
      <c r="ADN654" s="7"/>
      <c r="ADO654" s="7"/>
      <c r="ADP654" s="7"/>
      <c r="ADQ654" s="7"/>
      <c r="ADR654" s="7"/>
      <c r="ADS654" s="7"/>
      <c r="ADT654" s="7"/>
      <c r="ADU654" s="7"/>
      <c r="ADV654" s="7"/>
      <c r="ADW654" s="7"/>
      <c r="ADX654" s="7"/>
      <c r="ADY654" s="7"/>
      <c r="ADZ654" s="7"/>
      <c r="AEA654" s="7"/>
      <c r="AEB654" s="7"/>
      <c r="AEC654" s="7"/>
      <c r="AED654" s="7"/>
      <c r="AEE654" s="7"/>
      <c r="AEF654" s="7"/>
      <c r="AEG654" s="7"/>
      <c r="AEH654" s="7"/>
      <c r="AEI654" s="7"/>
      <c r="AEJ654" s="7"/>
      <c r="AEK654" s="7"/>
      <c r="AEL654" s="7"/>
      <c r="AEM654" s="7"/>
      <c r="AEN654" s="7"/>
      <c r="AEO654" s="7"/>
      <c r="AEP654" s="7"/>
      <c r="AEQ654" s="7"/>
      <c r="AER654" s="7"/>
      <c r="AES654" s="7"/>
      <c r="AET654" s="7"/>
      <c r="AEU654" s="7"/>
      <c r="AEV654" s="7"/>
      <c r="AEW654" s="7"/>
      <c r="AEX654" s="7"/>
      <c r="AEY654" s="7"/>
      <c r="AEZ654" s="7"/>
      <c r="AFA654" s="7"/>
      <c r="AFB654" s="7"/>
      <c r="AFC654" s="7"/>
      <c r="AFD654" s="7"/>
      <c r="AFE654" s="7"/>
      <c r="AFF654" s="7"/>
      <c r="AFG654" s="7"/>
      <c r="AFH654" s="7"/>
      <c r="AFI654" s="7"/>
      <c r="AFJ654" s="7"/>
      <c r="AFK654" s="7"/>
      <c r="AFL654" s="7"/>
      <c r="AFM654" s="7"/>
      <c r="AFN654" s="7"/>
      <c r="AFO654" s="7"/>
      <c r="AFP654" s="7"/>
      <c r="AFQ654" s="7"/>
      <c r="AFR654" s="7"/>
      <c r="AFS654" s="7"/>
      <c r="AFT654" s="7"/>
      <c r="AFU654" s="7"/>
      <c r="AFV654" s="7"/>
      <c r="AFW654" s="7"/>
      <c r="AFX654" s="7"/>
      <c r="AFY654" s="7"/>
      <c r="AFZ654" s="7"/>
      <c r="AGA654" s="7"/>
      <c r="AGB654" s="7"/>
      <c r="AGC654" s="7"/>
      <c r="AGD654" s="7"/>
      <c r="AGE654" s="7"/>
      <c r="AGF654" s="7"/>
      <c r="AGG654" s="7"/>
      <c r="AGH654" s="7"/>
      <c r="AGI654" s="7"/>
      <c r="AGJ654" s="7"/>
      <c r="AGK654" s="7"/>
      <c r="AGL654" s="7"/>
      <c r="AGM654" s="7"/>
      <c r="AGN654" s="7"/>
      <c r="AGO654" s="7"/>
      <c r="AGP654" s="7"/>
      <c r="AGQ654" s="7"/>
      <c r="AGR654" s="7"/>
      <c r="AGS654" s="7"/>
      <c r="AGT654" s="7"/>
      <c r="AGU654" s="7"/>
      <c r="AGV654" s="7"/>
      <c r="AGW654" s="7"/>
      <c r="AGX654" s="7"/>
      <c r="AGY654" s="7"/>
      <c r="AGZ654" s="7"/>
      <c r="AHA654" s="7"/>
      <c r="AHB654" s="7"/>
      <c r="AHC654" s="7"/>
      <c r="AHD654" s="7"/>
      <c r="AHE654" s="7"/>
      <c r="AHF654" s="7"/>
      <c r="AHG654" s="7"/>
      <c r="AHH654" s="7"/>
      <c r="AHI654" s="7"/>
      <c r="AHJ654" s="7"/>
      <c r="AHK654" s="7"/>
      <c r="AHL654" s="7"/>
      <c r="AHM654" s="7"/>
      <c r="AHN654" s="7"/>
      <c r="AHO654" s="7"/>
      <c r="AHP654" s="7"/>
      <c r="AHQ654" s="7"/>
      <c r="AHR654" s="7"/>
      <c r="AHS654" s="7"/>
      <c r="AHT654" s="7"/>
      <c r="AHU654" s="7"/>
      <c r="AHV654" s="7"/>
      <c r="AHW654" s="7"/>
      <c r="AHX654" s="7"/>
      <c r="AHY654" s="7"/>
      <c r="AHZ654" s="7"/>
      <c r="AIA654" s="7"/>
      <c r="AIB654" s="7"/>
      <c r="AIC654" s="7"/>
      <c r="AID654" s="7"/>
      <c r="AIE654" s="7"/>
      <c r="AIF654" s="7"/>
      <c r="AIG654" s="7"/>
      <c r="AIH654" s="7"/>
      <c r="AII654" s="7"/>
      <c r="AIJ654" s="7"/>
      <c r="AIK654" s="7"/>
      <c r="AIL654" s="7"/>
      <c r="AIM654" s="7"/>
      <c r="AIN654" s="7"/>
      <c r="AIO654" s="7"/>
      <c r="AIP654" s="7"/>
      <c r="AIQ654" s="7"/>
      <c r="AIR654" s="7"/>
      <c r="AIS654" s="7"/>
      <c r="AIT654" s="7"/>
      <c r="AIU654" s="7"/>
      <c r="AIV654" s="7"/>
      <c r="AIW654" s="7"/>
      <c r="AIX654" s="7"/>
      <c r="AIY654" s="7"/>
      <c r="AIZ654" s="7"/>
      <c r="AJA654" s="7"/>
      <c r="AJB654" s="7"/>
      <c r="AJC654" s="7"/>
      <c r="AJD654" s="7"/>
      <c r="AJE654" s="7"/>
      <c r="AJF654" s="7"/>
      <c r="AJG654" s="7"/>
      <c r="AJH654" s="7"/>
      <c r="AJI654" s="7"/>
      <c r="AJJ654" s="7"/>
      <c r="AJK654" s="7"/>
      <c r="AJL654" s="7"/>
      <c r="AJM654" s="7"/>
      <c r="AJN654" s="7"/>
      <c r="AJO654" s="7"/>
      <c r="AJP654" s="7"/>
      <c r="AJQ654" s="7"/>
      <c r="AJR654" s="7"/>
      <c r="AJS654" s="7"/>
      <c r="AJT654" s="7"/>
      <c r="AJU654" s="7"/>
      <c r="AJV654" s="7"/>
      <c r="AJW654" s="7"/>
      <c r="AJX654" s="7"/>
      <c r="AJY654" s="7"/>
      <c r="AJZ654" s="7"/>
      <c r="AKA654" s="7"/>
      <c r="AKB654" s="7"/>
      <c r="AKC654" s="7"/>
      <c r="AKD654" s="7"/>
      <c r="AKE654" s="7"/>
      <c r="AKF654" s="7"/>
      <c r="AKG654" s="7"/>
      <c r="AKH654" s="7"/>
      <c r="AKI654" s="7"/>
      <c r="AKJ654" s="7"/>
      <c r="AKK654" s="7"/>
      <c r="AKL654" s="7"/>
      <c r="AKM654" s="7"/>
      <c r="AKN654" s="7"/>
      <c r="AKO654" s="7"/>
      <c r="AKP654" s="7"/>
      <c r="AKQ654" s="7"/>
      <c r="AKR654" s="7"/>
      <c r="AKS654" s="7"/>
      <c r="AKT654" s="7"/>
      <c r="AKU654" s="7"/>
      <c r="AKV654" s="7"/>
      <c r="AKW654" s="7"/>
      <c r="AKX654" s="7"/>
      <c r="AKY654" s="7"/>
      <c r="AKZ654" s="7"/>
      <c r="ALA654" s="7"/>
      <c r="ALB654" s="7"/>
      <c r="ALC654" s="7"/>
      <c r="ALD654" s="7"/>
      <c r="ALE654" s="7"/>
      <c r="ALF654" s="7"/>
      <c r="ALG654" s="7"/>
      <c r="ALH654" s="7"/>
      <c r="ALI654" s="7"/>
      <c r="ALJ654" s="7"/>
      <c r="ALK654" s="7"/>
      <c r="ALL654" s="7"/>
      <c r="ALM654" s="7"/>
      <c r="ALN654" s="7"/>
      <c r="ALO654" s="7"/>
      <c r="ALP654" s="7"/>
      <c r="ALQ654" s="7"/>
      <c r="ALR654" s="7"/>
      <c r="ALS654" s="7"/>
      <c r="ALT654" s="7"/>
      <c r="ALU654" s="7"/>
      <c r="ALV654" s="7"/>
      <c r="ALW654" s="7"/>
      <c r="ALX654" s="7"/>
      <c r="ALY654" s="7"/>
      <c r="ALZ654" s="7"/>
      <c r="AMA654" s="7"/>
      <c r="AMB654" s="7"/>
      <c r="AMC654" s="7"/>
      <c r="AMD654" s="7"/>
      <c r="AME654" s="7"/>
      <c r="AMF654" s="7"/>
      <c r="AMG654" s="7"/>
      <c r="AMH654" s="7"/>
      <c r="AMI654" s="7"/>
      <c r="AMJ654" s="7"/>
      <c r="AMK654" s="7"/>
      <c r="AML654" s="7"/>
      <c r="AMM654" s="7"/>
      <c r="AMN654" s="7"/>
      <c r="AMO654" s="7"/>
      <c r="AMP654" s="7"/>
      <c r="AMQ654" s="7"/>
      <c r="AMR654" s="7"/>
      <c r="AMS654" s="7"/>
      <c r="AMT654" s="7"/>
      <c r="AMU654" s="7"/>
      <c r="AMV654" s="7"/>
      <c r="AMW654" s="7"/>
      <c r="AMX654" s="7"/>
      <c r="AMY654" s="7"/>
      <c r="AMZ654" s="7"/>
      <c r="ANA654" s="7"/>
      <c r="ANB654" s="7"/>
      <c r="ANC654" s="7"/>
      <c r="AND654" s="7"/>
      <c r="ANE654" s="7"/>
      <c r="ANF654" s="7"/>
      <c r="ANG654" s="7"/>
      <c r="ANH654" s="7"/>
      <c r="ANI654" s="7"/>
      <c r="ANJ654" s="7"/>
      <c r="ANK654" s="7"/>
      <c r="ANL654" s="7"/>
      <c r="ANM654" s="7"/>
      <c r="ANN654" s="7"/>
      <c r="ANO654" s="7"/>
      <c r="ANP654" s="7"/>
      <c r="ANQ654" s="7"/>
      <c r="ANR654" s="7"/>
      <c r="ANS654" s="7"/>
      <c r="ANT654" s="7"/>
      <c r="ANU654" s="7"/>
      <c r="ANV654" s="7"/>
      <c r="ANW654" s="7"/>
      <c r="ANX654" s="7"/>
      <c r="ANY654" s="7"/>
      <c r="ANZ654" s="7"/>
      <c r="AOA654" s="7"/>
      <c r="AOB654" s="7"/>
      <c r="AOC654" s="7"/>
      <c r="AOD654" s="7"/>
      <c r="AOE654" s="7"/>
      <c r="AOF654" s="7"/>
      <c r="AOG654" s="7"/>
      <c r="AOH654" s="7"/>
      <c r="AOI654" s="7"/>
      <c r="AOJ654" s="7"/>
      <c r="AOK654" s="7"/>
      <c r="AOL654" s="7"/>
      <c r="AOM654" s="7"/>
      <c r="AON654" s="7"/>
      <c r="AOO654" s="7"/>
      <c r="AOP654" s="7"/>
      <c r="AOQ654" s="7"/>
      <c r="AOR654" s="7"/>
      <c r="AOS654" s="7"/>
      <c r="AOT654" s="7"/>
      <c r="AOU654" s="7"/>
      <c r="AOV654" s="7"/>
      <c r="AOW654" s="7"/>
      <c r="AOX654" s="7"/>
      <c r="AOY654" s="7"/>
      <c r="AOZ654" s="7"/>
      <c r="APA654" s="7"/>
      <c r="APB654" s="7"/>
      <c r="APC654" s="7"/>
      <c r="APD654" s="7"/>
      <c r="APE654" s="7"/>
      <c r="APF654" s="7"/>
      <c r="APG654" s="7"/>
      <c r="APH654" s="7"/>
      <c r="API654" s="7"/>
      <c r="APJ654" s="7"/>
      <c r="APK654" s="7"/>
      <c r="APL654" s="7"/>
      <c r="APM654" s="7"/>
      <c r="APN654" s="7"/>
      <c r="APO654" s="7"/>
      <c r="APP654" s="7"/>
      <c r="APQ654" s="7"/>
      <c r="APR654" s="7"/>
      <c r="APS654" s="7"/>
      <c r="APT654" s="7"/>
      <c r="APU654" s="7"/>
      <c r="APV654" s="7"/>
      <c r="APW654" s="7"/>
      <c r="APX654" s="7"/>
      <c r="APY654" s="7"/>
      <c r="APZ654" s="7"/>
      <c r="AQA654" s="7"/>
      <c r="AQB654" s="7"/>
      <c r="AQC654" s="7"/>
      <c r="AQD654" s="7"/>
      <c r="AQE654" s="7"/>
      <c r="AQF654" s="7"/>
      <c r="AQG654" s="7"/>
      <c r="AQH654" s="7"/>
      <c r="AQI654" s="7"/>
      <c r="AQJ654" s="7"/>
      <c r="AQK654" s="7"/>
      <c r="AQL654" s="7"/>
      <c r="AQM654" s="7"/>
      <c r="AQN654" s="7"/>
      <c r="AQO654" s="7"/>
      <c r="AQP654" s="7"/>
      <c r="AQQ654" s="7"/>
      <c r="AQR654" s="7"/>
      <c r="AQS654" s="7"/>
      <c r="AQT654" s="7"/>
      <c r="AQU654" s="7"/>
      <c r="AQV654" s="7"/>
      <c r="AQW654" s="7"/>
      <c r="AQX654" s="7"/>
      <c r="AQY654" s="7"/>
      <c r="AQZ654" s="7"/>
      <c r="ARA654" s="7"/>
      <c r="ARB654" s="7"/>
      <c r="ARC654" s="7"/>
      <c r="ARD654" s="7"/>
      <c r="ARE654" s="7"/>
      <c r="ARF654" s="7"/>
      <c r="ARG654" s="7"/>
      <c r="ARH654" s="7"/>
      <c r="ARI654" s="7"/>
      <c r="ARJ654" s="7"/>
      <c r="ARK654" s="7"/>
      <c r="ARL654" s="7"/>
      <c r="ARM654" s="7"/>
      <c r="ARN654" s="7"/>
      <c r="ARO654" s="7"/>
      <c r="ARP654" s="7"/>
      <c r="ARQ654" s="7"/>
      <c r="ARR654" s="7"/>
      <c r="ARS654" s="7"/>
      <c r="ART654" s="7"/>
      <c r="ARU654" s="7"/>
      <c r="ARV654" s="7"/>
      <c r="ARW654" s="7"/>
      <c r="ARX654" s="7"/>
      <c r="ARY654" s="7"/>
      <c r="ARZ654" s="7"/>
      <c r="ASA654" s="7"/>
      <c r="ASB654" s="7"/>
      <c r="ASC654" s="7"/>
      <c r="ASD654" s="7"/>
      <c r="ASE654" s="7"/>
      <c r="ASF654" s="7"/>
      <c r="ASG654" s="7"/>
      <c r="ASH654" s="7"/>
      <c r="ASI654" s="7"/>
      <c r="ASJ654" s="7"/>
      <c r="ASK654" s="7"/>
      <c r="ASL654" s="7"/>
      <c r="ASM654" s="7"/>
      <c r="ASN654" s="7"/>
      <c r="ASO654" s="7"/>
      <c r="ASP654" s="7"/>
      <c r="ASQ654" s="7"/>
      <c r="ASR654" s="7"/>
      <c r="ASS654" s="7"/>
      <c r="AST654" s="7"/>
      <c r="ASU654" s="7"/>
      <c r="ASV654" s="7"/>
      <c r="ASW654" s="7"/>
      <c r="ASX654" s="7"/>
      <c r="ASY654" s="7"/>
      <c r="ASZ654" s="7"/>
      <c r="ATA654" s="7"/>
      <c r="ATB654" s="7"/>
      <c r="ATC654" s="7"/>
      <c r="ATD654" s="7"/>
      <c r="ATE654" s="7"/>
      <c r="ATF654" s="7"/>
      <c r="ATG654" s="7"/>
      <c r="ATH654" s="7"/>
      <c r="ATI654" s="7"/>
      <c r="ATJ654" s="7"/>
      <c r="ATK654" s="7"/>
      <c r="ATL654" s="7"/>
      <c r="ATM654" s="7"/>
      <c r="ATN654" s="7"/>
      <c r="ATO654" s="7"/>
      <c r="ATP654" s="7"/>
      <c r="ATQ654" s="7"/>
      <c r="ATR654" s="7"/>
      <c r="ATS654" s="7"/>
      <c r="ATT654" s="7"/>
      <c r="ATU654" s="7"/>
      <c r="ATV654" s="7"/>
      <c r="ATW654" s="7"/>
      <c r="ATX654" s="7"/>
      <c r="ATY654" s="7"/>
      <c r="ATZ654" s="7"/>
      <c r="AUA654" s="7"/>
      <c r="AUB654" s="7"/>
      <c r="AUC654" s="7"/>
      <c r="AUD654" s="7"/>
      <c r="AUE654" s="7"/>
      <c r="AUF654" s="7"/>
      <c r="AUG654" s="7"/>
      <c r="AUH654" s="7"/>
      <c r="AUI654" s="7"/>
      <c r="AUJ654" s="7"/>
      <c r="AUK654" s="7"/>
      <c r="AUL654" s="7"/>
      <c r="AUM654" s="7"/>
      <c r="AUN654" s="7"/>
      <c r="AUO654" s="7"/>
      <c r="AUP654" s="7"/>
      <c r="AUQ654" s="7"/>
      <c r="AUR654" s="7"/>
      <c r="AUS654" s="7"/>
      <c r="AUT654" s="7"/>
      <c r="AUU654" s="7"/>
      <c r="AUV654" s="7"/>
      <c r="AUW654" s="7"/>
      <c r="AUX654" s="7"/>
      <c r="AUY654" s="7"/>
      <c r="AUZ654" s="7"/>
      <c r="AVA654" s="7"/>
      <c r="AVB654" s="7"/>
      <c r="AVC654" s="7"/>
      <c r="AVD654" s="7"/>
      <c r="AVE654" s="7"/>
      <c r="AVF654" s="7"/>
      <c r="AVG654" s="7"/>
      <c r="AVH654" s="7"/>
      <c r="AVI654" s="7"/>
      <c r="AVJ654" s="7"/>
      <c r="AVK654" s="7"/>
      <c r="AVL654" s="7"/>
      <c r="AVM654" s="7"/>
      <c r="AVN654" s="7"/>
      <c r="AVO654" s="7"/>
      <c r="AVP654" s="7"/>
      <c r="AVQ654" s="7"/>
      <c r="AVR654" s="7"/>
      <c r="AVS654" s="7"/>
      <c r="AVT654" s="7"/>
      <c r="AVU654" s="7"/>
      <c r="AVV654" s="7"/>
      <c r="AVW654" s="7"/>
      <c r="AVX654" s="7"/>
      <c r="AVY654" s="7"/>
      <c r="AVZ654" s="7"/>
      <c r="AWA654" s="7"/>
      <c r="AWB654" s="7"/>
      <c r="AWC654" s="7"/>
      <c r="AWD654" s="7"/>
      <c r="AWE654" s="7"/>
      <c r="AWF654" s="7"/>
      <c r="AWG654" s="7"/>
      <c r="AWH654" s="7"/>
      <c r="AWI654" s="7"/>
      <c r="AWJ654" s="7"/>
      <c r="AWK654" s="7"/>
      <c r="AWL654" s="7"/>
      <c r="AWM654" s="7"/>
      <c r="AWN654" s="7"/>
      <c r="AWO654" s="7"/>
      <c r="AWP654" s="7"/>
      <c r="AWQ654" s="7"/>
      <c r="AWR654" s="7"/>
      <c r="AWS654" s="7"/>
      <c r="AWT654" s="7"/>
      <c r="AWU654" s="7"/>
      <c r="AWV654" s="7"/>
      <c r="AWW654" s="7"/>
      <c r="AWX654" s="7"/>
      <c r="AWY654" s="7"/>
      <c r="AWZ654" s="7"/>
      <c r="AXA654" s="7"/>
      <c r="AXB654" s="7"/>
      <c r="AXC654" s="7"/>
      <c r="AXD654" s="7"/>
      <c r="AXE654" s="7"/>
      <c r="AXF654" s="7"/>
      <c r="AXG654" s="7"/>
      <c r="AXH654" s="7"/>
      <c r="AXI654" s="7"/>
      <c r="AXJ654" s="7"/>
      <c r="AXK654" s="7"/>
      <c r="AXL654" s="7"/>
      <c r="AXM654" s="7"/>
      <c r="AXN654" s="7"/>
      <c r="AXO654" s="7"/>
      <c r="AXP654" s="7"/>
      <c r="AXQ654" s="7"/>
      <c r="AXR654" s="7"/>
      <c r="AXS654" s="7"/>
      <c r="AXT654" s="7"/>
      <c r="AXU654" s="7"/>
      <c r="AXV654" s="7"/>
      <c r="AXW654" s="7"/>
      <c r="AXX654" s="7"/>
      <c r="AXY654" s="7"/>
      <c r="AXZ654" s="7"/>
      <c r="AYA654" s="7"/>
      <c r="AYB654" s="7"/>
      <c r="AYC654" s="7"/>
      <c r="AYD654" s="7"/>
      <c r="AYE654" s="7"/>
      <c r="AYF654" s="7"/>
      <c r="AYG654" s="7"/>
      <c r="AYH654" s="7"/>
      <c r="AYI654" s="7"/>
      <c r="AYJ654" s="7"/>
      <c r="AYK654" s="7"/>
      <c r="AYL654" s="7"/>
      <c r="AYM654" s="7"/>
      <c r="AYN654" s="7"/>
      <c r="AYO654" s="7"/>
      <c r="AYP654" s="7"/>
      <c r="AYQ654" s="7"/>
      <c r="AYR654" s="7"/>
      <c r="AYS654" s="7"/>
      <c r="AYT654" s="7"/>
      <c r="AYU654" s="7"/>
      <c r="AYV654" s="7"/>
      <c r="AYW654" s="7"/>
      <c r="AYX654" s="7"/>
      <c r="AYY654" s="7"/>
      <c r="AYZ654" s="7"/>
      <c r="AZA654" s="7"/>
      <c r="AZB654" s="7"/>
      <c r="AZC654" s="7"/>
      <c r="AZD654" s="7"/>
      <c r="AZE654" s="7"/>
      <c r="AZF654" s="7"/>
      <c r="AZG654" s="7"/>
      <c r="AZH654" s="7"/>
      <c r="AZI654" s="7"/>
      <c r="AZJ654" s="7"/>
      <c r="AZK654" s="7"/>
      <c r="AZL654" s="7"/>
      <c r="AZM654" s="7"/>
      <c r="AZN654" s="7"/>
      <c r="AZO654" s="7"/>
      <c r="AZP654" s="7"/>
      <c r="AZQ654" s="7"/>
      <c r="AZR654" s="7"/>
      <c r="AZS654" s="7"/>
      <c r="AZT654" s="7"/>
      <c r="AZU654" s="7"/>
      <c r="AZV654" s="7"/>
      <c r="AZW654" s="7"/>
      <c r="AZX654" s="7"/>
      <c r="AZY654" s="7"/>
      <c r="AZZ654" s="7"/>
      <c r="BAA654" s="7"/>
      <c r="BAB654" s="7"/>
      <c r="BAC654" s="7"/>
      <c r="BAD654" s="7"/>
      <c r="BAE654" s="7"/>
      <c r="BAF654" s="7"/>
      <c r="BAG654" s="7"/>
      <c r="BAH654" s="7"/>
      <c r="BAI654" s="7"/>
      <c r="BAJ654" s="7"/>
      <c r="BAK654" s="7"/>
      <c r="BAL654" s="7"/>
      <c r="BAM654" s="7"/>
      <c r="BAN654" s="7"/>
      <c r="BAO654" s="7"/>
      <c r="BAP654" s="7"/>
      <c r="BAQ654" s="7"/>
      <c r="BAR654" s="7"/>
      <c r="BAS654" s="7"/>
      <c r="BAT654" s="7"/>
      <c r="BAU654" s="7"/>
      <c r="BAV654" s="7"/>
      <c r="BAW654" s="7"/>
      <c r="BAX654" s="7"/>
      <c r="BAY654" s="7"/>
      <c r="BAZ654" s="7"/>
      <c r="BBA654" s="7"/>
      <c r="BBB654" s="7"/>
      <c r="BBC654" s="7"/>
      <c r="BBD654" s="7"/>
      <c r="BBE654" s="7"/>
      <c r="BBF654" s="7"/>
      <c r="BBG654" s="7"/>
      <c r="BBH654" s="7"/>
      <c r="BBI654" s="7"/>
      <c r="BBJ654" s="7"/>
      <c r="BBK654" s="7"/>
      <c r="BBL654" s="7"/>
      <c r="BBM654" s="7"/>
      <c r="BBN654" s="7"/>
      <c r="BBO654" s="7"/>
      <c r="BBP654" s="7"/>
      <c r="BBQ654" s="7"/>
      <c r="BBR654" s="7"/>
      <c r="BBS654" s="7"/>
      <c r="BBT654" s="7"/>
      <c r="BBU654" s="7"/>
      <c r="BBV654" s="7"/>
      <c r="BBW654" s="7"/>
      <c r="BBX654" s="7"/>
      <c r="BBY654" s="7"/>
      <c r="BBZ654" s="7"/>
      <c r="BCA654" s="7"/>
      <c r="BCB654" s="7"/>
      <c r="BCC654" s="7"/>
      <c r="BCD654" s="7"/>
      <c r="BCE654" s="7"/>
      <c r="BCF654" s="7"/>
      <c r="BCG654" s="7"/>
      <c r="BCH654" s="7"/>
      <c r="BCI654" s="7"/>
      <c r="BCJ654" s="7"/>
      <c r="BCK654" s="7"/>
      <c r="BCL654" s="7"/>
      <c r="BCM654" s="7"/>
      <c r="BCN654" s="7"/>
      <c r="BCO654" s="7"/>
      <c r="BCP654" s="7"/>
      <c r="BCQ654" s="7"/>
      <c r="BCR654" s="7"/>
      <c r="BCS654" s="7"/>
      <c r="BCT654" s="7"/>
      <c r="BCU654" s="7"/>
      <c r="BCV654" s="7"/>
      <c r="BCW654" s="7"/>
      <c r="BCX654" s="7"/>
      <c r="BCY654" s="7"/>
      <c r="BCZ654" s="7"/>
      <c r="BDA654" s="7"/>
      <c r="BDB654" s="7"/>
      <c r="BDC654" s="7"/>
      <c r="BDD654" s="7"/>
      <c r="BDE654" s="7"/>
      <c r="BDF654" s="7"/>
      <c r="BDG654" s="7"/>
      <c r="BDH654" s="7"/>
      <c r="BDI654" s="7"/>
      <c r="BDJ654" s="7"/>
      <c r="BDK654" s="7"/>
      <c r="BDL654" s="7"/>
      <c r="BDM654" s="7"/>
      <c r="BDN654" s="7"/>
      <c r="BDO654" s="7"/>
      <c r="BDP654" s="7"/>
      <c r="BDQ654" s="7"/>
      <c r="BDR654" s="7"/>
      <c r="BDS654" s="7"/>
      <c r="BDT654" s="7"/>
      <c r="BDU654" s="7"/>
      <c r="BDV654" s="7"/>
      <c r="BDW654" s="7"/>
      <c r="BDX654" s="7"/>
      <c r="BDY654" s="7"/>
      <c r="BDZ654" s="7"/>
      <c r="BEA654" s="7"/>
      <c r="BEB654" s="7"/>
      <c r="BEC654" s="7"/>
      <c r="BED654" s="7"/>
      <c r="BEE654" s="7"/>
      <c r="BEF654" s="7"/>
      <c r="BEG654" s="7"/>
      <c r="BEH654" s="7"/>
      <c r="BEI654" s="7"/>
      <c r="BEJ654" s="7"/>
      <c r="BEK654" s="7"/>
      <c r="BEL654" s="7"/>
      <c r="BEM654" s="7"/>
      <c r="BEN654" s="7"/>
      <c r="BEO654" s="7"/>
      <c r="BEP654" s="7"/>
      <c r="BEQ654" s="7"/>
      <c r="BER654" s="7"/>
      <c r="BES654" s="7"/>
      <c r="BET654" s="7"/>
      <c r="BEU654" s="7"/>
      <c r="BEV654" s="7"/>
      <c r="BEW654" s="7"/>
      <c r="BEX654" s="7"/>
      <c r="BEY654" s="7"/>
      <c r="BEZ654" s="7"/>
    </row>
    <row r="655" spans="1:1508" s="6" customFormat="1" ht="15.75" customHeight="1" x14ac:dyDescent="0.25">
      <c r="A655" s="7"/>
      <c r="B655" s="7"/>
      <c r="C655" s="7"/>
      <c r="D655" s="32"/>
      <c r="E655" s="60"/>
      <c r="F655" s="32"/>
      <c r="G655" s="32"/>
      <c r="H655" s="32"/>
      <c r="I655" s="32"/>
      <c r="J655" s="74"/>
      <c r="K655" s="74"/>
      <c r="L655" s="75"/>
      <c r="M655" s="76"/>
      <c r="N655" s="7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  <c r="ES655" s="7"/>
      <c r="ET655" s="7"/>
      <c r="EU655" s="7"/>
      <c r="EV655" s="7"/>
      <c r="EW655" s="7"/>
      <c r="EX655" s="7"/>
      <c r="EY655" s="7"/>
      <c r="EZ655" s="7"/>
      <c r="FA655" s="7"/>
      <c r="FB655" s="7"/>
      <c r="FC655" s="7"/>
      <c r="FD655" s="7"/>
      <c r="FE655" s="7"/>
      <c r="FF655" s="7"/>
      <c r="FG655" s="7"/>
      <c r="FH655" s="7"/>
      <c r="FI655" s="7"/>
      <c r="FJ655" s="7"/>
      <c r="FK655" s="7"/>
      <c r="FL655" s="7"/>
      <c r="FM655" s="7"/>
      <c r="FN655" s="7"/>
      <c r="FO655" s="7"/>
      <c r="FP655" s="7"/>
      <c r="FQ655" s="7"/>
      <c r="FR655" s="7"/>
      <c r="FS655" s="7"/>
      <c r="FT655" s="7"/>
      <c r="FU655" s="7"/>
      <c r="FV655" s="7"/>
      <c r="FW655" s="7"/>
      <c r="FX655" s="7"/>
      <c r="FY655" s="7"/>
      <c r="FZ655" s="7"/>
      <c r="GA655" s="7"/>
      <c r="GB655" s="7"/>
      <c r="GC655" s="7"/>
      <c r="GD655" s="7"/>
      <c r="GE655" s="7"/>
      <c r="GF655" s="7"/>
      <c r="GG655" s="7"/>
      <c r="GH655" s="7"/>
      <c r="GI655" s="7"/>
      <c r="GJ655" s="7"/>
      <c r="GK655" s="7"/>
      <c r="GL655" s="7"/>
      <c r="GM655" s="7"/>
      <c r="GN655" s="7"/>
      <c r="GO655" s="7"/>
      <c r="GP655" s="7"/>
      <c r="GQ655" s="7"/>
      <c r="GR655" s="7"/>
      <c r="GS655" s="7"/>
      <c r="GT655" s="7"/>
      <c r="GU655" s="7"/>
      <c r="GV655" s="7"/>
      <c r="GW655" s="7"/>
      <c r="GX655" s="7"/>
      <c r="GY655" s="7"/>
      <c r="GZ655" s="7"/>
      <c r="HA655" s="7"/>
      <c r="HB655" s="7"/>
      <c r="HC655" s="7"/>
      <c r="HD655" s="7"/>
      <c r="HE655" s="7"/>
      <c r="HF655" s="7"/>
      <c r="HG655" s="7"/>
      <c r="HH655" s="7"/>
      <c r="HI655" s="7"/>
      <c r="HJ655" s="7"/>
      <c r="HK655" s="7"/>
      <c r="HL655" s="7"/>
      <c r="HM655" s="7"/>
      <c r="HN655" s="7"/>
      <c r="HO655" s="7"/>
      <c r="HP655" s="7"/>
      <c r="HQ655" s="7"/>
      <c r="HR655" s="7"/>
      <c r="HS655" s="7"/>
      <c r="HT655" s="7"/>
      <c r="HU655" s="7"/>
      <c r="HV655" s="7"/>
      <c r="HW655" s="7"/>
      <c r="HX655" s="7"/>
      <c r="HY655" s="7"/>
      <c r="HZ655" s="7"/>
      <c r="IA655" s="7"/>
      <c r="IB655" s="7"/>
      <c r="IC655" s="7"/>
      <c r="ID655" s="7"/>
      <c r="IE655" s="7"/>
      <c r="IF655" s="7"/>
      <c r="IG655" s="7"/>
      <c r="IH655" s="7"/>
      <c r="II655" s="7"/>
      <c r="IJ655" s="7"/>
      <c r="IK655" s="7"/>
      <c r="IL655" s="7"/>
      <c r="IM655" s="7"/>
      <c r="IN655" s="7"/>
      <c r="IO655" s="7"/>
      <c r="IP655" s="7"/>
      <c r="IQ655" s="7"/>
      <c r="IR655" s="7"/>
      <c r="IS655" s="7"/>
      <c r="IT655" s="7"/>
      <c r="IU655" s="7"/>
      <c r="IV655" s="7"/>
      <c r="IW655" s="7"/>
      <c r="IX655" s="7"/>
      <c r="IY655" s="7"/>
      <c r="IZ655" s="7"/>
      <c r="JA655" s="7"/>
      <c r="JB655" s="7"/>
      <c r="JC655" s="7"/>
      <c r="JD655" s="7"/>
      <c r="JE655" s="7"/>
      <c r="JF655" s="7"/>
      <c r="JG655" s="7"/>
      <c r="JH655" s="7"/>
      <c r="JI655" s="7"/>
      <c r="JJ655" s="7"/>
      <c r="JK655" s="7"/>
      <c r="JL655" s="7"/>
      <c r="JM655" s="7"/>
      <c r="JN655" s="7"/>
      <c r="JO655" s="7"/>
      <c r="JP655" s="7"/>
      <c r="JQ655" s="7"/>
      <c r="JR655" s="7"/>
      <c r="JS655" s="7"/>
      <c r="JT655" s="7"/>
      <c r="JU655" s="7"/>
      <c r="JV655" s="7"/>
      <c r="JW655" s="7"/>
      <c r="JX655" s="7"/>
      <c r="JY655" s="7"/>
      <c r="JZ655" s="7"/>
      <c r="KA655" s="7"/>
      <c r="KB655" s="7"/>
      <c r="KC655" s="7"/>
      <c r="KD655" s="7"/>
      <c r="KE655" s="7"/>
      <c r="KF655" s="7"/>
      <c r="KG655" s="7"/>
      <c r="KH655" s="7"/>
      <c r="KI655" s="7"/>
      <c r="KJ655" s="7"/>
      <c r="KK655" s="7"/>
      <c r="KL655" s="7"/>
      <c r="KM655" s="7"/>
      <c r="KN655" s="7"/>
      <c r="KO655" s="7"/>
      <c r="KP655" s="7"/>
      <c r="KQ655" s="7"/>
      <c r="KR655" s="7"/>
      <c r="KS655" s="7"/>
      <c r="KT655" s="7"/>
      <c r="KU655" s="7"/>
      <c r="KV655" s="7"/>
      <c r="KW655" s="7"/>
      <c r="KX655" s="7"/>
      <c r="KY655" s="7"/>
      <c r="KZ655" s="7"/>
      <c r="LA655" s="7"/>
      <c r="LB655" s="7"/>
      <c r="LC655" s="7"/>
      <c r="LD655" s="7"/>
      <c r="LE655" s="7"/>
      <c r="LF655" s="7"/>
      <c r="LG655" s="7"/>
      <c r="LH655" s="7"/>
      <c r="LI655" s="7"/>
      <c r="LJ655" s="7"/>
      <c r="LK655" s="7"/>
      <c r="LL655" s="7"/>
      <c r="LM655" s="7"/>
      <c r="LN655" s="7"/>
      <c r="LO655" s="7"/>
      <c r="LP655" s="7"/>
      <c r="LQ655" s="7"/>
      <c r="LR655" s="7"/>
      <c r="LS655" s="7"/>
      <c r="LT655" s="7"/>
      <c r="LU655" s="7"/>
      <c r="LV655" s="7"/>
      <c r="LW655" s="7"/>
      <c r="LX655" s="7"/>
      <c r="LY655" s="7"/>
      <c r="LZ655" s="7"/>
      <c r="MA655" s="7"/>
      <c r="MB655" s="7"/>
      <c r="MC655" s="7"/>
      <c r="MD655" s="7"/>
      <c r="ME655" s="7"/>
      <c r="MF655" s="7"/>
      <c r="MG655" s="7"/>
      <c r="MH655" s="7"/>
      <c r="MI655" s="7"/>
      <c r="MJ655" s="7"/>
      <c r="MK655" s="7"/>
      <c r="ML655" s="7"/>
      <c r="MM655" s="7"/>
      <c r="MN655" s="7"/>
      <c r="MO655" s="7"/>
      <c r="MP655" s="7"/>
      <c r="MQ655" s="7"/>
      <c r="MR655" s="7"/>
      <c r="MS655" s="7"/>
      <c r="MT655" s="7"/>
      <c r="MU655" s="7"/>
      <c r="MV655" s="7"/>
      <c r="MW655" s="7"/>
      <c r="MX655" s="7"/>
      <c r="MY655" s="7"/>
      <c r="MZ655" s="7"/>
      <c r="NA655" s="7"/>
      <c r="NB655" s="7"/>
      <c r="NC655" s="7"/>
      <c r="ND655" s="7"/>
      <c r="NE655" s="7"/>
      <c r="NF655" s="7"/>
      <c r="NG655" s="7"/>
      <c r="NH655" s="7"/>
      <c r="NI655" s="7"/>
      <c r="NJ655" s="7"/>
      <c r="NK655" s="7"/>
      <c r="NL655" s="7"/>
      <c r="NM655" s="7"/>
      <c r="NN655" s="7"/>
      <c r="NO655" s="7"/>
      <c r="NP655" s="7"/>
      <c r="NQ655" s="7"/>
      <c r="NR655" s="7"/>
      <c r="NS655" s="7"/>
      <c r="NT655" s="7"/>
      <c r="NU655" s="7"/>
      <c r="NV655" s="7"/>
      <c r="NW655" s="7"/>
      <c r="NX655" s="7"/>
      <c r="NY655" s="7"/>
      <c r="NZ655" s="7"/>
      <c r="OA655" s="7"/>
      <c r="OB655" s="7"/>
      <c r="OC655" s="7"/>
      <c r="OD655" s="7"/>
      <c r="OE655" s="7"/>
      <c r="OF655" s="7"/>
      <c r="OG655" s="7"/>
      <c r="OH655" s="7"/>
      <c r="OI655" s="7"/>
      <c r="OJ655" s="7"/>
      <c r="OK655" s="7"/>
      <c r="OL655" s="7"/>
      <c r="OM655" s="7"/>
      <c r="ON655" s="7"/>
      <c r="OO655" s="7"/>
      <c r="OP655" s="7"/>
      <c r="OQ655" s="7"/>
      <c r="OR655" s="7"/>
      <c r="OS655" s="7"/>
      <c r="OT655" s="7"/>
      <c r="OU655" s="7"/>
      <c r="OV655" s="7"/>
      <c r="OW655" s="7"/>
      <c r="OX655" s="7"/>
      <c r="OY655" s="7"/>
      <c r="OZ655" s="7"/>
      <c r="PA655" s="7"/>
      <c r="PB655" s="7"/>
      <c r="PC655" s="7"/>
      <c r="PD655" s="7"/>
      <c r="PE655" s="7"/>
      <c r="PF655" s="7"/>
      <c r="PG655" s="7"/>
      <c r="PH655" s="7"/>
      <c r="PI655" s="7"/>
      <c r="PJ655" s="7"/>
      <c r="PK655" s="7"/>
      <c r="PL655" s="7"/>
      <c r="PM655" s="7"/>
      <c r="PN655" s="7"/>
      <c r="PO655" s="7"/>
      <c r="PP655" s="7"/>
      <c r="PQ655" s="7"/>
      <c r="PR655" s="7"/>
      <c r="PS655" s="7"/>
      <c r="PT655" s="7"/>
      <c r="PU655" s="7"/>
      <c r="PV655" s="7"/>
      <c r="PW655" s="7"/>
      <c r="PX655" s="7"/>
      <c r="PY655" s="7"/>
      <c r="PZ655" s="7"/>
      <c r="QA655" s="7"/>
      <c r="QB655" s="7"/>
      <c r="QC655" s="7"/>
      <c r="QD655" s="7"/>
      <c r="QE655" s="7"/>
      <c r="QF655" s="7"/>
      <c r="QG655" s="7"/>
      <c r="QH655" s="7"/>
      <c r="QI655" s="7"/>
      <c r="QJ655" s="7"/>
      <c r="QK655" s="7"/>
      <c r="QL655" s="7"/>
      <c r="QM655" s="7"/>
      <c r="QN655" s="7"/>
      <c r="QO655" s="7"/>
      <c r="QP655" s="7"/>
      <c r="QQ655" s="7"/>
      <c r="QR655" s="7"/>
      <c r="QS655" s="7"/>
      <c r="QT655" s="7"/>
      <c r="QU655" s="7"/>
      <c r="QV655" s="7"/>
      <c r="QW655" s="7"/>
      <c r="QX655" s="7"/>
      <c r="QY655" s="7"/>
      <c r="QZ655" s="7"/>
      <c r="RA655" s="7"/>
      <c r="RB655" s="7"/>
      <c r="RC655" s="7"/>
      <c r="RD655" s="7"/>
      <c r="RE655" s="7"/>
      <c r="RF655" s="7"/>
      <c r="RG655" s="7"/>
      <c r="RH655" s="7"/>
      <c r="RI655" s="7"/>
      <c r="RJ655" s="7"/>
      <c r="RK655" s="7"/>
      <c r="RL655" s="7"/>
      <c r="RM655" s="7"/>
      <c r="RN655" s="7"/>
      <c r="RO655" s="7"/>
      <c r="RP655" s="7"/>
      <c r="RQ655" s="7"/>
      <c r="RR655" s="7"/>
      <c r="RS655" s="7"/>
      <c r="RT655" s="7"/>
      <c r="RU655" s="7"/>
      <c r="RV655" s="7"/>
      <c r="RW655" s="7"/>
      <c r="RX655" s="7"/>
      <c r="RY655" s="7"/>
      <c r="RZ655" s="7"/>
      <c r="SA655" s="7"/>
      <c r="SB655" s="7"/>
      <c r="SC655" s="7"/>
      <c r="SD655" s="7"/>
      <c r="SE655" s="7"/>
      <c r="SF655" s="7"/>
      <c r="SG655" s="7"/>
      <c r="SH655" s="7"/>
      <c r="SI655" s="7"/>
      <c r="SJ655" s="7"/>
      <c r="SK655" s="7"/>
      <c r="SL655" s="7"/>
      <c r="SM655" s="7"/>
      <c r="SN655" s="7"/>
      <c r="SO655" s="7"/>
      <c r="SP655" s="7"/>
      <c r="SQ655" s="7"/>
      <c r="SR655" s="7"/>
      <c r="SS655" s="7"/>
      <c r="ST655" s="7"/>
      <c r="SU655" s="7"/>
      <c r="SV655" s="7"/>
      <c r="SW655" s="7"/>
      <c r="SX655" s="7"/>
      <c r="SY655" s="7"/>
      <c r="SZ655" s="7"/>
      <c r="TA655" s="7"/>
      <c r="TB655" s="7"/>
      <c r="TC655" s="7"/>
      <c r="TD655" s="7"/>
      <c r="TE655" s="7"/>
      <c r="TF655" s="7"/>
      <c r="TG655" s="7"/>
      <c r="TH655" s="7"/>
      <c r="TI655" s="7"/>
      <c r="TJ655" s="7"/>
      <c r="TK655" s="7"/>
      <c r="TL655" s="7"/>
      <c r="TM655" s="7"/>
      <c r="TN655" s="7"/>
      <c r="TO655" s="7"/>
      <c r="TP655" s="7"/>
      <c r="TQ655" s="7"/>
      <c r="TR655" s="7"/>
      <c r="TS655" s="7"/>
      <c r="TT655" s="7"/>
      <c r="TU655" s="7"/>
      <c r="TV655" s="7"/>
      <c r="TW655" s="7"/>
      <c r="TX655" s="7"/>
      <c r="TY655" s="7"/>
      <c r="TZ655" s="7"/>
      <c r="UA655" s="7"/>
      <c r="UB655" s="7"/>
      <c r="UC655" s="7"/>
      <c r="UD655" s="7"/>
      <c r="UE655" s="7"/>
      <c r="UF655" s="7"/>
      <c r="UG655" s="7"/>
      <c r="UH655" s="7"/>
      <c r="UI655" s="7"/>
      <c r="UJ655" s="7"/>
      <c r="UK655" s="7"/>
      <c r="UL655" s="7"/>
      <c r="UM655" s="7"/>
      <c r="UN655" s="7"/>
      <c r="UO655" s="7"/>
      <c r="UP655" s="7"/>
      <c r="UQ655" s="7"/>
      <c r="UR655" s="7"/>
      <c r="US655" s="7"/>
      <c r="UT655" s="7"/>
      <c r="UU655" s="7"/>
      <c r="UV655" s="7"/>
      <c r="UW655" s="7"/>
      <c r="UX655" s="7"/>
      <c r="UY655" s="7"/>
      <c r="UZ655" s="7"/>
      <c r="VA655" s="7"/>
      <c r="VB655" s="7"/>
      <c r="VC655" s="7"/>
      <c r="VD655" s="7"/>
      <c r="VE655" s="7"/>
      <c r="VF655" s="7"/>
      <c r="VG655" s="7"/>
      <c r="VH655" s="7"/>
      <c r="VI655" s="7"/>
      <c r="VJ655" s="7"/>
      <c r="VK655" s="7"/>
      <c r="VL655" s="7"/>
      <c r="VM655" s="7"/>
      <c r="VN655" s="7"/>
      <c r="VO655" s="7"/>
      <c r="VP655" s="7"/>
      <c r="VQ655" s="7"/>
      <c r="VR655" s="7"/>
      <c r="VS655" s="7"/>
      <c r="VT655" s="7"/>
      <c r="VU655" s="7"/>
      <c r="VV655" s="7"/>
      <c r="VW655" s="7"/>
      <c r="VX655" s="7"/>
      <c r="VY655" s="7"/>
      <c r="VZ655" s="7"/>
      <c r="WA655" s="7"/>
      <c r="WB655" s="7"/>
      <c r="WC655" s="7"/>
      <c r="WD655" s="7"/>
      <c r="WE655" s="7"/>
      <c r="WF655" s="7"/>
      <c r="WG655" s="7"/>
      <c r="WH655" s="7"/>
      <c r="WI655" s="7"/>
      <c r="WJ655" s="7"/>
      <c r="WK655" s="7"/>
      <c r="WL655" s="7"/>
      <c r="WM655" s="7"/>
      <c r="WN655" s="7"/>
      <c r="WO655" s="7"/>
      <c r="WP655" s="7"/>
      <c r="WQ655" s="7"/>
      <c r="WR655" s="7"/>
      <c r="WS655" s="7"/>
      <c r="WT655" s="7"/>
      <c r="WU655" s="7"/>
      <c r="WV655" s="7"/>
      <c r="WW655" s="7"/>
      <c r="WX655" s="7"/>
      <c r="WY655" s="7"/>
      <c r="WZ655" s="7"/>
      <c r="XA655" s="7"/>
      <c r="XB655" s="7"/>
      <c r="XC655" s="7"/>
      <c r="XD655" s="7"/>
      <c r="XE655" s="7"/>
      <c r="XF655" s="7"/>
      <c r="XG655" s="7"/>
      <c r="XH655" s="7"/>
      <c r="XI655" s="7"/>
      <c r="XJ655" s="7"/>
      <c r="XK655" s="7"/>
      <c r="XL655" s="7"/>
      <c r="XM655" s="7"/>
      <c r="XN655" s="7"/>
      <c r="XO655" s="7"/>
      <c r="XP655" s="7"/>
      <c r="XQ655" s="7"/>
      <c r="XR655" s="7"/>
      <c r="XS655" s="7"/>
      <c r="XT655" s="7"/>
      <c r="XU655" s="7"/>
      <c r="XV655" s="7"/>
      <c r="XW655" s="7"/>
      <c r="XX655" s="7"/>
      <c r="XY655" s="7"/>
      <c r="XZ655" s="7"/>
      <c r="YA655" s="7"/>
      <c r="YB655" s="7"/>
      <c r="YC655" s="7"/>
      <c r="YD655" s="7"/>
      <c r="YE655" s="7"/>
      <c r="YF655" s="7"/>
      <c r="YG655" s="7"/>
      <c r="YH655" s="7"/>
      <c r="YI655" s="7"/>
      <c r="YJ655" s="7"/>
      <c r="YK655" s="7"/>
      <c r="YL655" s="7"/>
      <c r="YM655" s="7"/>
      <c r="YN655" s="7"/>
      <c r="YO655" s="7"/>
      <c r="YP655" s="7"/>
      <c r="YQ655" s="7"/>
      <c r="YR655" s="7"/>
      <c r="YS655" s="7"/>
      <c r="YT655" s="7"/>
      <c r="YU655" s="7"/>
      <c r="YV655" s="7"/>
      <c r="YW655" s="7"/>
      <c r="YX655" s="7"/>
      <c r="YY655" s="7"/>
      <c r="YZ655" s="7"/>
      <c r="ZA655" s="7"/>
      <c r="ZB655" s="7"/>
      <c r="ZC655" s="7"/>
      <c r="ZD655" s="7"/>
      <c r="ZE655" s="7"/>
      <c r="ZF655" s="7"/>
      <c r="ZG655" s="7"/>
      <c r="ZH655" s="7"/>
      <c r="ZI655" s="7"/>
      <c r="ZJ655" s="7"/>
      <c r="ZK655" s="7"/>
      <c r="ZL655" s="7"/>
      <c r="ZM655" s="7"/>
      <c r="ZN655" s="7"/>
      <c r="ZO655" s="7"/>
      <c r="ZP655" s="7"/>
      <c r="ZQ655" s="7"/>
      <c r="ZR655" s="7"/>
      <c r="ZS655" s="7"/>
      <c r="ZT655" s="7"/>
      <c r="ZU655" s="7"/>
      <c r="ZV655" s="7"/>
      <c r="ZW655" s="7"/>
      <c r="ZX655" s="7"/>
      <c r="ZY655" s="7"/>
      <c r="ZZ655" s="7"/>
      <c r="AAA655" s="7"/>
      <c r="AAB655" s="7"/>
      <c r="AAC655" s="7"/>
      <c r="AAD655" s="7"/>
      <c r="AAE655" s="7"/>
      <c r="AAF655" s="7"/>
      <c r="AAG655" s="7"/>
      <c r="AAH655" s="7"/>
      <c r="AAI655" s="7"/>
      <c r="AAJ655" s="7"/>
      <c r="AAK655" s="7"/>
      <c r="AAL655" s="7"/>
      <c r="AAM655" s="7"/>
      <c r="AAN655" s="7"/>
      <c r="AAO655" s="7"/>
      <c r="AAP655" s="7"/>
      <c r="AAQ655" s="7"/>
      <c r="AAR655" s="7"/>
      <c r="AAS655" s="7"/>
      <c r="AAT655" s="7"/>
      <c r="AAU655" s="7"/>
      <c r="AAV655" s="7"/>
      <c r="AAW655" s="7"/>
      <c r="AAX655" s="7"/>
      <c r="AAY655" s="7"/>
      <c r="AAZ655" s="7"/>
      <c r="ABA655" s="7"/>
      <c r="ABB655" s="7"/>
      <c r="ABC655" s="7"/>
      <c r="ABD655" s="7"/>
      <c r="ABE655" s="7"/>
      <c r="ABF655" s="7"/>
      <c r="ABG655" s="7"/>
      <c r="ABH655" s="7"/>
      <c r="ABI655" s="7"/>
      <c r="ABJ655" s="7"/>
      <c r="ABK655" s="7"/>
      <c r="ABL655" s="7"/>
      <c r="ABM655" s="7"/>
      <c r="ABN655" s="7"/>
      <c r="ABO655" s="7"/>
      <c r="ABP655" s="7"/>
      <c r="ABQ655" s="7"/>
      <c r="ABR655" s="7"/>
      <c r="ABS655" s="7"/>
      <c r="ABT655" s="7"/>
      <c r="ABU655" s="7"/>
      <c r="ABV655" s="7"/>
      <c r="ABW655" s="7"/>
      <c r="ABX655" s="7"/>
      <c r="ABY655" s="7"/>
      <c r="ABZ655" s="7"/>
      <c r="ACA655" s="7"/>
      <c r="ACB655" s="7"/>
      <c r="ACC655" s="7"/>
      <c r="ACD655" s="7"/>
      <c r="ACE655" s="7"/>
      <c r="ACF655" s="7"/>
      <c r="ACG655" s="7"/>
      <c r="ACH655" s="7"/>
      <c r="ACI655" s="7"/>
      <c r="ACJ655" s="7"/>
      <c r="ACK655" s="7"/>
      <c r="ACL655" s="7"/>
      <c r="ACM655" s="7"/>
      <c r="ACN655" s="7"/>
      <c r="ACO655" s="7"/>
      <c r="ACP655" s="7"/>
      <c r="ACQ655" s="7"/>
      <c r="ACR655" s="7"/>
      <c r="ACS655" s="7"/>
      <c r="ACT655" s="7"/>
      <c r="ACU655" s="7"/>
      <c r="ACV655" s="7"/>
      <c r="ACW655" s="7"/>
      <c r="ACX655" s="7"/>
      <c r="ACY655" s="7"/>
      <c r="ACZ655" s="7"/>
      <c r="ADA655" s="7"/>
      <c r="ADB655" s="7"/>
      <c r="ADC655" s="7"/>
      <c r="ADD655" s="7"/>
      <c r="ADE655" s="7"/>
      <c r="ADF655" s="7"/>
      <c r="ADG655" s="7"/>
      <c r="ADH655" s="7"/>
      <c r="ADI655" s="7"/>
      <c r="ADJ655" s="7"/>
      <c r="ADK655" s="7"/>
      <c r="ADL655" s="7"/>
      <c r="ADM655" s="7"/>
      <c r="ADN655" s="7"/>
      <c r="ADO655" s="7"/>
      <c r="ADP655" s="7"/>
      <c r="ADQ655" s="7"/>
      <c r="ADR655" s="7"/>
      <c r="ADS655" s="7"/>
      <c r="ADT655" s="7"/>
      <c r="ADU655" s="7"/>
      <c r="ADV655" s="7"/>
      <c r="ADW655" s="7"/>
      <c r="ADX655" s="7"/>
      <c r="ADY655" s="7"/>
      <c r="ADZ655" s="7"/>
      <c r="AEA655" s="7"/>
      <c r="AEB655" s="7"/>
      <c r="AEC655" s="7"/>
      <c r="AED655" s="7"/>
      <c r="AEE655" s="7"/>
      <c r="AEF655" s="7"/>
      <c r="AEG655" s="7"/>
      <c r="AEH655" s="7"/>
      <c r="AEI655" s="7"/>
      <c r="AEJ655" s="7"/>
      <c r="AEK655" s="7"/>
      <c r="AEL655" s="7"/>
      <c r="AEM655" s="7"/>
      <c r="AEN655" s="7"/>
      <c r="AEO655" s="7"/>
      <c r="AEP655" s="7"/>
      <c r="AEQ655" s="7"/>
      <c r="AER655" s="7"/>
      <c r="AES655" s="7"/>
      <c r="AET655" s="7"/>
      <c r="AEU655" s="7"/>
      <c r="AEV655" s="7"/>
      <c r="AEW655" s="7"/>
      <c r="AEX655" s="7"/>
      <c r="AEY655" s="7"/>
      <c r="AEZ655" s="7"/>
      <c r="AFA655" s="7"/>
      <c r="AFB655" s="7"/>
      <c r="AFC655" s="7"/>
      <c r="AFD655" s="7"/>
      <c r="AFE655" s="7"/>
      <c r="AFF655" s="7"/>
      <c r="AFG655" s="7"/>
      <c r="AFH655" s="7"/>
      <c r="AFI655" s="7"/>
      <c r="AFJ655" s="7"/>
      <c r="AFK655" s="7"/>
      <c r="AFL655" s="7"/>
      <c r="AFM655" s="7"/>
      <c r="AFN655" s="7"/>
      <c r="AFO655" s="7"/>
      <c r="AFP655" s="7"/>
      <c r="AFQ655" s="7"/>
      <c r="AFR655" s="7"/>
      <c r="AFS655" s="7"/>
      <c r="AFT655" s="7"/>
      <c r="AFU655" s="7"/>
      <c r="AFV655" s="7"/>
      <c r="AFW655" s="7"/>
      <c r="AFX655" s="7"/>
      <c r="AFY655" s="7"/>
      <c r="AFZ655" s="7"/>
      <c r="AGA655" s="7"/>
      <c r="AGB655" s="7"/>
      <c r="AGC655" s="7"/>
      <c r="AGD655" s="7"/>
      <c r="AGE655" s="7"/>
      <c r="AGF655" s="7"/>
      <c r="AGG655" s="7"/>
      <c r="AGH655" s="7"/>
      <c r="AGI655" s="7"/>
      <c r="AGJ655" s="7"/>
      <c r="AGK655" s="7"/>
      <c r="AGL655" s="7"/>
      <c r="AGM655" s="7"/>
      <c r="AGN655" s="7"/>
      <c r="AGO655" s="7"/>
      <c r="AGP655" s="7"/>
      <c r="AGQ655" s="7"/>
      <c r="AGR655" s="7"/>
      <c r="AGS655" s="7"/>
      <c r="AGT655" s="7"/>
      <c r="AGU655" s="7"/>
      <c r="AGV655" s="7"/>
      <c r="AGW655" s="7"/>
      <c r="AGX655" s="7"/>
      <c r="AGY655" s="7"/>
      <c r="AGZ655" s="7"/>
      <c r="AHA655" s="7"/>
      <c r="AHB655" s="7"/>
      <c r="AHC655" s="7"/>
      <c r="AHD655" s="7"/>
      <c r="AHE655" s="7"/>
      <c r="AHF655" s="7"/>
      <c r="AHG655" s="7"/>
      <c r="AHH655" s="7"/>
      <c r="AHI655" s="7"/>
      <c r="AHJ655" s="7"/>
      <c r="AHK655" s="7"/>
      <c r="AHL655" s="7"/>
      <c r="AHM655" s="7"/>
      <c r="AHN655" s="7"/>
      <c r="AHO655" s="7"/>
      <c r="AHP655" s="7"/>
      <c r="AHQ655" s="7"/>
      <c r="AHR655" s="7"/>
      <c r="AHS655" s="7"/>
      <c r="AHT655" s="7"/>
      <c r="AHU655" s="7"/>
      <c r="AHV655" s="7"/>
      <c r="AHW655" s="7"/>
      <c r="AHX655" s="7"/>
      <c r="AHY655" s="7"/>
      <c r="AHZ655" s="7"/>
      <c r="AIA655" s="7"/>
      <c r="AIB655" s="7"/>
      <c r="AIC655" s="7"/>
      <c r="AID655" s="7"/>
      <c r="AIE655" s="7"/>
      <c r="AIF655" s="7"/>
      <c r="AIG655" s="7"/>
      <c r="AIH655" s="7"/>
      <c r="AII655" s="7"/>
      <c r="AIJ655" s="7"/>
      <c r="AIK655" s="7"/>
      <c r="AIL655" s="7"/>
      <c r="AIM655" s="7"/>
      <c r="AIN655" s="7"/>
      <c r="AIO655" s="7"/>
      <c r="AIP655" s="7"/>
      <c r="AIQ655" s="7"/>
      <c r="AIR655" s="7"/>
      <c r="AIS655" s="7"/>
      <c r="AIT655" s="7"/>
      <c r="AIU655" s="7"/>
      <c r="AIV655" s="7"/>
      <c r="AIW655" s="7"/>
      <c r="AIX655" s="7"/>
      <c r="AIY655" s="7"/>
      <c r="AIZ655" s="7"/>
      <c r="AJA655" s="7"/>
      <c r="AJB655" s="7"/>
      <c r="AJC655" s="7"/>
      <c r="AJD655" s="7"/>
      <c r="AJE655" s="7"/>
      <c r="AJF655" s="7"/>
      <c r="AJG655" s="7"/>
      <c r="AJH655" s="7"/>
      <c r="AJI655" s="7"/>
      <c r="AJJ655" s="7"/>
      <c r="AJK655" s="7"/>
      <c r="AJL655" s="7"/>
      <c r="AJM655" s="7"/>
      <c r="AJN655" s="7"/>
      <c r="AJO655" s="7"/>
      <c r="AJP655" s="7"/>
      <c r="AJQ655" s="7"/>
      <c r="AJR655" s="7"/>
      <c r="AJS655" s="7"/>
      <c r="AJT655" s="7"/>
      <c r="AJU655" s="7"/>
      <c r="AJV655" s="7"/>
      <c r="AJW655" s="7"/>
      <c r="AJX655" s="7"/>
      <c r="AJY655" s="7"/>
      <c r="AJZ655" s="7"/>
      <c r="AKA655" s="7"/>
      <c r="AKB655" s="7"/>
      <c r="AKC655" s="7"/>
      <c r="AKD655" s="7"/>
      <c r="AKE655" s="7"/>
      <c r="AKF655" s="7"/>
      <c r="AKG655" s="7"/>
      <c r="AKH655" s="7"/>
      <c r="AKI655" s="7"/>
      <c r="AKJ655" s="7"/>
      <c r="AKK655" s="7"/>
      <c r="AKL655" s="7"/>
      <c r="AKM655" s="7"/>
      <c r="AKN655" s="7"/>
      <c r="AKO655" s="7"/>
      <c r="AKP655" s="7"/>
      <c r="AKQ655" s="7"/>
      <c r="AKR655" s="7"/>
      <c r="AKS655" s="7"/>
      <c r="AKT655" s="7"/>
      <c r="AKU655" s="7"/>
      <c r="AKV655" s="7"/>
      <c r="AKW655" s="7"/>
      <c r="AKX655" s="7"/>
      <c r="AKY655" s="7"/>
      <c r="AKZ655" s="7"/>
      <c r="ALA655" s="7"/>
      <c r="ALB655" s="7"/>
      <c r="ALC655" s="7"/>
      <c r="ALD655" s="7"/>
      <c r="ALE655" s="7"/>
      <c r="ALF655" s="7"/>
      <c r="ALG655" s="7"/>
      <c r="ALH655" s="7"/>
      <c r="ALI655" s="7"/>
      <c r="ALJ655" s="7"/>
      <c r="ALK655" s="7"/>
      <c r="ALL655" s="7"/>
      <c r="ALM655" s="7"/>
      <c r="ALN655" s="7"/>
      <c r="ALO655" s="7"/>
      <c r="ALP655" s="7"/>
      <c r="ALQ655" s="7"/>
      <c r="ALR655" s="7"/>
      <c r="ALS655" s="7"/>
      <c r="ALT655" s="7"/>
      <c r="ALU655" s="7"/>
      <c r="ALV655" s="7"/>
      <c r="ALW655" s="7"/>
      <c r="ALX655" s="7"/>
      <c r="ALY655" s="7"/>
      <c r="ALZ655" s="7"/>
      <c r="AMA655" s="7"/>
      <c r="AMB655" s="7"/>
      <c r="AMC655" s="7"/>
      <c r="AMD655" s="7"/>
      <c r="AME655" s="7"/>
      <c r="AMF655" s="7"/>
      <c r="AMG655" s="7"/>
      <c r="AMH655" s="7"/>
      <c r="AMI655" s="7"/>
      <c r="AMJ655" s="7"/>
      <c r="AMK655" s="7"/>
      <c r="AML655" s="7"/>
      <c r="AMM655" s="7"/>
      <c r="AMN655" s="7"/>
      <c r="AMO655" s="7"/>
      <c r="AMP655" s="7"/>
      <c r="AMQ655" s="7"/>
      <c r="AMR655" s="7"/>
      <c r="AMS655" s="7"/>
      <c r="AMT655" s="7"/>
      <c r="AMU655" s="7"/>
      <c r="AMV655" s="7"/>
      <c r="AMW655" s="7"/>
      <c r="AMX655" s="7"/>
      <c r="AMY655" s="7"/>
      <c r="AMZ655" s="7"/>
      <c r="ANA655" s="7"/>
      <c r="ANB655" s="7"/>
      <c r="ANC655" s="7"/>
      <c r="AND655" s="7"/>
      <c r="ANE655" s="7"/>
      <c r="ANF655" s="7"/>
      <c r="ANG655" s="7"/>
      <c r="ANH655" s="7"/>
      <c r="ANI655" s="7"/>
      <c r="ANJ655" s="7"/>
      <c r="ANK655" s="7"/>
      <c r="ANL655" s="7"/>
      <c r="ANM655" s="7"/>
      <c r="ANN655" s="7"/>
      <c r="ANO655" s="7"/>
      <c r="ANP655" s="7"/>
      <c r="ANQ655" s="7"/>
      <c r="ANR655" s="7"/>
      <c r="ANS655" s="7"/>
      <c r="ANT655" s="7"/>
      <c r="ANU655" s="7"/>
      <c r="ANV655" s="7"/>
      <c r="ANW655" s="7"/>
      <c r="ANX655" s="7"/>
      <c r="ANY655" s="7"/>
      <c r="ANZ655" s="7"/>
      <c r="AOA655" s="7"/>
      <c r="AOB655" s="7"/>
      <c r="AOC655" s="7"/>
      <c r="AOD655" s="7"/>
      <c r="AOE655" s="7"/>
      <c r="AOF655" s="7"/>
      <c r="AOG655" s="7"/>
      <c r="AOH655" s="7"/>
      <c r="AOI655" s="7"/>
      <c r="AOJ655" s="7"/>
      <c r="AOK655" s="7"/>
      <c r="AOL655" s="7"/>
      <c r="AOM655" s="7"/>
      <c r="AON655" s="7"/>
      <c r="AOO655" s="7"/>
      <c r="AOP655" s="7"/>
      <c r="AOQ655" s="7"/>
      <c r="AOR655" s="7"/>
      <c r="AOS655" s="7"/>
      <c r="AOT655" s="7"/>
      <c r="AOU655" s="7"/>
      <c r="AOV655" s="7"/>
      <c r="AOW655" s="7"/>
      <c r="AOX655" s="7"/>
      <c r="AOY655" s="7"/>
      <c r="AOZ655" s="7"/>
      <c r="APA655" s="7"/>
      <c r="APB655" s="7"/>
      <c r="APC655" s="7"/>
      <c r="APD655" s="7"/>
      <c r="APE655" s="7"/>
      <c r="APF655" s="7"/>
      <c r="APG655" s="7"/>
      <c r="APH655" s="7"/>
      <c r="API655" s="7"/>
      <c r="APJ655" s="7"/>
      <c r="APK655" s="7"/>
      <c r="APL655" s="7"/>
      <c r="APM655" s="7"/>
      <c r="APN655" s="7"/>
      <c r="APO655" s="7"/>
      <c r="APP655" s="7"/>
      <c r="APQ655" s="7"/>
      <c r="APR655" s="7"/>
      <c r="APS655" s="7"/>
      <c r="APT655" s="7"/>
      <c r="APU655" s="7"/>
      <c r="APV655" s="7"/>
      <c r="APW655" s="7"/>
      <c r="APX655" s="7"/>
      <c r="APY655" s="7"/>
      <c r="APZ655" s="7"/>
      <c r="AQA655" s="7"/>
      <c r="AQB655" s="7"/>
      <c r="AQC655" s="7"/>
      <c r="AQD655" s="7"/>
      <c r="AQE655" s="7"/>
      <c r="AQF655" s="7"/>
      <c r="AQG655" s="7"/>
      <c r="AQH655" s="7"/>
      <c r="AQI655" s="7"/>
      <c r="AQJ655" s="7"/>
      <c r="AQK655" s="7"/>
      <c r="AQL655" s="7"/>
      <c r="AQM655" s="7"/>
      <c r="AQN655" s="7"/>
      <c r="AQO655" s="7"/>
      <c r="AQP655" s="7"/>
      <c r="AQQ655" s="7"/>
      <c r="AQR655" s="7"/>
      <c r="AQS655" s="7"/>
      <c r="AQT655" s="7"/>
      <c r="AQU655" s="7"/>
      <c r="AQV655" s="7"/>
      <c r="AQW655" s="7"/>
      <c r="AQX655" s="7"/>
      <c r="AQY655" s="7"/>
      <c r="AQZ655" s="7"/>
      <c r="ARA655" s="7"/>
      <c r="ARB655" s="7"/>
      <c r="ARC655" s="7"/>
      <c r="ARD655" s="7"/>
      <c r="ARE655" s="7"/>
      <c r="ARF655" s="7"/>
      <c r="ARG655" s="7"/>
      <c r="ARH655" s="7"/>
      <c r="ARI655" s="7"/>
      <c r="ARJ655" s="7"/>
      <c r="ARK655" s="7"/>
      <c r="ARL655" s="7"/>
      <c r="ARM655" s="7"/>
      <c r="ARN655" s="7"/>
      <c r="ARO655" s="7"/>
      <c r="ARP655" s="7"/>
      <c r="ARQ655" s="7"/>
      <c r="ARR655" s="7"/>
      <c r="ARS655" s="7"/>
      <c r="ART655" s="7"/>
      <c r="ARU655" s="7"/>
      <c r="ARV655" s="7"/>
      <c r="ARW655" s="7"/>
      <c r="ARX655" s="7"/>
      <c r="ARY655" s="7"/>
      <c r="ARZ655" s="7"/>
      <c r="ASA655" s="7"/>
      <c r="ASB655" s="7"/>
      <c r="ASC655" s="7"/>
      <c r="ASD655" s="7"/>
      <c r="ASE655" s="7"/>
      <c r="ASF655" s="7"/>
      <c r="ASG655" s="7"/>
      <c r="ASH655" s="7"/>
      <c r="ASI655" s="7"/>
      <c r="ASJ655" s="7"/>
      <c r="ASK655" s="7"/>
      <c r="ASL655" s="7"/>
      <c r="ASM655" s="7"/>
      <c r="ASN655" s="7"/>
      <c r="ASO655" s="7"/>
      <c r="ASP655" s="7"/>
      <c r="ASQ655" s="7"/>
      <c r="ASR655" s="7"/>
      <c r="ASS655" s="7"/>
      <c r="AST655" s="7"/>
      <c r="ASU655" s="7"/>
      <c r="ASV655" s="7"/>
      <c r="ASW655" s="7"/>
      <c r="ASX655" s="7"/>
      <c r="ASY655" s="7"/>
      <c r="ASZ655" s="7"/>
      <c r="ATA655" s="7"/>
      <c r="ATB655" s="7"/>
      <c r="ATC655" s="7"/>
      <c r="ATD655" s="7"/>
      <c r="ATE655" s="7"/>
      <c r="ATF655" s="7"/>
      <c r="ATG655" s="7"/>
      <c r="ATH655" s="7"/>
      <c r="ATI655" s="7"/>
      <c r="ATJ655" s="7"/>
      <c r="ATK655" s="7"/>
      <c r="ATL655" s="7"/>
      <c r="ATM655" s="7"/>
      <c r="ATN655" s="7"/>
      <c r="ATO655" s="7"/>
      <c r="ATP655" s="7"/>
      <c r="ATQ655" s="7"/>
      <c r="ATR655" s="7"/>
      <c r="ATS655" s="7"/>
      <c r="ATT655" s="7"/>
      <c r="ATU655" s="7"/>
      <c r="ATV655" s="7"/>
      <c r="ATW655" s="7"/>
      <c r="ATX655" s="7"/>
      <c r="ATY655" s="7"/>
      <c r="ATZ655" s="7"/>
      <c r="AUA655" s="7"/>
      <c r="AUB655" s="7"/>
      <c r="AUC655" s="7"/>
      <c r="AUD655" s="7"/>
      <c r="AUE655" s="7"/>
      <c r="AUF655" s="7"/>
      <c r="AUG655" s="7"/>
      <c r="AUH655" s="7"/>
      <c r="AUI655" s="7"/>
      <c r="AUJ655" s="7"/>
      <c r="AUK655" s="7"/>
      <c r="AUL655" s="7"/>
      <c r="AUM655" s="7"/>
      <c r="AUN655" s="7"/>
      <c r="AUO655" s="7"/>
      <c r="AUP655" s="7"/>
      <c r="AUQ655" s="7"/>
      <c r="AUR655" s="7"/>
      <c r="AUS655" s="7"/>
      <c r="AUT655" s="7"/>
      <c r="AUU655" s="7"/>
      <c r="AUV655" s="7"/>
      <c r="AUW655" s="7"/>
      <c r="AUX655" s="7"/>
      <c r="AUY655" s="7"/>
      <c r="AUZ655" s="7"/>
      <c r="AVA655" s="7"/>
      <c r="AVB655" s="7"/>
      <c r="AVC655" s="7"/>
      <c r="AVD655" s="7"/>
      <c r="AVE655" s="7"/>
      <c r="AVF655" s="7"/>
      <c r="AVG655" s="7"/>
      <c r="AVH655" s="7"/>
      <c r="AVI655" s="7"/>
      <c r="AVJ655" s="7"/>
      <c r="AVK655" s="7"/>
      <c r="AVL655" s="7"/>
      <c r="AVM655" s="7"/>
      <c r="AVN655" s="7"/>
      <c r="AVO655" s="7"/>
      <c r="AVP655" s="7"/>
      <c r="AVQ655" s="7"/>
      <c r="AVR655" s="7"/>
      <c r="AVS655" s="7"/>
      <c r="AVT655" s="7"/>
      <c r="AVU655" s="7"/>
      <c r="AVV655" s="7"/>
      <c r="AVW655" s="7"/>
      <c r="AVX655" s="7"/>
      <c r="AVY655" s="7"/>
      <c r="AVZ655" s="7"/>
      <c r="AWA655" s="7"/>
      <c r="AWB655" s="7"/>
      <c r="AWC655" s="7"/>
      <c r="AWD655" s="7"/>
      <c r="AWE655" s="7"/>
      <c r="AWF655" s="7"/>
      <c r="AWG655" s="7"/>
      <c r="AWH655" s="7"/>
      <c r="AWI655" s="7"/>
      <c r="AWJ655" s="7"/>
      <c r="AWK655" s="7"/>
      <c r="AWL655" s="7"/>
      <c r="AWM655" s="7"/>
      <c r="AWN655" s="7"/>
      <c r="AWO655" s="7"/>
      <c r="AWP655" s="7"/>
      <c r="AWQ655" s="7"/>
      <c r="AWR655" s="7"/>
      <c r="AWS655" s="7"/>
      <c r="AWT655" s="7"/>
      <c r="AWU655" s="7"/>
      <c r="AWV655" s="7"/>
      <c r="AWW655" s="7"/>
      <c r="AWX655" s="7"/>
      <c r="AWY655" s="7"/>
      <c r="AWZ655" s="7"/>
      <c r="AXA655" s="7"/>
      <c r="AXB655" s="7"/>
      <c r="AXC655" s="7"/>
      <c r="AXD655" s="7"/>
      <c r="AXE655" s="7"/>
      <c r="AXF655" s="7"/>
      <c r="AXG655" s="7"/>
      <c r="AXH655" s="7"/>
      <c r="AXI655" s="7"/>
      <c r="AXJ655" s="7"/>
      <c r="AXK655" s="7"/>
      <c r="AXL655" s="7"/>
      <c r="AXM655" s="7"/>
      <c r="AXN655" s="7"/>
      <c r="AXO655" s="7"/>
      <c r="AXP655" s="7"/>
      <c r="AXQ655" s="7"/>
      <c r="AXR655" s="7"/>
      <c r="AXS655" s="7"/>
      <c r="AXT655" s="7"/>
      <c r="AXU655" s="7"/>
      <c r="AXV655" s="7"/>
      <c r="AXW655" s="7"/>
      <c r="AXX655" s="7"/>
      <c r="AXY655" s="7"/>
      <c r="AXZ655" s="7"/>
      <c r="AYA655" s="7"/>
      <c r="AYB655" s="7"/>
      <c r="AYC655" s="7"/>
      <c r="AYD655" s="7"/>
      <c r="AYE655" s="7"/>
      <c r="AYF655" s="7"/>
      <c r="AYG655" s="7"/>
      <c r="AYH655" s="7"/>
      <c r="AYI655" s="7"/>
      <c r="AYJ655" s="7"/>
      <c r="AYK655" s="7"/>
      <c r="AYL655" s="7"/>
      <c r="AYM655" s="7"/>
      <c r="AYN655" s="7"/>
      <c r="AYO655" s="7"/>
      <c r="AYP655" s="7"/>
      <c r="AYQ655" s="7"/>
      <c r="AYR655" s="7"/>
      <c r="AYS655" s="7"/>
      <c r="AYT655" s="7"/>
      <c r="AYU655" s="7"/>
      <c r="AYV655" s="7"/>
      <c r="AYW655" s="7"/>
      <c r="AYX655" s="7"/>
      <c r="AYY655" s="7"/>
      <c r="AYZ655" s="7"/>
      <c r="AZA655" s="7"/>
      <c r="AZB655" s="7"/>
      <c r="AZC655" s="7"/>
      <c r="AZD655" s="7"/>
      <c r="AZE655" s="7"/>
      <c r="AZF655" s="7"/>
      <c r="AZG655" s="7"/>
      <c r="AZH655" s="7"/>
      <c r="AZI655" s="7"/>
      <c r="AZJ655" s="7"/>
      <c r="AZK655" s="7"/>
      <c r="AZL655" s="7"/>
      <c r="AZM655" s="7"/>
      <c r="AZN655" s="7"/>
      <c r="AZO655" s="7"/>
      <c r="AZP655" s="7"/>
      <c r="AZQ655" s="7"/>
      <c r="AZR655" s="7"/>
      <c r="AZS655" s="7"/>
      <c r="AZT655" s="7"/>
      <c r="AZU655" s="7"/>
      <c r="AZV655" s="7"/>
      <c r="AZW655" s="7"/>
      <c r="AZX655" s="7"/>
      <c r="AZY655" s="7"/>
      <c r="AZZ655" s="7"/>
      <c r="BAA655" s="7"/>
      <c r="BAB655" s="7"/>
      <c r="BAC655" s="7"/>
      <c r="BAD655" s="7"/>
      <c r="BAE655" s="7"/>
      <c r="BAF655" s="7"/>
      <c r="BAG655" s="7"/>
      <c r="BAH655" s="7"/>
      <c r="BAI655" s="7"/>
      <c r="BAJ655" s="7"/>
      <c r="BAK655" s="7"/>
      <c r="BAL655" s="7"/>
      <c r="BAM655" s="7"/>
      <c r="BAN655" s="7"/>
      <c r="BAO655" s="7"/>
      <c r="BAP655" s="7"/>
      <c r="BAQ655" s="7"/>
      <c r="BAR655" s="7"/>
      <c r="BAS655" s="7"/>
      <c r="BAT655" s="7"/>
      <c r="BAU655" s="7"/>
      <c r="BAV655" s="7"/>
      <c r="BAW655" s="7"/>
      <c r="BAX655" s="7"/>
      <c r="BAY655" s="7"/>
      <c r="BAZ655" s="7"/>
      <c r="BBA655" s="7"/>
      <c r="BBB655" s="7"/>
      <c r="BBC655" s="7"/>
      <c r="BBD655" s="7"/>
      <c r="BBE655" s="7"/>
      <c r="BBF655" s="7"/>
      <c r="BBG655" s="7"/>
      <c r="BBH655" s="7"/>
      <c r="BBI655" s="7"/>
      <c r="BBJ655" s="7"/>
      <c r="BBK655" s="7"/>
      <c r="BBL655" s="7"/>
      <c r="BBM655" s="7"/>
      <c r="BBN655" s="7"/>
      <c r="BBO655" s="7"/>
      <c r="BBP655" s="7"/>
      <c r="BBQ655" s="7"/>
      <c r="BBR655" s="7"/>
      <c r="BBS655" s="7"/>
      <c r="BBT655" s="7"/>
      <c r="BBU655" s="7"/>
      <c r="BBV655" s="7"/>
      <c r="BBW655" s="7"/>
      <c r="BBX655" s="7"/>
      <c r="BBY655" s="7"/>
      <c r="BBZ655" s="7"/>
      <c r="BCA655" s="7"/>
      <c r="BCB655" s="7"/>
      <c r="BCC655" s="7"/>
      <c r="BCD655" s="7"/>
      <c r="BCE655" s="7"/>
      <c r="BCF655" s="7"/>
      <c r="BCG655" s="7"/>
      <c r="BCH655" s="7"/>
      <c r="BCI655" s="7"/>
      <c r="BCJ655" s="7"/>
      <c r="BCK655" s="7"/>
      <c r="BCL655" s="7"/>
      <c r="BCM655" s="7"/>
      <c r="BCN655" s="7"/>
      <c r="BCO655" s="7"/>
      <c r="BCP655" s="7"/>
      <c r="BCQ655" s="7"/>
      <c r="BCR655" s="7"/>
      <c r="BCS655" s="7"/>
      <c r="BCT655" s="7"/>
      <c r="BCU655" s="7"/>
      <c r="BCV655" s="7"/>
      <c r="BCW655" s="7"/>
      <c r="BCX655" s="7"/>
      <c r="BCY655" s="7"/>
      <c r="BCZ655" s="7"/>
      <c r="BDA655" s="7"/>
      <c r="BDB655" s="7"/>
      <c r="BDC655" s="7"/>
      <c r="BDD655" s="7"/>
      <c r="BDE655" s="7"/>
      <c r="BDF655" s="7"/>
      <c r="BDG655" s="7"/>
      <c r="BDH655" s="7"/>
      <c r="BDI655" s="7"/>
      <c r="BDJ655" s="7"/>
      <c r="BDK655" s="7"/>
      <c r="BDL655" s="7"/>
      <c r="BDM655" s="7"/>
      <c r="BDN655" s="7"/>
      <c r="BDO655" s="7"/>
      <c r="BDP655" s="7"/>
      <c r="BDQ655" s="7"/>
      <c r="BDR655" s="7"/>
      <c r="BDS655" s="7"/>
      <c r="BDT655" s="7"/>
      <c r="BDU655" s="7"/>
      <c r="BDV655" s="7"/>
      <c r="BDW655" s="7"/>
      <c r="BDX655" s="7"/>
      <c r="BDY655" s="7"/>
      <c r="BDZ655" s="7"/>
      <c r="BEA655" s="7"/>
      <c r="BEB655" s="7"/>
      <c r="BEC655" s="7"/>
      <c r="BED655" s="7"/>
      <c r="BEE655" s="7"/>
      <c r="BEF655" s="7"/>
      <c r="BEG655" s="7"/>
      <c r="BEH655" s="7"/>
      <c r="BEI655" s="7"/>
      <c r="BEJ655" s="7"/>
      <c r="BEK655" s="7"/>
      <c r="BEL655" s="7"/>
      <c r="BEM655" s="7"/>
      <c r="BEN655" s="7"/>
      <c r="BEO655" s="7"/>
      <c r="BEP655" s="7"/>
      <c r="BEQ655" s="7"/>
      <c r="BER655" s="7"/>
      <c r="BES655" s="7"/>
      <c r="BET655" s="7"/>
      <c r="BEU655" s="7"/>
      <c r="BEV655" s="7"/>
      <c r="BEW655" s="7"/>
      <c r="BEX655" s="7"/>
      <c r="BEY655" s="7"/>
      <c r="BEZ655" s="7"/>
    </row>
    <row r="656" spans="1:1508" s="6" customFormat="1" ht="15.75" customHeight="1" x14ac:dyDescent="0.25">
      <c r="A656" s="7"/>
      <c r="B656" s="7"/>
      <c r="C656" s="7"/>
      <c r="D656" s="32"/>
      <c r="E656" s="60"/>
      <c r="F656" s="32"/>
      <c r="G656" s="32"/>
      <c r="H656" s="32"/>
      <c r="I656" s="32"/>
      <c r="J656" s="74"/>
      <c r="K656" s="74"/>
      <c r="L656" s="75"/>
      <c r="M656" s="76"/>
      <c r="N656" s="7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F656" s="7"/>
      <c r="FG656" s="7"/>
      <c r="FH656" s="7"/>
      <c r="FI656" s="7"/>
      <c r="FJ656" s="7"/>
      <c r="FK656" s="7"/>
      <c r="FL656" s="7"/>
      <c r="FM656" s="7"/>
      <c r="FN656" s="7"/>
      <c r="FO656" s="7"/>
      <c r="FP656" s="7"/>
      <c r="FQ656" s="7"/>
      <c r="FR656" s="7"/>
      <c r="FS656" s="7"/>
      <c r="FT656" s="7"/>
      <c r="FU656" s="7"/>
      <c r="FV656" s="7"/>
      <c r="FW656" s="7"/>
      <c r="FX656" s="7"/>
      <c r="FY656" s="7"/>
      <c r="FZ656" s="7"/>
      <c r="GA656" s="7"/>
      <c r="GB656" s="7"/>
      <c r="GC656" s="7"/>
      <c r="GD656" s="7"/>
      <c r="GE656" s="7"/>
      <c r="GF656" s="7"/>
      <c r="GG656" s="7"/>
      <c r="GH656" s="7"/>
      <c r="GI656" s="7"/>
      <c r="GJ656" s="7"/>
      <c r="GK656" s="7"/>
      <c r="GL656" s="7"/>
      <c r="GM656" s="7"/>
      <c r="GN656" s="7"/>
      <c r="GO656" s="7"/>
      <c r="GP656" s="7"/>
      <c r="GQ656" s="7"/>
      <c r="GR656" s="7"/>
      <c r="GS656" s="7"/>
      <c r="GT656" s="7"/>
      <c r="GU656" s="7"/>
      <c r="GV656" s="7"/>
      <c r="GW656" s="7"/>
      <c r="GX656" s="7"/>
      <c r="GY656" s="7"/>
      <c r="GZ656" s="7"/>
      <c r="HA656" s="7"/>
      <c r="HB656" s="7"/>
      <c r="HC656" s="7"/>
      <c r="HD656" s="7"/>
      <c r="HE656" s="7"/>
      <c r="HF656" s="7"/>
      <c r="HG656" s="7"/>
      <c r="HH656" s="7"/>
      <c r="HI656" s="7"/>
      <c r="HJ656" s="7"/>
      <c r="HK656" s="7"/>
      <c r="HL656" s="7"/>
      <c r="HM656" s="7"/>
      <c r="HN656" s="7"/>
      <c r="HO656" s="7"/>
      <c r="HP656" s="7"/>
      <c r="HQ656" s="7"/>
      <c r="HR656" s="7"/>
      <c r="HS656" s="7"/>
      <c r="HT656" s="7"/>
      <c r="HU656" s="7"/>
      <c r="HV656" s="7"/>
      <c r="HW656" s="7"/>
      <c r="HX656" s="7"/>
      <c r="HY656" s="7"/>
      <c r="HZ656" s="7"/>
      <c r="IA656" s="7"/>
      <c r="IB656" s="7"/>
      <c r="IC656" s="7"/>
      <c r="ID656" s="7"/>
      <c r="IE656" s="7"/>
      <c r="IF656" s="7"/>
      <c r="IG656" s="7"/>
      <c r="IH656" s="7"/>
      <c r="II656" s="7"/>
      <c r="IJ656" s="7"/>
      <c r="IK656" s="7"/>
      <c r="IL656" s="7"/>
      <c r="IM656" s="7"/>
      <c r="IN656" s="7"/>
      <c r="IO656" s="7"/>
      <c r="IP656" s="7"/>
      <c r="IQ656" s="7"/>
      <c r="IR656" s="7"/>
      <c r="IS656" s="7"/>
      <c r="IT656" s="7"/>
      <c r="IU656" s="7"/>
      <c r="IV656" s="7"/>
      <c r="IW656" s="7"/>
      <c r="IX656" s="7"/>
      <c r="IY656" s="7"/>
      <c r="IZ656" s="7"/>
      <c r="JA656" s="7"/>
      <c r="JB656" s="7"/>
      <c r="JC656" s="7"/>
      <c r="JD656" s="7"/>
      <c r="JE656" s="7"/>
      <c r="JF656" s="7"/>
      <c r="JG656" s="7"/>
      <c r="JH656" s="7"/>
      <c r="JI656" s="7"/>
      <c r="JJ656" s="7"/>
      <c r="JK656" s="7"/>
      <c r="JL656" s="7"/>
      <c r="JM656" s="7"/>
      <c r="JN656" s="7"/>
      <c r="JO656" s="7"/>
      <c r="JP656" s="7"/>
      <c r="JQ656" s="7"/>
      <c r="JR656" s="7"/>
      <c r="JS656" s="7"/>
      <c r="JT656" s="7"/>
      <c r="JU656" s="7"/>
      <c r="JV656" s="7"/>
      <c r="JW656" s="7"/>
      <c r="JX656" s="7"/>
      <c r="JY656" s="7"/>
      <c r="JZ656" s="7"/>
      <c r="KA656" s="7"/>
      <c r="KB656" s="7"/>
      <c r="KC656" s="7"/>
      <c r="KD656" s="7"/>
      <c r="KE656" s="7"/>
      <c r="KF656" s="7"/>
      <c r="KG656" s="7"/>
      <c r="KH656" s="7"/>
      <c r="KI656" s="7"/>
      <c r="KJ656" s="7"/>
      <c r="KK656" s="7"/>
      <c r="KL656" s="7"/>
      <c r="KM656" s="7"/>
      <c r="KN656" s="7"/>
      <c r="KO656" s="7"/>
      <c r="KP656" s="7"/>
      <c r="KQ656" s="7"/>
      <c r="KR656" s="7"/>
      <c r="KS656" s="7"/>
      <c r="KT656" s="7"/>
      <c r="KU656" s="7"/>
      <c r="KV656" s="7"/>
      <c r="KW656" s="7"/>
      <c r="KX656" s="7"/>
      <c r="KY656" s="7"/>
      <c r="KZ656" s="7"/>
      <c r="LA656" s="7"/>
      <c r="LB656" s="7"/>
      <c r="LC656" s="7"/>
      <c r="LD656" s="7"/>
      <c r="LE656" s="7"/>
      <c r="LF656" s="7"/>
      <c r="LG656" s="7"/>
      <c r="LH656" s="7"/>
      <c r="LI656" s="7"/>
      <c r="LJ656" s="7"/>
      <c r="LK656" s="7"/>
      <c r="LL656" s="7"/>
      <c r="LM656" s="7"/>
      <c r="LN656" s="7"/>
      <c r="LO656" s="7"/>
      <c r="LP656" s="7"/>
      <c r="LQ656" s="7"/>
      <c r="LR656" s="7"/>
      <c r="LS656" s="7"/>
      <c r="LT656" s="7"/>
      <c r="LU656" s="7"/>
      <c r="LV656" s="7"/>
      <c r="LW656" s="7"/>
      <c r="LX656" s="7"/>
      <c r="LY656" s="7"/>
      <c r="LZ656" s="7"/>
      <c r="MA656" s="7"/>
      <c r="MB656" s="7"/>
      <c r="MC656" s="7"/>
      <c r="MD656" s="7"/>
      <c r="ME656" s="7"/>
      <c r="MF656" s="7"/>
      <c r="MG656" s="7"/>
      <c r="MH656" s="7"/>
      <c r="MI656" s="7"/>
      <c r="MJ656" s="7"/>
      <c r="MK656" s="7"/>
      <c r="ML656" s="7"/>
      <c r="MM656" s="7"/>
      <c r="MN656" s="7"/>
      <c r="MO656" s="7"/>
      <c r="MP656" s="7"/>
      <c r="MQ656" s="7"/>
      <c r="MR656" s="7"/>
      <c r="MS656" s="7"/>
      <c r="MT656" s="7"/>
      <c r="MU656" s="7"/>
      <c r="MV656" s="7"/>
      <c r="MW656" s="7"/>
      <c r="MX656" s="7"/>
      <c r="MY656" s="7"/>
      <c r="MZ656" s="7"/>
      <c r="NA656" s="7"/>
      <c r="NB656" s="7"/>
      <c r="NC656" s="7"/>
      <c r="ND656" s="7"/>
      <c r="NE656" s="7"/>
      <c r="NF656" s="7"/>
      <c r="NG656" s="7"/>
      <c r="NH656" s="7"/>
      <c r="NI656" s="7"/>
      <c r="NJ656" s="7"/>
      <c r="NK656" s="7"/>
      <c r="NL656" s="7"/>
      <c r="NM656" s="7"/>
      <c r="NN656" s="7"/>
      <c r="NO656" s="7"/>
      <c r="NP656" s="7"/>
      <c r="NQ656" s="7"/>
      <c r="NR656" s="7"/>
      <c r="NS656" s="7"/>
      <c r="NT656" s="7"/>
      <c r="NU656" s="7"/>
      <c r="NV656" s="7"/>
      <c r="NW656" s="7"/>
      <c r="NX656" s="7"/>
      <c r="NY656" s="7"/>
      <c r="NZ656" s="7"/>
      <c r="OA656" s="7"/>
      <c r="OB656" s="7"/>
      <c r="OC656" s="7"/>
      <c r="OD656" s="7"/>
      <c r="OE656" s="7"/>
      <c r="OF656" s="7"/>
      <c r="OG656" s="7"/>
      <c r="OH656" s="7"/>
      <c r="OI656" s="7"/>
      <c r="OJ656" s="7"/>
      <c r="OK656" s="7"/>
      <c r="OL656" s="7"/>
      <c r="OM656" s="7"/>
      <c r="ON656" s="7"/>
      <c r="OO656" s="7"/>
      <c r="OP656" s="7"/>
      <c r="OQ656" s="7"/>
      <c r="OR656" s="7"/>
      <c r="OS656" s="7"/>
      <c r="OT656" s="7"/>
      <c r="OU656" s="7"/>
      <c r="OV656" s="7"/>
      <c r="OW656" s="7"/>
      <c r="OX656" s="7"/>
      <c r="OY656" s="7"/>
      <c r="OZ656" s="7"/>
      <c r="PA656" s="7"/>
      <c r="PB656" s="7"/>
      <c r="PC656" s="7"/>
      <c r="PD656" s="7"/>
      <c r="PE656" s="7"/>
      <c r="PF656" s="7"/>
      <c r="PG656" s="7"/>
      <c r="PH656" s="7"/>
      <c r="PI656" s="7"/>
      <c r="PJ656" s="7"/>
      <c r="PK656" s="7"/>
      <c r="PL656" s="7"/>
      <c r="PM656" s="7"/>
      <c r="PN656" s="7"/>
      <c r="PO656" s="7"/>
      <c r="PP656" s="7"/>
      <c r="PQ656" s="7"/>
      <c r="PR656" s="7"/>
      <c r="PS656" s="7"/>
      <c r="PT656" s="7"/>
      <c r="PU656" s="7"/>
      <c r="PV656" s="7"/>
      <c r="PW656" s="7"/>
      <c r="PX656" s="7"/>
      <c r="PY656" s="7"/>
      <c r="PZ656" s="7"/>
      <c r="QA656" s="7"/>
      <c r="QB656" s="7"/>
      <c r="QC656" s="7"/>
      <c r="QD656" s="7"/>
      <c r="QE656" s="7"/>
      <c r="QF656" s="7"/>
      <c r="QG656" s="7"/>
      <c r="QH656" s="7"/>
      <c r="QI656" s="7"/>
      <c r="QJ656" s="7"/>
      <c r="QK656" s="7"/>
      <c r="QL656" s="7"/>
      <c r="QM656" s="7"/>
      <c r="QN656" s="7"/>
      <c r="QO656" s="7"/>
      <c r="QP656" s="7"/>
      <c r="QQ656" s="7"/>
      <c r="QR656" s="7"/>
      <c r="QS656" s="7"/>
      <c r="QT656" s="7"/>
      <c r="QU656" s="7"/>
      <c r="QV656" s="7"/>
      <c r="QW656" s="7"/>
      <c r="QX656" s="7"/>
      <c r="QY656" s="7"/>
      <c r="QZ656" s="7"/>
      <c r="RA656" s="7"/>
      <c r="RB656" s="7"/>
      <c r="RC656" s="7"/>
      <c r="RD656" s="7"/>
      <c r="RE656" s="7"/>
      <c r="RF656" s="7"/>
      <c r="RG656" s="7"/>
      <c r="RH656" s="7"/>
      <c r="RI656" s="7"/>
      <c r="RJ656" s="7"/>
      <c r="RK656" s="7"/>
      <c r="RL656" s="7"/>
      <c r="RM656" s="7"/>
      <c r="RN656" s="7"/>
      <c r="RO656" s="7"/>
      <c r="RP656" s="7"/>
      <c r="RQ656" s="7"/>
      <c r="RR656" s="7"/>
      <c r="RS656" s="7"/>
      <c r="RT656" s="7"/>
      <c r="RU656" s="7"/>
      <c r="RV656" s="7"/>
      <c r="RW656" s="7"/>
      <c r="RX656" s="7"/>
      <c r="RY656" s="7"/>
      <c r="RZ656" s="7"/>
      <c r="SA656" s="7"/>
      <c r="SB656" s="7"/>
      <c r="SC656" s="7"/>
      <c r="SD656" s="7"/>
      <c r="SE656" s="7"/>
      <c r="SF656" s="7"/>
      <c r="SG656" s="7"/>
      <c r="SH656" s="7"/>
      <c r="SI656" s="7"/>
      <c r="SJ656" s="7"/>
      <c r="SK656" s="7"/>
      <c r="SL656" s="7"/>
      <c r="SM656" s="7"/>
      <c r="SN656" s="7"/>
      <c r="SO656" s="7"/>
      <c r="SP656" s="7"/>
      <c r="SQ656" s="7"/>
      <c r="SR656" s="7"/>
      <c r="SS656" s="7"/>
      <c r="ST656" s="7"/>
      <c r="SU656" s="7"/>
      <c r="SV656" s="7"/>
      <c r="SW656" s="7"/>
      <c r="SX656" s="7"/>
      <c r="SY656" s="7"/>
      <c r="SZ656" s="7"/>
      <c r="TA656" s="7"/>
      <c r="TB656" s="7"/>
      <c r="TC656" s="7"/>
      <c r="TD656" s="7"/>
      <c r="TE656" s="7"/>
      <c r="TF656" s="7"/>
      <c r="TG656" s="7"/>
      <c r="TH656" s="7"/>
      <c r="TI656" s="7"/>
      <c r="TJ656" s="7"/>
      <c r="TK656" s="7"/>
      <c r="TL656" s="7"/>
      <c r="TM656" s="7"/>
      <c r="TN656" s="7"/>
      <c r="TO656" s="7"/>
      <c r="TP656" s="7"/>
      <c r="TQ656" s="7"/>
      <c r="TR656" s="7"/>
      <c r="TS656" s="7"/>
      <c r="TT656" s="7"/>
      <c r="TU656" s="7"/>
      <c r="TV656" s="7"/>
      <c r="TW656" s="7"/>
      <c r="TX656" s="7"/>
      <c r="TY656" s="7"/>
      <c r="TZ656" s="7"/>
      <c r="UA656" s="7"/>
      <c r="UB656" s="7"/>
      <c r="UC656" s="7"/>
      <c r="UD656" s="7"/>
      <c r="UE656" s="7"/>
      <c r="UF656" s="7"/>
      <c r="UG656" s="7"/>
      <c r="UH656" s="7"/>
      <c r="UI656" s="7"/>
      <c r="UJ656" s="7"/>
      <c r="UK656" s="7"/>
      <c r="UL656" s="7"/>
      <c r="UM656" s="7"/>
      <c r="UN656" s="7"/>
      <c r="UO656" s="7"/>
      <c r="UP656" s="7"/>
      <c r="UQ656" s="7"/>
      <c r="UR656" s="7"/>
      <c r="US656" s="7"/>
      <c r="UT656" s="7"/>
      <c r="UU656" s="7"/>
      <c r="UV656" s="7"/>
      <c r="UW656" s="7"/>
      <c r="UX656" s="7"/>
      <c r="UY656" s="7"/>
      <c r="UZ656" s="7"/>
      <c r="VA656" s="7"/>
      <c r="VB656" s="7"/>
      <c r="VC656" s="7"/>
      <c r="VD656" s="7"/>
      <c r="VE656" s="7"/>
      <c r="VF656" s="7"/>
      <c r="VG656" s="7"/>
      <c r="VH656" s="7"/>
      <c r="VI656" s="7"/>
      <c r="VJ656" s="7"/>
      <c r="VK656" s="7"/>
      <c r="VL656" s="7"/>
      <c r="VM656" s="7"/>
      <c r="VN656" s="7"/>
      <c r="VO656" s="7"/>
      <c r="VP656" s="7"/>
      <c r="VQ656" s="7"/>
      <c r="VR656" s="7"/>
      <c r="VS656" s="7"/>
      <c r="VT656" s="7"/>
      <c r="VU656" s="7"/>
      <c r="VV656" s="7"/>
      <c r="VW656" s="7"/>
      <c r="VX656" s="7"/>
      <c r="VY656" s="7"/>
      <c r="VZ656" s="7"/>
      <c r="WA656" s="7"/>
      <c r="WB656" s="7"/>
      <c r="WC656" s="7"/>
      <c r="WD656" s="7"/>
      <c r="WE656" s="7"/>
      <c r="WF656" s="7"/>
      <c r="WG656" s="7"/>
      <c r="WH656" s="7"/>
      <c r="WI656" s="7"/>
      <c r="WJ656" s="7"/>
      <c r="WK656" s="7"/>
      <c r="WL656" s="7"/>
      <c r="WM656" s="7"/>
      <c r="WN656" s="7"/>
      <c r="WO656" s="7"/>
      <c r="WP656" s="7"/>
      <c r="WQ656" s="7"/>
      <c r="WR656" s="7"/>
      <c r="WS656" s="7"/>
      <c r="WT656" s="7"/>
      <c r="WU656" s="7"/>
      <c r="WV656" s="7"/>
      <c r="WW656" s="7"/>
      <c r="WX656" s="7"/>
      <c r="WY656" s="7"/>
      <c r="WZ656" s="7"/>
      <c r="XA656" s="7"/>
      <c r="XB656" s="7"/>
      <c r="XC656" s="7"/>
      <c r="XD656" s="7"/>
      <c r="XE656" s="7"/>
      <c r="XF656" s="7"/>
      <c r="XG656" s="7"/>
      <c r="XH656" s="7"/>
      <c r="XI656" s="7"/>
      <c r="XJ656" s="7"/>
      <c r="XK656" s="7"/>
      <c r="XL656" s="7"/>
      <c r="XM656" s="7"/>
      <c r="XN656" s="7"/>
      <c r="XO656" s="7"/>
      <c r="XP656" s="7"/>
      <c r="XQ656" s="7"/>
      <c r="XR656" s="7"/>
      <c r="XS656" s="7"/>
      <c r="XT656" s="7"/>
      <c r="XU656" s="7"/>
      <c r="XV656" s="7"/>
      <c r="XW656" s="7"/>
      <c r="XX656" s="7"/>
      <c r="XY656" s="7"/>
      <c r="XZ656" s="7"/>
      <c r="YA656" s="7"/>
      <c r="YB656" s="7"/>
      <c r="YC656" s="7"/>
      <c r="YD656" s="7"/>
      <c r="YE656" s="7"/>
      <c r="YF656" s="7"/>
      <c r="YG656" s="7"/>
      <c r="YH656" s="7"/>
      <c r="YI656" s="7"/>
      <c r="YJ656" s="7"/>
      <c r="YK656" s="7"/>
      <c r="YL656" s="7"/>
      <c r="YM656" s="7"/>
      <c r="YN656" s="7"/>
      <c r="YO656" s="7"/>
      <c r="YP656" s="7"/>
      <c r="YQ656" s="7"/>
      <c r="YR656" s="7"/>
      <c r="YS656" s="7"/>
      <c r="YT656" s="7"/>
      <c r="YU656" s="7"/>
      <c r="YV656" s="7"/>
      <c r="YW656" s="7"/>
      <c r="YX656" s="7"/>
      <c r="YY656" s="7"/>
      <c r="YZ656" s="7"/>
      <c r="ZA656" s="7"/>
      <c r="ZB656" s="7"/>
      <c r="ZC656" s="7"/>
      <c r="ZD656" s="7"/>
      <c r="ZE656" s="7"/>
      <c r="ZF656" s="7"/>
      <c r="ZG656" s="7"/>
      <c r="ZH656" s="7"/>
      <c r="ZI656" s="7"/>
      <c r="ZJ656" s="7"/>
      <c r="ZK656" s="7"/>
      <c r="ZL656" s="7"/>
      <c r="ZM656" s="7"/>
      <c r="ZN656" s="7"/>
      <c r="ZO656" s="7"/>
      <c r="ZP656" s="7"/>
      <c r="ZQ656" s="7"/>
      <c r="ZR656" s="7"/>
      <c r="ZS656" s="7"/>
      <c r="ZT656" s="7"/>
      <c r="ZU656" s="7"/>
      <c r="ZV656" s="7"/>
      <c r="ZW656" s="7"/>
      <c r="ZX656" s="7"/>
      <c r="ZY656" s="7"/>
      <c r="ZZ656" s="7"/>
      <c r="AAA656" s="7"/>
      <c r="AAB656" s="7"/>
      <c r="AAC656" s="7"/>
      <c r="AAD656" s="7"/>
      <c r="AAE656" s="7"/>
      <c r="AAF656" s="7"/>
      <c r="AAG656" s="7"/>
      <c r="AAH656" s="7"/>
      <c r="AAI656" s="7"/>
      <c r="AAJ656" s="7"/>
      <c r="AAK656" s="7"/>
      <c r="AAL656" s="7"/>
      <c r="AAM656" s="7"/>
      <c r="AAN656" s="7"/>
      <c r="AAO656" s="7"/>
      <c r="AAP656" s="7"/>
      <c r="AAQ656" s="7"/>
      <c r="AAR656" s="7"/>
      <c r="AAS656" s="7"/>
      <c r="AAT656" s="7"/>
      <c r="AAU656" s="7"/>
      <c r="AAV656" s="7"/>
      <c r="AAW656" s="7"/>
      <c r="AAX656" s="7"/>
      <c r="AAY656" s="7"/>
      <c r="AAZ656" s="7"/>
      <c r="ABA656" s="7"/>
      <c r="ABB656" s="7"/>
      <c r="ABC656" s="7"/>
      <c r="ABD656" s="7"/>
      <c r="ABE656" s="7"/>
      <c r="ABF656" s="7"/>
      <c r="ABG656" s="7"/>
      <c r="ABH656" s="7"/>
      <c r="ABI656" s="7"/>
      <c r="ABJ656" s="7"/>
      <c r="ABK656" s="7"/>
      <c r="ABL656" s="7"/>
      <c r="ABM656" s="7"/>
      <c r="ABN656" s="7"/>
      <c r="ABO656" s="7"/>
      <c r="ABP656" s="7"/>
      <c r="ABQ656" s="7"/>
      <c r="ABR656" s="7"/>
      <c r="ABS656" s="7"/>
      <c r="ABT656" s="7"/>
      <c r="ABU656" s="7"/>
      <c r="ABV656" s="7"/>
      <c r="ABW656" s="7"/>
      <c r="ABX656" s="7"/>
      <c r="ABY656" s="7"/>
      <c r="ABZ656" s="7"/>
      <c r="ACA656" s="7"/>
      <c r="ACB656" s="7"/>
      <c r="ACC656" s="7"/>
      <c r="ACD656" s="7"/>
      <c r="ACE656" s="7"/>
      <c r="ACF656" s="7"/>
      <c r="ACG656" s="7"/>
      <c r="ACH656" s="7"/>
      <c r="ACI656" s="7"/>
      <c r="ACJ656" s="7"/>
      <c r="ACK656" s="7"/>
      <c r="ACL656" s="7"/>
      <c r="ACM656" s="7"/>
      <c r="ACN656" s="7"/>
      <c r="ACO656" s="7"/>
      <c r="ACP656" s="7"/>
      <c r="ACQ656" s="7"/>
      <c r="ACR656" s="7"/>
      <c r="ACS656" s="7"/>
      <c r="ACT656" s="7"/>
      <c r="ACU656" s="7"/>
      <c r="ACV656" s="7"/>
      <c r="ACW656" s="7"/>
      <c r="ACX656" s="7"/>
      <c r="ACY656" s="7"/>
      <c r="ACZ656" s="7"/>
      <c r="ADA656" s="7"/>
      <c r="ADB656" s="7"/>
      <c r="ADC656" s="7"/>
      <c r="ADD656" s="7"/>
      <c r="ADE656" s="7"/>
      <c r="ADF656" s="7"/>
      <c r="ADG656" s="7"/>
      <c r="ADH656" s="7"/>
      <c r="ADI656" s="7"/>
      <c r="ADJ656" s="7"/>
      <c r="ADK656" s="7"/>
      <c r="ADL656" s="7"/>
      <c r="ADM656" s="7"/>
      <c r="ADN656" s="7"/>
      <c r="ADO656" s="7"/>
      <c r="ADP656" s="7"/>
      <c r="ADQ656" s="7"/>
      <c r="ADR656" s="7"/>
      <c r="ADS656" s="7"/>
      <c r="ADT656" s="7"/>
      <c r="ADU656" s="7"/>
      <c r="ADV656" s="7"/>
      <c r="ADW656" s="7"/>
      <c r="ADX656" s="7"/>
      <c r="ADY656" s="7"/>
      <c r="ADZ656" s="7"/>
      <c r="AEA656" s="7"/>
      <c r="AEB656" s="7"/>
      <c r="AEC656" s="7"/>
      <c r="AED656" s="7"/>
      <c r="AEE656" s="7"/>
      <c r="AEF656" s="7"/>
      <c r="AEG656" s="7"/>
      <c r="AEH656" s="7"/>
      <c r="AEI656" s="7"/>
      <c r="AEJ656" s="7"/>
      <c r="AEK656" s="7"/>
      <c r="AEL656" s="7"/>
      <c r="AEM656" s="7"/>
      <c r="AEN656" s="7"/>
      <c r="AEO656" s="7"/>
      <c r="AEP656" s="7"/>
      <c r="AEQ656" s="7"/>
      <c r="AER656" s="7"/>
      <c r="AES656" s="7"/>
      <c r="AET656" s="7"/>
      <c r="AEU656" s="7"/>
      <c r="AEV656" s="7"/>
      <c r="AEW656" s="7"/>
      <c r="AEX656" s="7"/>
      <c r="AEY656" s="7"/>
      <c r="AEZ656" s="7"/>
      <c r="AFA656" s="7"/>
      <c r="AFB656" s="7"/>
      <c r="AFC656" s="7"/>
      <c r="AFD656" s="7"/>
      <c r="AFE656" s="7"/>
      <c r="AFF656" s="7"/>
      <c r="AFG656" s="7"/>
      <c r="AFH656" s="7"/>
      <c r="AFI656" s="7"/>
      <c r="AFJ656" s="7"/>
      <c r="AFK656" s="7"/>
      <c r="AFL656" s="7"/>
      <c r="AFM656" s="7"/>
      <c r="AFN656" s="7"/>
      <c r="AFO656" s="7"/>
      <c r="AFP656" s="7"/>
      <c r="AFQ656" s="7"/>
      <c r="AFR656" s="7"/>
      <c r="AFS656" s="7"/>
      <c r="AFT656" s="7"/>
      <c r="AFU656" s="7"/>
      <c r="AFV656" s="7"/>
      <c r="AFW656" s="7"/>
      <c r="AFX656" s="7"/>
      <c r="AFY656" s="7"/>
      <c r="AFZ656" s="7"/>
      <c r="AGA656" s="7"/>
      <c r="AGB656" s="7"/>
      <c r="AGC656" s="7"/>
      <c r="AGD656" s="7"/>
      <c r="AGE656" s="7"/>
      <c r="AGF656" s="7"/>
      <c r="AGG656" s="7"/>
      <c r="AGH656" s="7"/>
      <c r="AGI656" s="7"/>
      <c r="AGJ656" s="7"/>
      <c r="AGK656" s="7"/>
      <c r="AGL656" s="7"/>
      <c r="AGM656" s="7"/>
      <c r="AGN656" s="7"/>
      <c r="AGO656" s="7"/>
      <c r="AGP656" s="7"/>
      <c r="AGQ656" s="7"/>
      <c r="AGR656" s="7"/>
      <c r="AGS656" s="7"/>
      <c r="AGT656" s="7"/>
      <c r="AGU656" s="7"/>
      <c r="AGV656" s="7"/>
      <c r="AGW656" s="7"/>
      <c r="AGX656" s="7"/>
      <c r="AGY656" s="7"/>
      <c r="AGZ656" s="7"/>
      <c r="AHA656" s="7"/>
      <c r="AHB656" s="7"/>
      <c r="AHC656" s="7"/>
      <c r="AHD656" s="7"/>
      <c r="AHE656" s="7"/>
      <c r="AHF656" s="7"/>
      <c r="AHG656" s="7"/>
      <c r="AHH656" s="7"/>
      <c r="AHI656" s="7"/>
      <c r="AHJ656" s="7"/>
      <c r="AHK656" s="7"/>
      <c r="AHL656" s="7"/>
      <c r="AHM656" s="7"/>
      <c r="AHN656" s="7"/>
      <c r="AHO656" s="7"/>
      <c r="AHP656" s="7"/>
      <c r="AHQ656" s="7"/>
      <c r="AHR656" s="7"/>
      <c r="AHS656" s="7"/>
      <c r="AHT656" s="7"/>
      <c r="AHU656" s="7"/>
      <c r="AHV656" s="7"/>
      <c r="AHW656" s="7"/>
      <c r="AHX656" s="7"/>
      <c r="AHY656" s="7"/>
      <c r="AHZ656" s="7"/>
      <c r="AIA656" s="7"/>
      <c r="AIB656" s="7"/>
      <c r="AIC656" s="7"/>
      <c r="AID656" s="7"/>
      <c r="AIE656" s="7"/>
      <c r="AIF656" s="7"/>
      <c r="AIG656" s="7"/>
      <c r="AIH656" s="7"/>
      <c r="AII656" s="7"/>
      <c r="AIJ656" s="7"/>
      <c r="AIK656" s="7"/>
      <c r="AIL656" s="7"/>
      <c r="AIM656" s="7"/>
      <c r="AIN656" s="7"/>
      <c r="AIO656" s="7"/>
      <c r="AIP656" s="7"/>
      <c r="AIQ656" s="7"/>
      <c r="AIR656" s="7"/>
      <c r="AIS656" s="7"/>
      <c r="AIT656" s="7"/>
      <c r="AIU656" s="7"/>
      <c r="AIV656" s="7"/>
      <c r="AIW656" s="7"/>
      <c r="AIX656" s="7"/>
      <c r="AIY656" s="7"/>
      <c r="AIZ656" s="7"/>
      <c r="AJA656" s="7"/>
      <c r="AJB656" s="7"/>
      <c r="AJC656" s="7"/>
      <c r="AJD656" s="7"/>
      <c r="AJE656" s="7"/>
      <c r="AJF656" s="7"/>
      <c r="AJG656" s="7"/>
      <c r="AJH656" s="7"/>
      <c r="AJI656" s="7"/>
      <c r="AJJ656" s="7"/>
      <c r="AJK656" s="7"/>
      <c r="AJL656" s="7"/>
      <c r="AJM656" s="7"/>
      <c r="AJN656" s="7"/>
      <c r="AJO656" s="7"/>
      <c r="AJP656" s="7"/>
      <c r="AJQ656" s="7"/>
      <c r="AJR656" s="7"/>
      <c r="AJS656" s="7"/>
      <c r="AJT656" s="7"/>
      <c r="AJU656" s="7"/>
      <c r="AJV656" s="7"/>
      <c r="AJW656" s="7"/>
      <c r="AJX656" s="7"/>
      <c r="AJY656" s="7"/>
      <c r="AJZ656" s="7"/>
      <c r="AKA656" s="7"/>
      <c r="AKB656" s="7"/>
      <c r="AKC656" s="7"/>
      <c r="AKD656" s="7"/>
      <c r="AKE656" s="7"/>
      <c r="AKF656" s="7"/>
      <c r="AKG656" s="7"/>
      <c r="AKH656" s="7"/>
      <c r="AKI656" s="7"/>
      <c r="AKJ656" s="7"/>
      <c r="AKK656" s="7"/>
      <c r="AKL656" s="7"/>
      <c r="AKM656" s="7"/>
      <c r="AKN656" s="7"/>
      <c r="AKO656" s="7"/>
      <c r="AKP656" s="7"/>
      <c r="AKQ656" s="7"/>
      <c r="AKR656" s="7"/>
      <c r="AKS656" s="7"/>
      <c r="AKT656" s="7"/>
      <c r="AKU656" s="7"/>
      <c r="AKV656" s="7"/>
      <c r="AKW656" s="7"/>
      <c r="AKX656" s="7"/>
      <c r="AKY656" s="7"/>
      <c r="AKZ656" s="7"/>
      <c r="ALA656" s="7"/>
      <c r="ALB656" s="7"/>
      <c r="ALC656" s="7"/>
      <c r="ALD656" s="7"/>
      <c r="ALE656" s="7"/>
      <c r="ALF656" s="7"/>
      <c r="ALG656" s="7"/>
      <c r="ALH656" s="7"/>
      <c r="ALI656" s="7"/>
      <c r="ALJ656" s="7"/>
      <c r="ALK656" s="7"/>
      <c r="ALL656" s="7"/>
      <c r="ALM656" s="7"/>
      <c r="ALN656" s="7"/>
      <c r="ALO656" s="7"/>
      <c r="ALP656" s="7"/>
      <c r="ALQ656" s="7"/>
      <c r="ALR656" s="7"/>
      <c r="ALS656" s="7"/>
      <c r="ALT656" s="7"/>
      <c r="ALU656" s="7"/>
      <c r="ALV656" s="7"/>
      <c r="ALW656" s="7"/>
      <c r="ALX656" s="7"/>
      <c r="ALY656" s="7"/>
      <c r="ALZ656" s="7"/>
      <c r="AMA656" s="7"/>
      <c r="AMB656" s="7"/>
      <c r="AMC656" s="7"/>
      <c r="AMD656" s="7"/>
      <c r="AME656" s="7"/>
      <c r="AMF656" s="7"/>
      <c r="AMG656" s="7"/>
      <c r="AMH656" s="7"/>
      <c r="AMI656" s="7"/>
      <c r="AMJ656" s="7"/>
      <c r="AMK656" s="7"/>
      <c r="AML656" s="7"/>
      <c r="AMM656" s="7"/>
      <c r="AMN656" s="7"/>
      <c r="AMO656" s="7"/>
      <c r="AMP656" s="7"/>
      <c r="AMQ656" s="7"/>
      <c r="AMR656" s="7"/>
      <c r="AMS656" s="7"/>
      <c r="AMT656" s="7"/>
      <c r="AMU656" s="7"/>
      <c r="AMV656" s="7"/>
      <c r="AMW656" s="7"/>
      <c r="AMX656" s="7"/>
      <c r="AMY656" s="7"/>
      <c r="AMZ656" s="7"/>
      <c r="ANA656" s="7"/>
      <c r="ANB656" s="7"/>
      <c r="ANC656" s="7"/>
      <c r="AND656" s="7"/>
      <c r="ANE656" s="7"/>
      <c r="ANF656" s="7"/>
      <c r="ANG656" s="7"/>
      <c r="ANH656" s="7"/>
      <c r="ANI656" s="7"/>
      <c r="ANJ656" s="7"/>
      <c r="ANK656" s="7"/>
      <c r="ANL656" s="7"/>
      <c r="ANM656" s="7"/>
      <c r="ANN656" s="7"/>
      <c r="ANO656" s="7"/>
      <c r="ANP656" s="7"/>
      <c r="ANQ656" s="7"/>
      <c r="ANR656" s="7"/>
      <c r="ANS656" s="7"/>
      <c r="ANT656" s="7"/>
      <c r="ANU656" s="7"/>
      <c r="ANV656" s="7"/>
      <c r="ANW656" s="7"/>
      <c r="ANX656" s="7"/>
      <c r="ANY656" s="7"/>
      <c r="ANZ656" s="7"/>
      <c r="AOA656" s="7"/>
      <c r="AOB656" s="7"/>
      <c r="AOC656" s="7"/>
      <c r="AOD656" s="7"/>
      <c r="AOE656" s="7"/>
      <c r="AOF656" s="7"/>
      <c r="AOG656" s="7"/>
      <c r="AOH656" s="7"/>
      <c r="AOI656" s="7"/>
      <c r="AOJ656" s="7"/>
      <c r="AOK656" s="7"/>
      <c r="AOL656" s="7"/>
      <c r="AOM656" s="7"/>
      <c r="AON656" s="7"/>
      <c r="AOO656" s="7"/>
      <c r="AOP656" s="7"/>
      <c r="AOQ656" s="7"/>
      <c r="AOR656" s="7"/>
      <c r="AOS656" s="7"/>
      <c r="AOT656" s="7"/>
      <c r="AOU656" s="7"/>
      <c r="AOV656" s="7"/>
      <c r="AOW656" s="7"/>
      <c r="AOX656" s="7"/>
      <c r="AOY656" s="7"/>
      <c r="AOZ656" s="7"/>
      <c r="APA656" s="7"/>
      <c r="APB656" s="7"/>
      <c r="APC656" s="7"/>
      <c r="APD656" s="7"/>
      <c r="APE656" s="7"/>
      <c r="APF656" s="7"/>
      <c r="APG656" s="7"/>
      <c r="APH656" s="7"/>
      <c r="API656" s="7"/>
      <c r="APJ656" s="7"/>
      <c r="APK656" s="7"/>
      <c r="APL656" s="7"/>
      <c r="APM656" s="7"/>
      <c r="APN656" s="7"/>
      <c r="APO656" s="7"/>
      <c r="APP656" s="7"/>
      <c r="APQ656" s="7"/>
      <c r="APR656" s="7"/>
      <c r="APS656" s="7"/>
      <c r="APT656" s="7"/>
      <c r="APU656" s="7"/>
      <c r="APV656" s="7"/>
      <c r="APW656" s="7"/>
      <c r="APX656" s="7"/>
      <c r="APY656" s="7"/>
      <c r="APZ656" s="7"/>
      <c r="AQA656" s="7"/>
      <c r="AQB656" s="7"/>
      <c r="AQC656" s="7"/>
      <c r="AQD656" s="7"/>
      <c r="AQE656" s="7"/>
      <c r="AQF656" s="7"/>
      <c r="AQG656" s="7"/>
      <c r="AQH656" s="7"/>
      <c r="AQI656" s="7"/>
      <c r="AQJ656" s="7"/>
      <c r="AQK656" s="7"/>
      <c r="AQL656" s="7"/>
      <c r="AQM656" s="7"/>
      <c r="AQN656" s="7"/>
      <c r="AQO656" s="7"/>
      <c r="AQP656" s="7"/>
      <c r="AQQ656" s="7"/>
      <c r="AQR656" s="7"/>
      <c r="AQS656" s="7"/>
      <c r="AQT656" s="7"/>
      <c r="AQU656" s="7"/>
      <c r="AQV656" s="7"/>
      <c r="AQW656" s="7"/>
      <c r="AQX656" s="7"/>
      <c r="AQY656" s="7"/>
      <c r="AQZ656" s="7"/>
      <c r="ARA656" s="7"/>
      <c r="ARB656" s="7"/>
      <c r="ARC656" s="7"/>
      <c r="ARD656" s="7"/>
      <c r="ARE656" s="7"/>
      <c r="ARF656" s="7"/>
      <c r="ARG656" s="7"/>
      <c r="ARH656" s="7"/>
      <c r="ARI656" s="7"/>
      <c r="ARJ656" s="7"/>
      <c r="ARK656" s="7"/>
      <c r="ARL656" s="7"/>
      <c r="ARM656" s="7"/>
      <c r="ARN656" s="7"/>
      <c r="ARO656" s="7"/>
      <c r="ARP656" s="7"/>
      <c r="ARQ656" s="7"/>
      <c r="ARR656" s="7"/>
      <c r="ARS656" s="7"/>
      <c r="ART656" s="7"/>
      <c r="ARU656" s="7"/>
      <c r="ARV656" s="7"/>
      <c r="ARW656" s="7"/>
      <c r="ARX656" s="7"/>
      <c r="ARY656" s="7"/>
      <c r="ARZ656" s="7"/>
      <c r="ASA656" s="7"/>
      <c r="ASB656" s="7"/>
      <c r="ASC656" s="7"/>
      <c r="ASD656" s="7"/>
      <c r="ASE656" s="7"/>
      <c r="ASF656" s="7"/>
      <c r="ASG656" s="7"/>
      <c r="ASH656" s="7"/>
      <c r="ASI656" s="7"/>
      <c r="ASJ656" s="7"/>
      <c r="ASK656" s="7"/>
      <c r="ASL656" s="7"/>
      <c r="ASM656" s="7"/>
      <c r="ASN656" s="7"/>
      <c r="ASO656" s="7"/>
      <c r="ASP656" s="7"/>
      <c r="ASQ656" s="7"/>
      <c r="ASR656" s="7"/>
      <c r="ASS656" s="7"/>
      <c r="AST656" s="7"/>
      <c r="ASU656" s="7"/>
      <c r="ASV656" s="7"/>
      <c r="ASW656" s="7"/>
      <c r="ASX656" s="7"/>
      <c r="ASY656" s="7"/>
      <c r="ASZ656" s="7"/>
      <c r="ATA656" s="7"/>
      <c r="ATB656" s="7"/>
      <c r="ATC656" s="7"/>
      <c r="ATD656" s="7"/>
      <c r="ATE656" s="7"/>
      <c r="ATF656" s="7"/>
      <c r="ATG656" s="7"/>
      <c r="ATH656" s="7"/>
      <c r="ATI656" s="7"/>
      <c r="ATJ656" s="7"/>
      <c r="ATK656" s="7"/>
      <c r="ATL656" s="7"/>
      <c r="ATM656" s="7"/>
      <c r="ATN656" s="7"/>
      <c r="ATO656" s="7"/>
      <c r="ATP656" s="7"/>
      <c r="ATQ656" s="7"/>
      <c r="ATR656" s="7"/>
      <c r="ATS656" s="7"/>
      <c r="ATT656" s="7"/>
      <c r="ATU656" s="7"/>
      <c r="ATV656" s="7"/>
      <c r="ATW656" s="7"/>
      <c r="ATX656" s="7"/>
      <c r="ATY656" s="7"/>
      <c r="ATZ656" s="7"/>
      <c r="AUA656" s="7"/>
      <c r="AUB656" s="7"/>
      <c r="AUC656" s="7"/>
      <c r="AUD656" s="7"/>
      <c r="AUE656" s="7"/>
      <c r="AUF656" s="7"/>
      <c r="AUG656" s="7"/>
      <c r="AUH656" s="7"/>
      <c r="AUI656" s="7"/>
      <c r="AUJ656" s="7"/>
      <c r="AUK656" s="7"/>
      <c r="AUL656" s="7"/>
      <c r="AUM656" s="7"/>
      <c r="AUN656" s="7"/>
      <c r="AUO656" s="7"/>
      <c r="AUP656" s="7"/>
      <c r="AUQ656" s="7"/>
      <c r="AUR656" s="7"/>
      <c r="AUS656" s="7"/>
      <c r="AUT656" s="7"/>
      <c r="AUU656" s="7"/>
      <c r="AUV656" s="7"/>
      <c r="AUW656" s="7"/>
      <c r="AUX656" s="7"/>
      <c r="AUY656" s="7"/>
      <c r="AUZ656" s="7"/>
      <c r="AVA656" s="7"/>
      <c r="AVB656" s="7"/>
      <c r="AVC656" s="7"/>
      <c r="AVD656" s="7"/>
      <c r="AVE656" s="7"/>
      <c r="AVF656" s="7"/>
      <c r="AVG656" s="7"/>
      <c r="AVH656" s="7"/>
      <c r="AVI656" s="7"/>
      <c r="AVJ656" s="7"/>
      <c r="AVK656" s="7"/>
      <c r="AVL656" s="7"/>
      <c r="AVM656" s="7"/>
      <c r="AVN656" s="7"/>
      <c r="AVO656" s="7"/>
      <c r="AVP656" s="7"/>
      <c r="AVQ656" s="7"/>
      <c r="AVR656" s="7"/>
      <c r="AVS656" s="7"/>
      <c r="AVT656" s="7"/>
      <c r="AVU656" s="7"/>
      <c r="AVV656" s="7"/>
      <c r="AVW656" s="7"/>
      <c r="AVX656" s="7"/>
      <c r="AVY656" s="7"/>
      <c r="AVZ656" s="7"/>
      <c r="AWA656" s="7"/>
      <c r="AWB656" s="7"/>
      <c r="AWC656" s="7"/>
      <c r="AWD656" s="7"/>
      <c r="AWE656" s="7"/>
      <c r="AWF656" s="7"/>
      <c r="AWG656" s="7"/>
      <c r="AWH656" s="7"/>
      <c r="AWI656" s="7"/>
      <c r="AWJ656" s="7"/>
      <c r="AWK656" s="7"/>
      <c r="AWL656" s="7"/>
      <c r="AWM656" s="7"/>
      <c r="AWN656" s="7"/>
      <c r="AWO656" s="7"/>
      <c r="AWP656" s="7"/>
      <c r="AWQ656" s="7"/>
      <c r="AWR656" s="7"/>
      <c r="AWS656" s="7"/>
      <c r="AWT656" s="7"/>
      <c r="AWU656" s="7"/>
      <c r="AWV656" s="7"/>
      <c r="AWW656" s="7"/>
      <c r="AWX656" s="7"/>
      <c r="AWY656" s="7"/>
      <c r="AWZ656" s="7"/>
      <c r="AXA656" s="7"/>
      <c r="AXB656" s="7"/>
      <c r="AXC656" s="7"/>
      <c r="AXD656" s="7"/>
      <c r="AXE656" s="7"/>
      <c r="AXF656" s="7"/>
      <c r="AXG656" s="7"/>
      <c r="AXH656" s="7"/>
      <c r="AXI656" s="7"/>
      <c r="AXJ656" s="7"/>
      <c r="AXK656" s="7"/>
      <c r="AXL656" s="7"/>
      <c r="AXM656" s="7"/>
      <c r="AXN656" s="7"/>
      <c r="AXO656" s="7"/>
      <c r="AXP656" s="7"/>
      <c r="AXQ656" s="7"/>
      <c r="AXR656" s="7"/>
      <c r="AXS656" s="7"/>
      <c r="AXT656" s="7"/>
      <c r="AXU656" s="7"/>
      <c r="AXV656" s="7"/>
      <c r="AXW656" s="7"/>
      <c r="AXX656" s="7"/>
      <c r="AXY656" s="7"/>
      <c r="AXZ656" s="7"/>
      <c r="AYA656" s="7"/>
      <c r="AYB656" s="7"/>
      <c r="AYC656" s="7"/>
      <c r="AYD656" s="7"/>
      <c r="AYE656" s="7"/>
      <c r="AYF656" s="7"/>
      <c r="AYG656" s="7"/>
      <c r="AYH656" s="7"/>
      <c r="AYI656" s="7"/>
      <c r="AYJ656" s="7"/>
      <c r="AYK656" s="7"/>
      <c r="AYL656" s="7"/>
      <c r="AYM656" s="7"/>
      <c r="AYN656" s="7"/>
      <c r="AYO656" s="7"/>
      <c r="AYP656" s="7"/>
      <c r="AYQ656" s="7"/>
      <c r="AYR656" s="7"/>
      <c r="AYS656" s="7"/>
      <c r="AYT656" s="7"/>
      <c r="AYU656" s="7"/>
      <c r="AYV656" s="7"/>
      <c r="AYW656" s="7"/>
      <c r="AYX656" s="7"/>
      <c r="AYY656" s="7"/>
      <c r="AYZ656" s="7"/>
      <c r="AZA656" s="7"/>
      <c r="AZB656" s="7"/>
      <c r="AZC656" s="7"/>
      <c r="AZD656" s="7"/>
      <c r="AZE656" s="7"/>
      <c r="AZF656" s="7"/>
      <c r="AZG656" s="7"/>
      <c r="AZH656" s="7"/>
      <c r="AZI656" s="7"/>
      <c r="AZJ656" s="7"/>
      <c r="AZK656" s="7"/>
      <c r="AZL656" s="7"/>
      <c r="AZM656" s="7"/>
      <c r="AZN656" s="7"/>
      <c r="AZO656" s="7"/>
      <c r="AZP656" s="7"/>
      <c r="AZQ656" s="7"/>
      <c r="AZR656" s="7"/>
      <c r="AZS656" s="7"/>
      <c r="AZT656" s="7"/>
      <c r="AZU656" s="7"/>
      <c r="AZV656" s="7"/>
      <c r="AZW656" s="7"/>
      <c r="AZX656" s="7"/>
      <c r="AZY656" s="7"/>
      <c r="AZZ656" s="7"/>
      <c r="BAA656" s="7"/>
      <c r="BAB656" s="7"/>
      <c r="BAC656" s="7"/>
      <c r="BAD656" s="7"/>
      <c r="BAE656" s="7"/>
      <c r="BAF656" s="7"/>
      <c r="BAG656" s="7"/>
      <c r="BAH656" s="7"/>
      <c r="BAI656" s="7"/>
      <c r="BAJ656" s="7"/>
      <c r="BAK656" s="7"/>
      <c r="BAL656" s="7"/>
      <c r="BAM656" s="7"/>
      <c r="BAN656" s="7"/>
      <c r="BAO656" s="7"/>
      <c r="BAP656" s="7"/>
      <c r="BAQ656" s="7"/>
      <c r="BAR656" s="7"/>
      <c r="BAS656" s="7"/>
      <c r="BAT656" s="7"/>
      <c r="BAU656" s="7"/>
      <c r="BAV656" s="7"/>
      <c r="BAW656" s="7"/>
      <c r="BAX656" s="7"/>
      <c r="BAY656" s="7"/>
      <c r="BAZ656" s="7"/>
      <c r="BBA656" s="7"/>
      <c r="BBB656" s="7"/>
      <c r="BBC656" s="7"/>
      <c r="BBD656" s="7"/>
      <c r="BBE656" s="7"/>
      <c r="BBF656" s="7"/>
      <c r="BBG656" s="7"/>
      <c r="BBH656" s="7"/>
      <c r="BBI656" s="7"/>
      <c r="BBJ656" s="7"/>
      <c r="BBK656" s="7"/>
      <c r="BBL656" s="7"/>
      <c r="BBM656" s="7"/>
      <c r="BBN656" s="7"/>
      <c r="BBO656" s="7"/>
      <c r="BBP656" s="7"/>
      <c r="BBQ656" s="7"/>
      <c r="BBR656" s="7"/>
      <c r="BBS656" s="7"/>
      <c r="BBT656" s="7"/>
      <c r="BBU656" s="7"/>
      <c r="BBV656" s="7"/>
      <c r="BBW656" s="7"/>
      <c r="BBX656" s="7"/>
      <c r="BBY656" s="7"/>
      <c r="BBZ656" s="7"/>
      <c r="BCA656" s="7"/>
      <c r="BCB656" s="7"/>
      <c r="BCC656" s="7"/>
      <c r="BCD656" s="7"/>
      <c r="BCE656" s="7"/>
      <c r="BCF656" s="7"/>
      <c r="BCG656" s="7"/>
      <c r="BCH656" s="7"/>
      <c r="BCI656" s="7"/>
      <c r="BCJ656" s="7"/>
      <c r="BCK656" s="7"/>
      <c r="BCL656" s="7"/>
      <c r="BCM656" s="7"/>
      <c r="BCN656" s="7"/>
      <c r="BCO656" s="7"/>
      <c r="BCP656" s="7"/>
      <c r="BCQ656" s="7"/>
      <c r="BCR656" s="7"/>
      <c r="BCS656" s="7"/>
      <c r="BCT656" s="7"/>
      <c r="BCU656" s="7"/>
      <c r="BCV656" s="7"/>
      <c r="BCW656" s="7"/>
      <c r="BCX656" s="7"/>
      <c r="BCY656" s="7"/>
      <c r="BCZ656" s="7"/>
      <c r="BDA656" s="7"/>
      <c r="BDB656" s="7"/>
      <c r="BDC656" s="7"/>
      <c r="BDD656" s="7"/>
      <c r="BDE656" s="7"/>
      <c r="BDF656" s="7"/>
      <c r="BDG656" s="7"/>
      <c r="BDH656" s="7"/>
      <c r="BDI656" s="7"/>
      <c r="BDJ656" s="7"/>
      <c r="BDK656" s="7"/>
      <c r="BDL656" s="7"/>
      <c r="BDM656" s="7"/>
      <c r="BDN656" s="7"/>
      <c r="BDO656" s="7"/>
      <c r="BDP656" s="7"/>
      <c r="BDQ656" s="7"/>
      <c r="BDR656" s="7"/>
      <c r="BDS656" s="7"/>
      <c r="BDT656" s="7"/>
      <c r="BDU656" s="7"/>
      <c r="BDV656" s="7"/>
      <c r="BDW656" s="7"/>
      <c r="BDX656" s="7"/>
      <c r="BDY656" s="7"/>
      <c r="BDZ656" s="7"/>
      <c r="BEA656" s="7"/>
      <c r="BEB656" s="7"/>
      <c r="BEC656" s="7"/>
      <c r="BED656" s="7"/>
      <c r="BEE656" s="7"/>
      <c r="BEF656" s="7"/>
      <c r="BEG656" s="7"/>
      <c r="BEH656" s="7"/>
      <c r="BEI656" s="7"/>
      <c r="BEJ656" s="7"/>
      <c r="BEK656" s="7"/>
      <c r="BEL656" s="7"/>
      <c r="BEM656" s="7"/>
      <c r="BEN656" s="7"/>
      <c r="BEO656" s="7"/>
      <c r="BEP656" s="7"/>
      <c r="BEQ656" s="7"/>
      <c r="BER656" s="7"/>
      <c r="BES656" s="7"/>
      <c r="BET656" s="7"/>
      <c r="BEU656" s="7"/>
      <c r="BEV656" s="7"/>
      <c r="BEW656" s="7"/>
      <c r="BEX656" s="7"/>
      <c r="BEY656" s="7"/>
      <c r="BEZ656" s="7"/>
    </row>
    <row r="657" spans="1:1508" s="6" customFormat="1" ht="15.75" customHeight="1" x14ac:dyDescent="0.25">
      <c r="A657" s="7"/>
      <c r="B657" s="7"/>
      <c r="C657" s="7"/>
      <c r="D657" s="32"/>
      <c r="E657" s="60"/>
      <c r="F657" s="32"/>
      <c r="G657" s="32"/>
      <c r="H657" s="32"/>
      <c r="I657" s="32"/>
      <c r="J657" s="74"/>
      <c r="K657" s="74"/>
      <c r="L657" s="75"/>
      <c r="M657" s="76"/>
      <c r="N657" s="7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  <c r="EX657" s="7"/>
      <c r="EY657" s="7"/>
      <c r="EZ657" s="7"/>
      <c r="FA657" s="7"/>
      <c r="FB657" s="7"/>
      <c r="FC657" s="7"/>
      <c r="FD657" s="7"/>
      <c r="FE657" s="7"/>
      <c r="FF657" s="7"/>
      <c r="FG657" s="7"/>
      <c r="FH657" s="7"/>
      <c r="FI657" s="7"/>
      <c r="FJ657" s="7"/>
      <c r="FK657" s="7"/>
      <c r="FL657" s="7"/>
      <c r="FM657" s="7"/>
      <c r="FN657" s="7"/>
      <c r="FO657" s="7"/>
      <c r="FP657" s="7"/>
      <c r="FQ657" s="7"/>
      <c r="FR657" s="7"/>
      <c r="FS657" s="7"/>
      <c r="FT657" s="7"/>
      <c r="FU657" s="7"/>
      <c r="FV657" s="7"/>
      <c r="FW657" s="7"/>
      <c r="FX657" s="7"/>
      <c r="FY657" s="7"/>
      <c r="FZ657" s="7"/>
      <c r="GA657" s="7"/>
      <c r="GB657" s="7"/>
      <c r="GC657" s="7"/>
      <c r="GD657" s="7"/>
      <c r="GE657" s="7"/>
      <c r="GF657" s="7"/>
      <c r="GG657" s="7"/>
      <c r="GH657" s="7"/>
      <c r="GI657" s="7"/>
      <c r="GJ657" s="7"/>
      <c r="GK657" s="7"/>
      <c r="GL657" s="7"/>
      <c r="GM657" s="7"/>
      <c r="GN657" s="7"/>
      <c r="GO657" s="7"/>
      <c r="GP657" s="7"/>
      <c r="GQ657" s="7"/>
      <c r="GR657" s="7"/>
      <c r="GS657" s="7"/>
      <c r="GT657" s="7"/>
      <c r="GU657" s="7"/>
      <c r="GV657" s="7"/>
      <c r="GW657" s="7"/>
      <c r="GX657" s="7"/>
      <c r="GY657" s="7"/>
      <c r="GZ657" s="7"/>
      <c r="HA657" s="7"/>
      <c r="HB657" s="7"/>
      <c r="HC657" s="7"/>
      <c r="HD657" s="7"/>
      <c r="HE657" s="7"/>
      <c r="HF657" s="7"/>
      <c r="HG657" s="7"/>
      <c r="HH657" s="7"/>
      <c r="HI657" s="7"/>
      <c r="HJ657" s="7"/>
      <c r="HK657" s="7"/>
      <c r="HL657" s="7"/>
      <c r="HM657" s="7"/>
      <c r="HN657" s="7"/>
      <c r="HO657" s="7"/>
      <c r="HP657" s="7"/>
      <c r="HQ657" s="7"/>
      <c r="HR657" s="7"/>
      <c r="HS657" s="7"/>
      <c r="HT657" s="7"/>
      <c r="HU657" s="7"/>
      <c r="HV657" s="7"/>
      <c r="HW657" s="7"/>
      <c r="HX657" s="7"/>
      <c r="HY657" s="7"/>
      <c r="HZ657" s="7"/>
      <c r="IA657" s="7"/>
      <c r="IB657" s="7"/>
      <c r="IC657" s="7"/>
      <c r="ID657" s="7"/>
      <c r="IE657" s="7"/>
      <c r="IF657" s="7"/>
      <c r="IG657" s="7"/>
      <c r="IH657" s="7"/>
      <c r="II657" s="7"/>
      <c r="IJ657" s="7"/>
      <c r="IK657" s="7"/>
      <c r="IL657" s="7"/>
      <c r="IM657" s="7"/>
      <c r="IN657" s="7"/>
      <c r="IO657" s="7"/>
      <c r="IP657" s="7"/>
      <c r="IQ657" s="7"/>
      <c r="IR657" s="7"/>
      <c r="IS657" s="7"/>
      <c r="IT657" s="7"/>
      <c r="IU657" s="7"/>
      <c r="IV657" s="7"/>
      <c r="IW657" s="7"/>
      <c r="IX657" s="7"/>
      <c r="IY657" s="7"/>
      <c r="IZ657" s="7"/>
      <c r="JA657" s="7"/>
      <c r="JB657" s="7"/>
      <c r="JC657" s="7"/>
      <c r="JD657" s="7"/>
      <c r="JE657" s="7"/>
      <c r="JF657" s="7"/>
      <c r="JG657" s="7"/>
      <c r="JH657" s="7"/>
      <c r="JI657" s="7"/>
      <c r="JJ657" s="7"/>
      <c r="JK657" s="7"/>
      <c r="JL657" s="7"/>
      <c r="JM657" s="7"/>
      <c r="JN657" s="7"/>
      <c r="JO657" s="7"/>
      <c r="JP657" s="7"/>
      <c r="JQ657" s="7"/>
      <c r="JR657" s="7"/>
      <c r="JS657" s="7"/>
      <c r="JT657" s="7"/>
      <c r="JU657" s="7"/>
      <c r="JV657" s="7"/>
      <c r="JW657" s="7"/>
      <c r="JX657" s="7"/>
      <c r="JY657" s="7"/>
      <c r="JZ657" s="7"/>
      <c r="KA657" s="7"/>
      <c r="KB657" s="7"/>
      <c r="KC657" s="7"/>
      <c r="KD657" s="7"/>
      <c r="KE657" s="7"/>
      <c r="KF657" s="7"/>
      <c r="KG657" s="7"/>
      <c r="KH657" s="7"/>
      <c r="KI657" s="7"/>
      <c r="KJ657" s="7"/>
      <c r="KK657" s="7"/>
      <c r="KL657" s="7"/>
      <c r="KM657" s="7"/>
      <c r="KN657" s="7"/>
      <c r="KO657" s="7"/>
      <c r="KP657" s="7"/>
      <c r="KQ657" s="7"/>
      <c r="KR657" s="7"/>
      <c r="KS657" s="7"/>
      <c r="KT657" s="7"/>
      <c r="KU657" s="7"/>
      <c r="KV657" s="7"/>
      <c r="KW657" s="7"/>
      <c r="KX657" s="7"/>
      <c r="KY657" s="7"/>
      <c r="KZ657" s="7"/>
      <c r="LA657" s="7"/>
      <c r="LB657" s="7"/>
      <c r="LC657" s="7"/>
      <c r="LD657" s="7"/>
      <c r="LE657" s="7"/>
      <c r="LF657" s="7"/>
      <c r="LG657" s="7"/>
      <c r="LH657" s="7"/>
      <c r="LI657" s="7"/>
      <c r="LJ657" s="7"/>
      <c r="LK657" s="7"/>
      <c r="LL657" s="7"/>
      <c r="LM657" s="7"/>
      <c r="LN657" s="7"/>
      <c r="LO657" s="7"/>
      <c r="LP657" s="7"/>
      <c r="LQ657" s="7"/>
      <c r="LR657" s="7"/>
      <c r="LS657" s="7"/>
      <c r="LT657" s="7"/>
      <c r="LU657" s="7"/>
      <c r="LV657" s="7"/>
      <c r="LW657" s="7"/>
      <c r="LX657" s="7"/>
      <c r="LY657" s="7"/>
      <c r="LZ657" s="7"/>
      <c r="MA657" s="7"/>
      <c r="MB657" s="7"/>
      <c r="MC657" s="7"/>
      <c r="MD657" s="7"/>
      <c r="ME657" s="7"/>
      <c r="MF657" s="7"/>
      <c r="MG657" s="7"/>
      <c r="MH657" s="7"/>
      <c r="MI657" s="7"/>
      <c r="MJ657" s="7"/>
      <c r="MK657" s="7"/>
      <c r="ML657" s="7"/>
      <c r="MM657" s="7"/>
      <c r="MN657" s="7"/>
      <c r="MO657" s="7"/>
      <c r="MP657" s="7"/>
      <c r="MQ657" s="7"/>
      <c r="MR657" s="7"/>
      <c r="MS657" s="7"/>
      <c r="MT657" s="7"/>
      <c r="MU657" s="7"/>
      <c r="MV657" s="7"/>
      <c r="MW657" s="7"/>
      <c r="MX657" s="7"/>
      <c r="MY657" s="7"/>
      <c r="MZ657" s="7"/>
      <c r="NA657" s="7"/>
      <c r="NB657" s="7"/>
      <c r="NC657" s="7"/>
      <c r="ND657" s="7"/>
      <c r="NE657" s="7"/>
      <c r="NF657" s="7"/>
      <c r="NG657" s="7"/>
      <c r="NH657" s="7"/>
      <c r="NI657" s="7"/>
      <c r="NJ657" s="7"/>
      <c r="NK657" s="7"/>
      <c r="NL657" s="7"/>
      <c r="NM657" s="7"/>
      <c r="NN657" s="7"/>
      <c r="NO657" s="7"/>
      <c r="NP657" s="7"/>
      <c r="NQ657" s="7"/>
      <c r="NR657" s="7"/>
      <c r="NS657" s="7"/>
      <c r="NT657" s="7"/>
      <c r="NU657" s="7"/>
      <c r="NV657" s="7"/>
      <c r="NW657" s="7"/>
      <c r="NX657" s="7"/>
      <c r="NY657" s="7"/>
      <c r="NZ657" s="7"/>
      <c r="OA657" s="7"/>
      <c r="OB657" s="7"/>
      <c r="OC657" s="7"/>
      <c r="OD657" s="7"/>
      <c r="OE657" s="7"/>
      <c r="OF657" s="7"/>
      <c r="OG657" s="7"/>
      <c r="OH657" s="7"/>
      <c r="OI657" s="7"/>
      <c r="OJ657" s="7"/>
      <c r="OK657" s="7"/>
      <c r="OL657" s="7"/>
      <c r="OM657" s="7"/>
      <c r="ON657" s="7"/>
      <c r="OO657" s="7"/>
      <c r="OP657" s="7"/>
      <c r="OQ657" s="7"/>
      <c r="OR657" s="7"/>
      <c r="OS657" s="7"/>
      <c r="OT657" s="7"/>
      <c r="OU657" s="7"/>
      <c r="OV657" s="7"/>
      <c r="OW657" s="7"/>
      <c r="OX657" s="7"/>
      <c r="OY657" s="7"/>
      <c r="OZ657" s="7"/>
      <c r="PA657" s="7"/>
      <c r="PB657" s="7"/>
      <c r="PC657" s="7"/>
      <c r="PD657" s="7"/>
      <c r="PE657" s="7"/>
      <c r="PF657" s="7"/>
      <c r="PG657" s="7"/>
      <c r="PH657" s="7"/>
      <c r="PI657" s="7"/>
      <c r="PJ657" s="7"/>
      <c r="PK657" s="7"/>
      <c r="PL657" s="7"/>
      <c r="PM657" s="7"/>
      <c r="PN657" s="7"/>
      <c r="PO657" s="7"/>
      <c r="PP657" s="7"/>
      <c r="PQ657" s="7"/>
      <c r="PR657" s="7"/>
      <c r="PS657" s="7"/>
      <c r="PT657" s="7"/>
      <c r="PU657" s="7"/>
      <c r="PV657" s="7"/>
      <c r="PW657" s="7"/>
      <c r="PX657" s="7"/>
      <c r="PY657" s="7"/>
      <c r="PZ657" s="7"/>
      <c r="QA657" s="7"/>
      <c r="QB657" s="7"/>
      <c r="QC657" s="7"/>
      <c r="QD657" s="7"/>
      <c r="QE657" s="7"/>
      <c r="QF657" s="7"/>
      <c r="QG657" s="7"/>
      <c r="QH657" s="7"/>
      <c r="QI657" s="7"/>
      <c r="QJ657" s="7"/>
      <c r="QK657" s="7"/>
      <c r="QL657" s="7"/>
      <c r="QM657" s="7"/>
      <c r="QN657" s="7"/>
      <c r="QO657" s="7"/>
      <c r="QP657" s="7"/>
      <c r="QQ657" s="7"/>
      <c r="QR657" s="7"/>
      <c r="QS657" s="7"/>
      <c r="QT657" s="7"/>
      <c r="QU657" s="7"/>
      <c r="QV657" s="7"/>
      <c r="QW657" s="7"/>
      <c r="QX657" s="7"/>
      <c r="QY657" s="7"/>
      <c r="QZ657" s="7"/>
      <c r="RA657" s="7"/>
      <c r="RB657" s="7"/>
      <c r="RC657" s="7"/>
      <c r="RD657" s="7"/>
      <c r="RE657" s="7"/>
      <c r="RF657" s="7"/>
      <c r="RG657" s="7"/>
      <c r="RH657" s="7"/>
      <c r="RI657" s="7"/>
      <c r="RJ657" s="7"/>
      <c r="RK657" s="7"/>
      <c r="RL657" s="7"/>
      <c r="RM657" s="7"/>
      <c r="RN657" s="7"/>
      <c r="RO657" s="7"/>
      <c r="RP657" s="7"/>
      <c r="RQ657" s="7"/>
      <c r="RR657" s="7"/>
      <c r="RS657" s="7"/>
      <c r="RT657" s="7"/>
      <c r="RU657" s="7"/>
      <c r="RV657" s="7"/>
      <c r="RW657" s="7"/>
      <c r="RX657" s="7"/>
      <c r="RY657" s="7"/>
      <c r="RZ657" s="7"/>
      <c r="SA657" s="7"/>
      <c r="SB657" s="7"/>
      <c r="SC657" s="7"/>
      <c r="SD657" s="7"/>
      <c r="SE657" s="7"/>
      <c r="SF657" s="7"/>
      <c r="SG657" s="7"/>
      <c r="SH657" s="7"/>
      <c r="SI657" s="7"/>
      <c r="SJ657" s="7"/>
      <c r="SK657" s="7"/>
      <c r="SL657" s="7"/>
      <c r="SM657" s="7"/>
      <c r="SN657" s="7"/>
      <c r="SO657" s="7"/>
      <c r="SP657" s="7"/>
      <c r="SQ657" s="7"/>
      <c r="SR657" s="7"/>
      <c r="SS657" s="7"/>
      <c r="ST657" s="7"/>
      <c r="SU657" s="7"/>
      <c r="SV657" s="7"/>
      <c r="SW657" s="7"/>
      <c r="SX657" s="7"/>
      <c r="SY657" s="7"/>
      <c r="SZ657" s="7"/>
      <c r="TA657" s="7"/>
      <c r="TB657" s="7"/>
      <c r="TC657" s="7"/>
      <c r="TD657" s="7"/>
      <c r="TE657" s="7"/>
      <c r="TF657" s="7"/>
      <c r="TG657" s="7"/>
      <c r="TH657" s="7"/>
      <c r="TI657" s="7"/>
      <c r="TJ657" s="7"/>
      <c r="TK657" s="7"/>
      <c r="TL657" s="7"/>
      <c r="TM657" s="7"/>
      <c r="TN657" s="7"/>
      <c r="TO657" s="7"/>
      <c r="TP657" s="7"/>
      <c r="TQ657" s="7"/>
      <c r="TR657" s="7"/>
      <c r="TS657" s="7"/>
      <c r="TT657" s="7"/>
      <c r="TU657" s="7"/>
      <c r="TV657" s="7"/>
      <c r="TW657" s="7"/>
      <c r="TX657" s="7"/>
      <c r="TY657" s="7"/>
      <c r="TZ657" s="7"/>
      <c r="UA657" s="7"/>
      <c r="UB657" s="7"/>
      <c r="UC657" s="7"/>
      <c r="UD657" s="7"/>
      <c r="UE657" s="7"/>
      <c r="UF657" s="7"/>
      <c r="UG657" s="7"/>
      <c r="UH657" s="7"/>
      <c r="UI657" s="7"/>
      <c r="UJ657" s="7"/>
      <c r="UK657" s="7"/>
      <c r="UL657" s="7"/>
      <c r="UM657" s="7"/>
      <c r="UN657" s="7"/>
      <c r="UO657" s="7"/>
      <c r="UP657" s="7"/>
      <c r="UQ657" s="7"/>
      <c r="UR657" s="7"/>
      <c r="US657" s="7"/>
      <c r="UT657" s="7"/>
      <c r="UU657" s="7"/>
      <c r="UV657" s="7"/>
      <c r="UW657" s="7"/>
      <c r="UX657" s="7"/>
      <c r="UY657" s="7"/>
      <c r="UZ657" s="7"/>
      <c r="VA657" s="7"/>
      <c r="VB657" s="7"/>
      <c r="VC657" s="7"/>
      <c r="VD657" s="7"/>
      <c r="VE657" s="7"/>
      <c r="VF657" s="7"/>
      <c r="VG657" s="7"/>
      <c r="VH657" s="7"/>
      <c r="VI657" s="7"/>
      <c r="VJ657" s="7"/>
      <c r="VK657" s="7"/>
      <c r="VL657" s="7"/>
      <c r="VM657" s="7"/>
      <c r="VN657" s="7"/>
      <c r="VO657" s="7"/>
      <c r="VP657" s="7"/>
      <c r="VQ657" s="7"/>
      <c r="VR657" s="7"/>
      <c r="VS657" s="7"/>
      <c r="VT657" s="7"/>
      <c r="VU657" s="7"/>
      <c r="VV657" s="7"/>
      <c r="VW657" s="7"/>
      <c r="VX657" s="7"/>
      <c r="VY657" s="7"/>
      <c r="VZ657" s="7"/>
      <c r="WA657" s="7"/>
      <c r="WB657" s="7"/>
      <c r="WC657" s="7"/>
      <c r="WD657" s="7"/>
      <c r="WE657" s="7"/>
      <c r="WF657" s="7"/>
      <c r="WG657" s="7"/>
      <c r="WH657" s="7"/>
      <c r="WI657" s="7"/>
      <c r="WJ657" s="7"/>
      <c r="WK657" s="7"/>
      <c r="WL657" s="7"/>
      <c r="WM657" s="7"/>
      <c r="WN657" s="7"/>
      <c r="WO657" s="7"/>
      <c r="WP657" s="7"/>
      <c r="WQ657" s="7"/>
      <c r="WR657" s="7"/>
      <c r="WS657" s="7"/>
      <c r="WT657" s="7"/>
      <c r="WU657" s="7"/>
      <c r="WV657" s="7"/>
      <c r="WW657" s="7"/>
      <c r="WX657" s="7"/>
      <c r="WY657" s="7"/>
      <c r="WZ657" s="7"/>
      <c r="XA657" s="7"/>
      <c r="XB657" s="7"/>
      <c r="XC657" s="7"/>
      <c r="XD657" s="7"/>
      <c r="XE657" s="7"/>
      <c r="XF657" s="7"/>
      <c r="XG657" s="7"/>
      <c r="XH657" s="7"/>
      <c r="XI657" s="7"/>
      <c r="XJ657" s="7"/>
      <c r="XK657" s="7"/>
      <c r="XL657" s="7"/>
      <c r="XM657" s="7"/>
      <c r="XN657" s="7"/>
      <c r="XO657" s="7"/>
      <c r="XP657" s="7"/>
      <c r="XQ657" s="7"/>
      <c r="XR657" s="7"/>
      <c r="XS657" s="7"/>
      <c r="XT657" s="7"/>
      <c r="XU657" s="7"/>
      <c r="XV657" s="7"/>
      <c r="XW657" s="7"/>
      <c r="XX657" s="7"/>
      <c r="XY657" s="7"/>
      <c r="XZ657" s="7"/>
      <c r="YA657" s="7"/>
      <c r="YB657" s="7"/>
      <c r="YC657" s="7"/>
      <c r="YD657" s="7"/>
      <c r="YE657" s="7"/>
      <c r="YF657" s="7"/>
      <c r="YG657" s="7"/>
      <c r="YH657" s="7"/>
      <c r="YI657" s="7"/>
      <c r="YJ657" s="7"/>
      <c r="YK657" s="7"/>
      <c r="YL657" s="7"/>
      <c r="YM657" s="7"/>
      <c r="YN657" s="7"/>
      <c r="YO657" s="7"/>
      <c r="YP657" s="7"/>
      <c r="YQ657" s="7"/>
      <c r="YR657" s="7"/>
      <c r="YS657" s="7"/>
      <c r="YT657" s="7"/>
      <c r="YU657" s="7"/>
      <c r="YV657" s="7"/>
      <c r="YW657" s="7"/>
      <c r="YX657" s="7"/>
      <c r="YY657" s="7"/>
      <c r="YZ657" s="7"/>
      <c r="ZA657" s="7"/>
      <c r="ZB657" s="7"/>
      <c r="ZC657" s="7"/>
      <c r="ZD657" s="7"/>
      <c r="ZE657" s="7"/>
      <c r="ZF657" s="7"/>
      <c r="ZG657" s="7"/>
      <c r="ZH657" s="7"/>
      <c r="ZI657" s="7"/>
      <c r="ZJ657" s="7"/>
      <c r="ZK657" s="7"/>
      <c r="ZL657" s="7"/>
      <c r="ZM657" s="7"/>
      <c r="ZN657" s="7"/>
      <c r="ZO657" s="7"/>
      <c r="ZP657" s="7"/>
      <c r="ZQ657" s="7"/>
      <c r="ZR657" s="7"/>
      <c r="ZS657" s="7"/>
      <c r="ZT657" s="7"/>
      <c r="ZU657" s="7"/>
      <c r="ZV657" s="7"/>
      <c r="ZW657" s="7"/>
      <c r="ZX657" s="7"/>
      <c r="ZY657" s="7"/>
      <c r="ZZ657" s="7"/>
      <c r="AAA657" s="7"/>
      <c r="AAB657" s="7"/>
      <c r="AAC657" s="7"/>
      <c r="AAD657" s="7"/>
      <c r="AAE657" s="7"/>
      <c r="AAF657" s="7"/>
      <c r="AAG657" s="7"/>
      <c r="AAH657" s="7"/>
      <c r="AAI657" s="7"/>
      <c r="AAJ657" s="7"/>
      <c r="AAK657" s="7"/>
      <c r="AAL657" s="7"/>
      <c r="AAM657" s="7"/>
      <c r="AAN657" s="7"/>
      <c r="AAO657" s="7"/>
      <c r="AAP657" s="7"/>
      <c r="AAQ657" s="7"/>
      <c r="AAR657" s="7"/>
      <c r="AAS657" s="7"/>
      <c r="AAT657" s="7"/>
      <c r="AAU657" s="7"/>
      <c r="AAV657" s="7"/>
      <c r="AAW657" s="7"/>
      <c r="AAX657" s="7"/>
      <c r="AAY657" s="7"/>
      <c r="AAZ657" s="7"/>
      <c r="ABA657" s="7"/>
      <c r="ABB657" s="7"/>
      <c r="ABC657" s="7"/>
      <c r="ABD657" s="7"/>
      <c r="ABE657" s="7"/>
      <c r="ABF657" s="7"/>
      <c r="ABG657" s="7"/>
      <c r="ABH657" s="7"/>
      <c r="ABI657" s="7"/>
      <c r="ABJ657" s="7"/>
      <c r="ABK657" s="7"/>
      <c r="ABL657" s="7"/>
      <c r="ABM657" s="7"/>
      <c r="ABN657" s="7"/>
      <c r="ABO657" s="7"/>
      <c r="ABP657" s="7"/>
      <c r="ABQ657" s="7"/>
      <c r="ABR657" s="7"/>
      <c r="ABS657" s="7"/>
      <c r="ABT657" s="7"/>
      <c r="ABU657" s="7"/>
      <c r="ABV657" s="7"/>
      <c r="ABW657" s="7"/>
      <c r="ABX657" s="7"/>
      <c r="ABY657" s="7"/>
      <c r="ABZ657" s="7"/>
      <c r="ACA657" s="7"/>
      <c r="ACB657" s="7"/>
      <c r="ACC657" s="7"/>
      <c r="ACD657" s="7"/>
      <c r="ACE657" s="7"/>
      <c r="ACF657" s="7"/>
      <c r="ACG657" s="7"/>
      <c r="ACH657" s="7"/>
      <c r="ACI657" s="7"/>
      <c r="ACJ657" s="7"/>
      <c r="ACK657" s="7"/>
      <c r="ACL657" s="7"/>
      <c r="ACM657" s="7"/>
      <c r="ACN657" s="7"/>
      <c r="ACO657" s="7"/>
      <c r="ACP657" s="7"/>
      <c r="ACQ657" s="7"/>
      <c r="ACR657" s="7"/>
      <c r="ACS657" s="7"/>
      <c r="ACT657" s="7"/>
      <c r="ACU657" s="7"/>
      <c r="ACV657" s="7"/>
      <c r="ACW657" s="7"/>
      <c r="ACX657" s="7"/>
      <c r="ACY657" s="7"/>
      <c r="ACZ657" s="7"/>
      <c r="ADA657" s="7"/>
      <c r="ADB657" s="7"/>
      <c r="ADC657" s="7"/>
      <c r="ADD657" s="7"/>
      <c r="ADE657" s="7"/>
      <c r="ADF657" s="7"/>
      <c r="ADG657" s="7"/>
      <c r="ADH657" s="7"/>
      <c r="ADI657" s="7"/>
      <c r="ADJ657" s="7"/>
      <c r="ADK657" s="7"/>
      <c r="ADL657" s="7"/>
      <c r="ADM657" s="7"/>
      <c r="ADN657" s="7"/>
      <c r="ADO657" s="7"/>
      <c r="ADP657" s="7"/>
      <c r="ADQ657" s="7"/>
      <c r="ADR657" s="7"/>
      <c r="ADS657" s="7"/>
      <c r="ADT657" s="7"/>
      <c r="ADU657" s="7"/>
      <c r="ADV657" s="7"/>
      <c r="ADW657" s="7"/>
      <c r="ADX657" s="7"/>
      <c r="ADY657" s="7"/>
      <c r="ADZ657" s="7"/>
      <c r="AEA657" s="7"/>
      <c r="AEB657" s="7"/>
      <c r="AEC657" s="7"/>
      <c r="AED657" s="7"/>
      <c r="AEE657" s="7"/>
      <c r="AEF657" s="7"/>
      <c r="AEG657" s="7"/>
      <c r="AEH657" s="7"/>
      <c r="AEI657" s="7"/>
      <c r="AEJ657" s="7"/>
      <c r="AEK657" s="7"/>
      <c r="AEL657" s="7"/>
      <c r="AEM657" s="7"/>
      <c r="AEN657" s="7"/>
      <c r="AEO657" s="7"/>
      <c r="AEP657" s="7"/>
      <c r="AEQ657" s="7"/>
      <c r="AER657" s="7"/>
      <c r="AES657" s="7"/>
      <c r="AET657" s="7"/>
      <c r="AEU657" s="7"/>
      <c r="AEV657" s="7"/>
      <c r="AEW657" s="7"/>
      <c r="AEX657" s="7"/>
      <c r="AEY657" s="7"/>
      <c r="AEZ657" s="7"/>
      <c r="AFA657" s="7"/>
      <c r="AFB657" s="7"/>
      <c r="AFC657" s="7"/>
      <c r="AFD657" s="7"/>
      <c r="AFE657" s="7"/>
      <c r="AFF657" s="7"/>
      <c r="AFG657" s="7"/>
      <c r="AFH657" s="7"/>
      <c r="AFI657" s="7"/>
      <c r="AFJ657" s="7"/>
      <c r="AFK657" s="7"/>
      <c r="AFL657" s="7"/>
      <c r="AFM657" s="7"/>
      <c r="AFN657" s="7"/>
      <c r="AFO657" s="7"/>
      <c r="AFP657" s="7"/>
      <c r="AFQ657" s="7"/>
      <c r="AFR657" s="7"/>
      <c r="AFS657" s="7"/>
      <c r="AFT657" s="7"/>
      <c r="AFU657" s="7"/>
      <c r="AFV657" s="7"/>
      <c r="AFW657" s="7"/>
      <c r="AFX657" s="7"/>
      <c r="AFY657" s="7"/>
      <c r="AFZ657" s="7"/>
      <c r="AGA657" s="7"/>
      <c r="AGB657" s="7"/>
      <c r="AGC657" s="7"/>
      <c r="AGD657" s="7"/>
      <c r="AGE657" s="7"/>
      <c r="AGF657" s="7"/>
      <c r="AGG657" s="7"/>
      <c r="AGH657" s="7"/>
      <c r="AGI657" s="7"/>
      <c r="AGJ657" s="7"/>
      <c r="AGK657" s="7"/>
      <c r="AGL657" s="7"/>
      <c r="AGM657" s="7"/>
      <c r="AGN657" s="7"/>
      <c r="AGO657" s="7"/>
      <c r="AGP657" s="7"/>
      <c r="AGQ657" s="7"/>
      <c r="AGR657" s="7"/>
      <c r="AGS657" s="7"/>
      <c r="AGT657" s="7"/>
      <c r="AGU657" s="7"/>
      <c r="AGV657" s="7"/>
      <c r="AGW657" s="7"/>
      <c r="AGX657" s="7"/>
      <c r="AGY657" s="7"/>
      <c r="AGZ657" s="7"/>
      <c r="AHA657" s="7"/>
      <c r="AHB657" s="7"/>
      <c r="AHC657" s="7"/>
      <c r="AHD657" s="7"/>
      <c r="AHE657" s="7"/>
      <c r="AHF657" s="7"/>
      <c r="AHG657" s="7"/>
      <c r="AHH657" s="7"/>
      <c r="AHI657" s="7"/>
      <c r="AHJ657" s="7"/>
      <c r="AHK657" s="7"/>
      <c r="AHL657" s="7"/>
      <c r="AHM657" s="7"/>
      <c r="AHN657" s="7"/>
      <c r="AHO657" s="7"/>
      <c r="AHP657" s="7"/>
      <c r="AHQ657" s="7"/>
      <c r="AHR657" s="7"/>
      <c r="AHS657" s="7"/>
      <c r="AHT657" s="7"/>
      <c r="AHU657" s="7"/>
      <c r="AHV657" s="7"/>
      <c r="AHW657" s="7"/>
      <c r="AHX657" s="7"/>
      <c r="AHY657" s="7"/>
      <c r="AHZ657" s="7"/>
      <c r="AIA657" s="7"/>
      <c r="AIB657" s="7"/>
      <c r="AIC657" s="7"/>
      <c r="AID657" s="7"/>
      <c r="AIE657" s="7"/>
      <c r="AIF657" s="7"/>
      <c r="AIG657" s="7"/>
      <c r="AIH657" s="7"/>
      <c r="AII657" s="7"/>
      <c r="AIJ657" s="7"/>
      <c r="AIK657" s="7"/>
      <c r="AIL657" s="7"/>
      <c r="AIM657" s="7"/>
      <c r="AIN657" s="7"/>
      <c r="AIO657" s="7"/>
      <c r="AIP657" s="7"/>
      <c r="AIQ657" s="7"/>
      <c r="AIR657" s="7"/>
      <c r="AIS657" s="7"/>
      <c r="AIT657" s="7"/>
      <c r="AIU657" s="7"/>
      <c r="AIV657" s="7"/>
      <c r="AIW657" s="7"/>
      <c r="AIX657" s="7"/>
      <c r="AIY657" s="7"/>
      <c r="AIZ657" s="7"/>
      <c r="AJA657" s="7"/>
      <c r="AJB657" s="7"/>
      <c r="AJC657" s="7"/>
      <c r="AJD657" s="7"/>
      <c r="AJE657" s="7"/>
      <c r="AJF657" s="7"/>
      <c r="AJG657" s="7"/>
      <c r="AJH657" s="7"/>
      <c r="AJI657" s="7"/>
      <c r="AJJ657" s="7"/>
      <c r="AJK657" s="7"/>
      <c r="AJL657" s="7"/>
      <c r="AJM657" s="7"/>
      <c r="AJN657" s="7"/>
      <c r="AJO657" s="7"/>
      <c r="AJP657" s="7"/>
      <c r="AJQ657" s="7"/>
      <c r="AJR657" s="7"/>
      <c r="AJS657" s="7"/>
      <c r="AJT657" s="7"/>
      <c r="AJU657" s="7"/>
      <c r="AJV657" s="7"/>
      <c r="AJW657" s="7"/>
      <c r="AJX657" s="7"/>
      <c r="AJY657" s="7"/>
      <c r="AJZ657" s="7"/>
      <c r="AKA657" s="7"/>
      <c r="AKB657" s="7"/>
      <c r="AKC657" s="7"/>
      <c r="AKD657" s="7"/>
      <c r="AKE657" s="7"/>
      <c r="AKF657" s="7"/>
      <c r="AKG657" s="7"/>
      <c r="AKH657" s="7"/>
      <c r="AKI657" s="7"/>
      <c r="AKJ657" s="7"/>
      <c r="AKK657" s="7"/>
      <c r="AKL657" s="7"/>
      <c r="AKM657" s="7"/>
      <c r="AKN657" s="7"/>
      <c r="AKO657" s="7"/>
      <c r="AKP657" s="7"/>
      <c r="AKQ657" s="7"/>
      <c r="AKR657" s="7"/>
      <c r="AKS657" s="7"/>
      <c r="AKT657" s="7"/>
      <c r="AKU657" s="7"/>
      <c r="AKV657" s="7"/>
      <c r="AKW657" s="7"/>
      <c r="AKX657" s="7"/>
      <c r="AKY657" s="7"/>
      <c r="AKZ657" s="7"/>
      <c r="ALA657" s="7"/>
      <c r="ALB657" s="7"/>
      <c r="ALC657" s="7"/>
      <c r="ALD657" s="7"/>
      <c r="ALE657" s="7"/>
      <c r="ALF657" s="7"/>
      <c r="ALG657" s="7"/>
      <c r="ALH657" s="7"/>
      <c r="ALI657" s="7"/>
      <c r="ALJ657" s="7"/>
      <c r="ALK657" s="7"/>
      <c r="ALL657" s="7"/>
      <c r="ALM657" s="7"/>
      <c r="ALN657" s="7"/>
      <c r="ALO657" s="7"/>
      <c r="ALP657" s="7"/>
      <c r="ALQ657" s="7"/>
      <c r="ALR657" s="7"/>
      <c r="ALS657" s="7"/>
      <c r="ALT657" s="7"/>
      <c r="ALU657" s="7"/>
      <c r="ALV657" s="7"/>
      <c r="ALW657" s="7"/>
      <c r="ALX657" s="7"/>
      <c r="ALY657" s="7"/>
      <c r="ALZ657" s="7"/>
      <c r="AMA657" s="7"/>
      <c r="AMB657" s="7"/>
      <c r="AMC657" s="7"/>
      <c r="AMD657" s="7"/>
      <c r="AME657" s="7"/>
      <c r="AMF657" s="7"/>
      <c r="AMG657" s="7"/>
      <c r="AMH657" s="7"/>
      <c r="AMI657" s="7"/>
      <c r="AMJ657" s="7"/>
      <c r="AMK657" s="7"/>
      <c r="AML657" s="7"/>
      <c r="AMM657" s="7"/>
      <c r="AMN657" s="7"/>
      <c r="AMO657" s="7"/>
      <c r="AMP657" s="7"/>
      <c r="AMQ657" s="7"/>
      <c r="AMR657" s="7"/>
      <c r="AMS657" s="7"/>
      <c r="AMT657" s="7"/>
      <c r="AMU657" s="7"/>
      <c r="AMV657" s="7"/>
      <c r="AMW657" s="7"/>
      <c r="AMX657" s="7"/>
      <c r="AMY657" s="7"/>
      <c r="AMZ657" s="7"/>
      <c r="ANA657" s="7"/>
      <c r="ANB657" s="7"/>
      <c r="ANC657" s="7"/>
      <c r="AND657" s="7"/>
      <c r="ANE657" s="7"/>
      <c r="ANF657" s="7"/>
      <c r="ANG657" s="7"/>
      <c r="ANH657" s="7"/>
      <c r="ANI657" s="7"/>
      <c r="ANJ657" s="7"/>
      <c r="ANK657" s="7"/>
      <c r="ANL657" s="7"/>
      <c r="ANM657" s="7"/>
      <c r="ANN657" s="7"/>
      <c r="ANO657" s="7"/>
      <c r="ANP657" s="7"/>
      <c r="ANQ657" s="7"/>
      <c r="ANR657" s="7"/>
      <c r="ANS657" s="7"/>
      <c r="ANT657" s="7"/>
      <c r="ANU657" s="7"/>
      <c r="ANV657" s="7"/>
      <c r="ANW657" s="7"/>
      <c r="ANX657" s="7"/>
      <c r="ANY657" s="7"/>
      <c r="ANZ657" s="7"/>
      <c r="AOA657" s="7"/>
      <c r="AOB657" s="7"/>
      <c r="AOC657" s="7"/>
      <c r="AOD657" s="7"/>
      <c r="AOE657" s="7"/>
      <c r="AOF657" s="7"/>
      <c r="AOG657" s="7"/>
      <c r="AOH657" s="7"/>
      <c r="AOI657" s="7"/>
      <c r="AOJ657" s="7"/>
      <c r="AOK657" s="7"/>
      <c r="AOL657" s="7"/>
      <c r="AOM657" s="7"/>
      <c r="AON657" s="7"/>
      <c r="AOO657" s="7"/>
      <c r="AOP657" s="7"/>
      <c r="AOQ657" s="7"/>
      <c r="AOR657" s="7"/>
      <c r="AOS657" s="7"/>
      <c r="AOT657" s="7"/>
      <c r="AOU657" s="7"/>
      <c r="AOV657" s="7"/>
      <c r="AOW657" s="7"/>
      <c r="AOX657" s="7"/>
      <c r="AOY657" s="7"/>
      <c r="AOZ657" s="7"/>
      <c r="APA657" s="7"/>
      <c r="APB657" s="7"/>
      <c r="APC657" s="7"/>
      <c r="APD657" s="7"/>
      <c r="APE657" s="7"/>
      <c r="APF657" s="7"/>
      <c r="APG657" s="7"/>
      <c r="APH657" s="7"/>
      <c r="API657" s="7"/>
      <c r="APJ657" s="7"/>
      <c r="APK657" s="7"/>
      <c r="APL657" s="7"/>
      <c r="APM657" s="7"/>
      <c r="APN657" s="7"/>
      <c r="APO657" s="7"/>
      <c r="APP657" s="7"/>
      <c r="APQ657" s="7"/>
      <c r="APR657" s="7"/>
      <c r="APS657" s="7"/>
      <c r="APT657" s="7"/>
      <c r="APU657" s="7"/>
      <c r="APV657" s="7"/>
      <c r="APW657" s="7"/>
      <c r="APX657" s="7"/>
      <c r="APY657" s="7"/>
      <c r="APZ657" s="7"/>
      <c r="AQA657" s="7"/>
      <c r="AQB657" s="7"/>
      <c r="AQC657" s="7"/>
      <c r="AQD657" s="7"/>
      <c r="AQE657" s="7"/>
      <c r="AQF657" s="7"/>
      <c r="AQG657" s="7"/>
      <c r="AQH657" s="7"/>
      <c r="AQI657" s="7"/>
      <c r="AQJ657" s="7"/>
      <c r="AQK657" s="7"/>
      <c r="AQL657" s="7"/>
      <c r="AQM657" s="7"/>
      <c r="AQN657" s="7"/>
      <c r="AQO657" s="7"/>
      <c r="AQP657" s="7"/>
      <c r="AQQ657" s="7"/>
      <c r="AQR657" s="7"/>
      <c r="AQS657" s="7"/>
      <c r="AQT657" s="7"/>
      <c r="AQU657" s="7"/>
      <c r="AQV657" s="7"/>
      <c r="AQW657" s="7"/>
      <c r="AQX657" s="7"/>
      <c r="AQY657" s="7"/>
      <c r="AQZ657" s="7"/>
      <c r="ARA657" s="7"/>
      <c r="ARB657" s="7"/>
      <c r="ARC657" s="7"/>
      <c r="ARD657" s="7"/>
      <c r="ARE657" s="7"/>
      <c r="ARF657" s="7"/>
      <c r="ARG657" s="7"/>
      <c r="ARH657" s="7"/>
      <c r="ARI657" s="7"/>
      <c r="ARJ657" s="7"/>
      <c r="ARK657" s="7"/>
      <c r="ARL657" s="7"/>
      <c r="ARM657" s="7"/>
      <c r="ARN657" s="7"/>
      <c r="ARO657" s="7"/>
      <c r="ARP657" s="7"/>
      <c r="ARQ657" s="7"/>
      <c r="ARR657" s="7"/>
      <c r="ARS657" s="7"/>
      <c r="ART657" s="7"/>
      <c r="ARU657" s="7"/>
      <c r="ARV657" s="7"/>
      <c r="ARW657" s="7"/>
      <c r="ARX657" s="7"/>
      <c r="ARY657" s="7"/>
      <c r="ARZ657" s="7"/>
      <c r="ASA657" s="7"/>
      <c r="ASB657" s="7"/>
      <c r="ASC657" s="7"/>
      <c r="ASD657" s="7"/>
      <c r="ASE657" s="7"/>
      <c r="ASF657" s="7"/>
      <c r="ASG657" s="7"/>
      <c r="ASH657" s="7"/>
      <c r="ASI657" s="7"/>
      <c r="ASJ657" s="7"/>
      <c r="ASK657" s="7"/>
      <c r="ASL657" s="7"/>
      <c r="ASM657" s="7"/>
      <c r="ASN657" s="7"/>
      <c r="ASO657" s="7"/>
      <c r="ASP657" s="7"/>
      <c r="ASQ657" s="7"/>
      <c r="ASR657" s="7"/>
      <c r="ASS657" s="7"/>
      <c r="AST657" s="7"/>
      <c r="ASU657" s="7"/>
      <c r="ASV657" s="7"/>
      <c r="ASW657" s="7"/>
      <c r="ASX657" s="7"/>
      <c r="ASY657" s="7"/>
      <c r="ASZ657" s="7"/>
      <c r="ATA657" s="7"/>
      <c r="ATB657" s="7"/>
      <c r="ATC657" s="7"/>
      <c r="ATD657" s="7"/>
      <c r="ATE657" s="7"/>
      <c r="ATF657" s="7"/>
      <c r="ATG657" s="7"/>
      <c r="ATH657" s="7"/>
      <c r="ATI657" s="7"/>
      <c r="ATJ657" s="7"/>
      <c r="ATK657" s="7"/>
      <c r="ATL657" s="7"/>
      <c r="ATM657" s="7"/>
      <c r="ATN657" s="7"/>
      <c r="ATO657" s="7"/>
      <c r="ATP657" s="7"/>
      <c r="ATQ657" s="7"/>
      <c r="ATR657" s="7"/>
      <c r="ATS657" s="7"/>
      <c r="ATT657" s="7"/>
      <c r="ATU657" s="7"/>
      <c r="ATV657" s="7"/>
      <c r="ATW657" s="7"/>
      <c r="ATX657" s="7"/>
      <c r="ATY657" s="7"/>
      <c r="ATZ657" s="7"/>
      <c r="AUA657" s="7"/>
      <c r="AUB657" s="7"/>
      <c r="AUC657" s="7"/>
      <c r="AUD657" s="7"/>
      <c r="AUE657" s="7"/>
      <c r="AUF657" s="7"/>
      <c r="AUG657" s="7"/>
      <c r="AUH657" s="7"/>
      <c r="AUI657" s="7"/>
      <c r="AUJ657" s="7"/>
      <c r="AUK657" s="7"/>
      <c r="AUL657" s="7"/>
      <c r="AUM657" s="7"/>
      <c r="AUN657" s="7"/>
      <c r="AUO657" s="7"/>
      <c r="AUP657" s="7"/>
      <c r="AUQ657" s="7"/>
      <c r="AUR657" s="7"/>
      <c r="AUS657" s="7"/>
      <c r="AUT657" s="7"/>
      <c r="AUU657" s="7"/>
      <c r="AUV657" s="7"/>
      <c r="AUW657" s="7"/>
      <c r="AUX657" s="7"/>
      <c r="AUY657" s="7"/>
      <c r="AUZ657" s="7"/>
      <c r="AVA657" s="7"/>
      <c r="AVB657" s="7"/>
      <c r="AVC657" s="7"/>
      <c r="AVD657" s="7"/>
      <c r="AVE657" s="7"/>
      <c r="AVF657" s="7"/>
      <c r="AVG657" s="7"/>
      <c r="AVH657" s="7"/>
      <c r="AVI657" s="7"/>
      <c r="AVJ657" s="7"/>
      <c r="AVK657" s="7"/>
      <c r="AVL657" s="7"/>
      <c r="AVM657" s="7"/>
      <c r="AVN657" s="7"/>
      <c r="AVO657" s="7"/>
      <c r="AVP657" s="7"/>
      <c r="AVQ657" s="7"/>
      <c r="AVR657" s="7"/>
      <c r="AVS657" s="7"/>
      <c r="AVT657" s="7"/>
      <c r="AVU657" s="7"/>
      <c r="AVV657" s="7"/>
      <c r="AVW657" s="7"/>
      <c r="AVX657" s="7"/>
      <c r="AVY657" s="7"/>
      <c r="AVZ657" s="7"/>
      <c r="AWA657" s="7"/>
      <c r="AWB657" s="7"/>
      <c r="AWC657" s="7"/>
      <c r="AWD657" s="7"/>
      <c r="AWE657" s="7"/>
      <c r="AWF657" s="7"/>
      <c r="AWG657" s="7"/>
      <c r="AWH657" s="7"/>
      <c r="AWI657" s="7"/>
      <c r="AWJ657" s="7"/>
      <c r="AWK657" s="7"/>
      <c r="AWL657" s="7"/>
      <c r="AWM657" s="7"/>
      <c r="AWN657" s="7"/>
      <c r="AWO657" s="7"/>
      <c r="AWP657" s="7"/>
      <c r="AWQ657" s="7"/>
      <c r="AWR657" s="7"/>
      <c r="AWS657" s="7"/>
      <c r="AWT657" s="7"/>
      <c r="AWU657" s="7"/>
      <c r="AWV657" s="7"/>
      <c r="AWW657" s="7"/>
      <c r="AWX657" s="7"/>
      <c r="AWY657" s="7"/>
      <c r="AWZ657" s="7"/>
      <c r="AXA657" s="7"/>
      <c r="AXB657" s="7"/>
      <c r="AXC657" s="7"/>
      <c r="AXD657" s="7"/>
      <c r="AXE657" s="7"/>
      <c r="AXF657" s="7"/>
      <c r="AXG657" s="7"/>
      <c r="AXH657" s="7"/>
      <c r="AXI657" s="7"/>
      <c r="AXJ657" s="7"/>
      <c r="AXK657" s="7"/>
      <c r="AXL657" s="7"/>
      <c r="AXM657" s="7"/>
      <c r="AXN657" s="7"/>
      <c r="AXO657" s="7"/>
      <c r="AXP657" s="7"/>
      <c r="AXQ657" s="7"/>
      <c r="AXR657" s="7"/>
      <c r="AXS657" s="7"/>
      <c r="AXT657" s="7"/>
      <c r="AXU657" s="7"/>
      <c r="AXV657" s="7"/>
      <c r="AXW657" s="7"/>
      <c r="AXX657" s="7"/>
      <c r="AXY657" s="7"/>
      <c r="AXZ657" s="7"/>
      <c r="AYA657" s="7"/>
      <c r="AYB657" s="7"/>
      <c r="AYC657" s="7"/>
      <c r="AYD657" s="7"/>
      <c r="AYE657" s="7"/>
      <c r="AYF657" s="7"/>
      <c r="AYG657" s="7"/>
      <c r="AYH657" s="7"/>
      <c r="AYI657" s="7"/>
      <c r="AYJ657" s="7"/>
      <c r="AYK657" s="7"/>
      <c r="AYL657" s="7"/>
      <c r="AYM657" s="7"/>
      <c r="AYN657" s="7"/>
      <c r="AYO657" s="7"/>
      <c r="AYP657" s="7"/>
      <c r="AYQ657" s="7"/>
      <c r="AYR657" s="7"/>
      <c r="AYS657" s="7"/>
      <c r="AYT657" s="7"/>
      <c r="AYU657" s="7"/>
      <c r="AYV657" s="7"/>
      <c r="AYW657" s="7"/>
      <c r="AYX657" s="7"/>
      <c r="AYY657" s="7"/>
      <c r="AYZ657" s="7"/>
      <c r="AZA657" s="7"/>
      <c r="AZB657" s="7"/>
      <c r="AZC657" s="7"/>
      <c r="AZD657" s="7"/>
      <c r="AZE657" s="7"/>
      <c r="AZF657" s="7"/>
      <c r="AZG657" s="7"/>
      <c r="AZH657" s="7"/>
      <c r="AZI657" s="7"/>
      <c r="AZJ657" s="7"/>
      <c r="AZK657" s="7"/>
      <c r="AZL657" s="7"/>
      <c r="AZM657" s="7"/>
      <c r="AZN657" s="7"/>
      <c r="AZO657" s="7"/>
      <c r="AZP657" s="7"/>
      <c r="AZQ657" s="7"/>
      <c r="AZR657" s="7"/>
      <c r="AZS657" s="7"/>
      <c r="AZT657" s="7"/>
      <c r="AZU657" s="7"/>
      <c r="AZV657" s="7"/>
      <c r="AZW657" s="7"/>
      <c r="AZX657" s="7"/>
      <c r="AZY657" s="7"/>
      <c r="AZZ657" s="7"/>
      <c r="BAA657" s="7"/>
      <c r="BAB657" s="7"/>
      <c r="BAC657" s="7"/>
      <c r="BAD657" s="7"/>
      <c r="BAE657" s="7"/>
      <c r="BAF657" s="7"/>
      <c r="BAG657" s="7"/>
      <c r="BAH657" s="7"/>
      <c r="BAI657" s="7"/>
      <c r="BAJ657" s="7"/>
      <c r="BAK657" s="7"/>
      <c r="BAL657" s="7"/>
      <c r="BAM657" s="7"/>
      <c r="BAN657" s="7"/>
      <c r="BAO657" s="7"/>
      <c r="BAP657" s="7"/>
      <c r="BAQ657" s="7"/>
      <c r="BAR657" s="7"/>
      <c r="BAS657" s="7"/>
      <c r="BAT657" s="7"/>
      <c r="BAU657" s="7"/>
      <c r="BAV657" s="7"/>
      <c r="BAW657" s="7"/>
      <c r="BAX657" s="7"/>
      <c r="BAY657" s="7"/>
      <c r="BAZ657" s="7"/>
      <c r="BBA657" s="7"/>
      <c r="BBB657" s="7"/>
      <c r="BBC657" s="7"/>
      <c r="BBD657" s="7"/>
      <c r="BBE657" s="7"/>
      <c r="BBF657" s="7"/>
      <c r="BBG657" s="7"/>
      <c r="BBH657" s="7"/>
      <c r="BBI657" s="7"/>
      <c r="BBJ657" s="7"/>
      <c r="BBK657" s="7"/>
      <c r="BBL657" s="7"/>
      <c r="BBM657" s="7"/>
      <c r="BBN657" s="7"/>
      <c r="BBO657" s="7"/>
      <c r="BBP657" s="7"/>
      <c r="BBQ657" s="7"/>
      <c r="BBR657" s="7"/>
      <c r="BBS657" s="7"/>
      <c r="BBT657" s="7"/>
      <c r="BBU657" s="7"/>
      <c r="BBV657" s="7"/>
      <c r="BBW657" s="7"/>
      <c r="BBX657" s="7"/>
      <c r="BBY657" s="7"/>
      <c r="BBZ657" s="7"/>
      <c r="BCA657" s="7"/>
      <c r="BCB657" s="7"/>
      <c r="BCC657" s="7"/>
      <c r="BCD657" s="7"/>
      <c r="BCE657" s="7"/>
      <c r="BCF657" s="7"/>
      <c r="BCG657" s="7"/>
      <c r="BCH657" s="7"/>
      <c r="BCI657" s="7"/>
      <c r="BCJ657" s="7"/>
      <c r="BCK657" s="7"/>
      <c r="BCL657" s="7"/>
      <c r="BCM657" s="7"/>
      <c r="BCN657" s="7"/>
      <c r="BCO657" s="7"/>
      <c r="BCP657" s="7"/>
      <c r="BCQ657" s="7"/>
      <c r="BCR657" s="7"/>
      <c r="BCS657" s="7"/>
      <c r="BCT657" s="7"/>
      <c r="BCU657" s="7"/>
      <c r="BCV657" s="7"/>
      <c r="BCW657" s="7"/>
      <c r="BCX657" s="7"/>
      <c r="BCY657" s="7"/>
      <c r="BCZ657" s="7"/>
      <c r="BDA657" s="7"/>
      <c r="BDB657" s="7"/>
      <c r="BDC657" s="7"/>
      <c r="BDD657" s="7"/>
      <c r="BDE657" s="7"/>
      <c r="BDF657" s="7"/>
      <c r="BDG657" s="7"/>
      <c r="BDH657" s="7"/>
      <c r="BDI657" s="7"/>
      <c r="BDJ657" s="7"/>
      <c r="BDK657" s="7"/>
      <c r="BDL657" s="7"/>
      <c r="BDM657" s="7"/>
      <c r="BDN657" s="7"/>
      <c r="BDO657" s="7"/>
      <c r="BDP657" s="7"/>
      <c r="BDQ657" s="7"/>
      <c r="BDR657" s="7"/>
      <c r="BDS657" s="7"/>
      <c r="BDT657" s="7"/>
      <c r="BDU657" s="7"/>
      <c r="BDV657" s="7"/>
      <c r="BDW657" s="7"/>
      <c r="BDX657" s="7"/>
      <c r="BDY657" s="7"/>
      <c r="BDZ657" s="7"/>
      <c r="BEA657" s="7"/>
      <c r="BEB657" s="7"/>
      <c r="BEC657" s="7"/>
      <c r="BED657" s="7"/>
      <c r="BEE657" s="7"/>
      <c r="BEF657" s="7"/>
      <c r="BEG657" s="7"/>
      <c r="BEH657" s="7"/>
      <c r="BEI657" s="7"/>
      <c r="BEJ657" s="7"/>
      <c r="BEK657" s="7"/>
      <c r="BEL657" s="7"/>
      <c r="BEM657" s="7"/>
      <c r="BEN657" s="7"/>
      <c r="BEO657" s="7"/>
      <c r="BEP657" s="7"/>
      <c r="BEQ657" s="7"/>
      <c r="BER657" s="7"/>
      <c r="BES657" s="7"/>
      <c r="BET657" s="7"/>
      <c r="BEU657" s="7"/>
      <c r="BEV657" s="7"/>
      <c r="BEW657" s="7"/>
      <c r="BEX657" s="7"/>
      <c r="BEY657" s="7"/>
      <c r="BEZ657" s="7"/>
    </row>
    <row r="658" spans="1:1508" s="6" customFormat="1" ht="15.75" customHeight="1" x14ac:dyDescent="0.25">
      <c r="A658" s="7"/>
      <c r="B658" s="7"/>
      <c r="C658" s="7"/>
      <c r="D658" s="26" t="s">
        <v>863</v>
      </c>
      <c r="E658" s="22" t="s">
        <v>753</v>
      </c>
      <c r="F658" s="19" t="s">
        <v>257</v>
      </c>
      <c r="G658" s="19" t="s">
        <v>246</v>
      </c>
      <c r="H658" s="19" t="s">
        <v>616</v>
      </c>
      <c r="I658" s="19" t="s">
        <v>362</v>
      </c>
      <c r="J658" s="31">
        <v>41927</v>
      </c>
      <c r="K658" s="31">
        <v>41968</v>
      </c>
      <c r="L658" s="23" t="s">
        <v>508</v>
      </c>
      <c r="M658" s="24" t="s">
        <v>67</v>
      </c>
      <c r="N658" s="25" t="s">
        <v>314</v>
      </c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  <c r="EX658" s="7"/>
      <c r="EY658" s="7"/>
      <c r="EZ658" s="7"/>
      <c r="FA658" s="7"/>
      <c r="FB658" s="7"/>
      <c r="FC658" s="7"/>
      <c r="FD658" s="7"/>
      <c r="FE658" s="7"/>
      <c r="FF658" s="7"/>
      <c r="FG658" s="7"/>
      <c r="FH658" s="7"/>
      <c r="FI658" s="7"/>
      <c r="FJ658" s="7"/>
      <c r="FK658" s="7"/>
      <c r="FL658" s="7"/>
      <c r="FM658" s="7"/>
      <c r="FN658" s="7"/>
      <c r="FO658" s="7"/>
      <c r="FP658" s="7"/>
      <c r="FQ658" s="7"/>
      <c r="FR658" s="7"/>
      <c r="FS658" s="7"/>
      <c r="FT658" s="7"/>
      <c r="FU658" s="7"/>
      <c r="FV658" s="7"/>
      <c r="FW658" s="7"/>
      <c r="FX658" s="7"/>
      <c r="FY658" s="7"/>
      <c r="FZ658" s="7"/>
      <c r="GA658" s="7"/>
      <c r="GB658" s="7"/>
      <c r="GC658" s="7"/>
      <c r="GD658" s="7"/>
      <c r="GE658" s="7"/>
      <c r="GF658" s="7"/>
      <c r="GG658" s="7"/>
      <c r="GH658" s="7"/>
      <c r="GI658" s="7"/>
      <c r="GJ658" s="7"/>
      <c r="GK658" s="7"/>
      <c r="GL658" s="7"/>
      <c r="GM658" s="7"/>
      <c r="GN658" s="7"/>
      <c r="GO658" s="7"/>
      <c r="GP658" s="7"/>
      <c r="GQ658" s="7"/>
      <c r="GR658" s="7"/>
      <c r="GS658" s="7"/>
      <c r="GT658" s="7"/>
      <c r="GU658" s="7"/>
      <c r="GV658" s="7"/>
      <c r="GW658" s="7"/>
      <c r="GX658" s="7"/>
      <c r="GY658" s="7"/>
      <c r="GZ658" s="7"/>
      <c r="HA658" s="7"/>
      <c r="HB658" s="7"/>
      <c r="HC658" s="7"/>
      <c r="HD658" s="7"/>
      <c r="HE658" s="7"/>
      <c r="HF658" s="7"/>
      <c r="HG658" s="7"/>
      <c r="HH658" s="7"/>
      <c r="HI658" s="7"/>
      <c r="HJ658" s="7"/>
      <c r="HK658" s="7"/>
      <c r="HL658" s="7"/>
      <c r="HM658" s="7"/>
      <c r="HN658" s="7"/>
      <c r="HO658" s="7"/>
      <c r="HP658" s="7"/>
      <c r="HQ658" s="7"/>
      <c r="HR658" s="7"/>
      <c r="HS658" s="7"/>
      <c r="HT658" s="7"/>
      <c r="HU658" s="7"/>
      <c r="HV658" s="7"/>
      <c r="HW658" s="7"/>
      <c r="HX658" s="7"/>
      <c r="HY658" s="7"/>
      <c r="HZ658" s="7"/>
      <c r="IA658" s="7"/>
      <c r="IB658" s="7"/>
      <c r="IC658" s="7"/>
      <c r="ID658" s="7"/>
      <c r="IE658" s="7"/>
      <c r="IF658" s="7"/>
      <c r="IG658" s="7"/>
      <c r="IH658" s="7"/>
      <c r="II658" s="7"/>
      <c r="IJ658" s="7"/>
      <c r="IK658" s="7"/>
      <c r="IL658" s="7"/>
      <c r="IM658" s="7"/>
      <c r="IN658" s="7"/>
      <c r="IO658" s="7"/>
      <c r="IP658" s="7"/>
      <c r="IQ658" s="7"/>
      <c r="IR658" s="7"/>
      <c r="IS658" s="7"/>
      <c r="IT658" s="7"/>
      <c r="IU658" s="7"/>
      <c r="IV658" s="7"/>
      <c r="IW658" s="7"/>
      <c r="IX658" s="7"/>
      <c r="IY658" s="7"/>
      <c r="IZ658" s="7"/>
      <c r="JA658" s="7"/>
      <c r="JB658" s="7"/>
      <c r="JC658" s="7"/>
      <c r="JD658" s="7"/>
      <c r="JE658" s="7"/>
      <c r="JF658" s="7"/>
      <c r="JG658" s="7"/>
      <c r="JH658" s="7"/>
      <c r="JI658" s="7"/>
      <c r="JJ658" s="7"/>
      <c r="JK658" s="7"/>
      <c r="JL658" s="7"/>
      <c r="JM658" s="7"/>
      <c r="JN658" s="7"/>
      <c r="JO658" s="7"/>
      <c r="JP658" s="7"/>
      <c r="JQ658" s="7"/>
      <c r="JR658" s="7"/>
      <c r="JS658" s="7"/>
      <c r="JT658" s="7"/>
      <c r="JU658" s="7"/>
      <c r="JV658" s="7"/>
      <c r="JW658" s="7"/>
      <c r="JX658" s="7"/>
      <c r="JY658" s="7"/>
      <c r="JZ658" s="7"/>
      <c r="KA658" s="7"/>
      <c r="KB658" s="7"/>
      <c r="KC658" s="7"/>
      <c r="KD658" s="7"/>
      <c r="KE658" s="7"/>
      <c r="KF658" s="7"/>
      <c r="KG658" s="7"/>
      <c r="KH658" s="7"/>
      <c r="KI658" s="7"/>
      <c r="KJ658" s="7"/>
      <c r="KK658" s="7"/>
      <c r="KL658" s="7"/>
      <c r="KM658" s="7"/>
      <c r="KN658" s="7"/>
      <c r="KO658" s="7"/>
      <c r="KP658" s="7"/>
      <c r="KQ658" s="7"/>
      <c r="KR658" s="7"/>
      <c r="KS658" s="7"/>
      <c r="KT658" s="7"/>
      <c r="KU658" s="7"/>
      <c r="KV658" s="7"/>
      <c r="KW658" s="7"/>
      <c r="KX658" s="7"/>
      <c r="KY658" s="7"/>
      <c r="KZ658" s="7"/>
      <c r="LA658" s="7"/>
      <c r="LB658" s="7"/>
      <c r="LC658" s="7"/>
      <c r="LD658" s="7"/>
      <c r="LE658" s="7"/>
      <c r="LF658" s="7"/>
      <c r="LG658" s="7"/>
      <c r="LH658" s="7"/>
      <c r="LI658" s="7"/>
      <c r="LJ658" s="7"/>
      <c r="LK658" s="7"/>
      <c r="LL658" s="7"/>
      <c r="LM658" s="7"/>
      <c r="LN658" s="7"/>
      <c r="LO658" s="7"/>
      <c r="LP658" s="7"/>
      <c r="LQ658" s="7"/>
      <c r="LR658" s="7"/>
      <c r="LS658" s="7"/>
      <c r="LT658" s="7"/>
      <c r="LU658" s="7"/>
      <c r="LV658" s="7"/>
      <c r="LW658" s="7"/>
      <c r="LX658" s="7"/>
      <c r="LY658" s="7"/>
      <c r="LZ658" s="7"/>
      <c r="MA658" s="7"/>
      <c r="MB658" s="7"/>
      <c r="MC658" s="7"/>
      <c r="MD658" s="7"/>
      <c r="ME658" s="7"/>
      <c r="MF658" s="7"/>
      <c r="MG658" s="7"/>
      <c r="MH658" s="7"/>
      <c r="MI658" s="7"/>
      <c r="MJ658" s="7"/>
      <c r="MK658" s="7"/>
      <c r="ML658" s="7"/>
      <c r="MM658" s="7"/>
      <c r="MN658" s="7"/>
      <c r="MO658" s="7"/>
      <c r="MP658" s="7"/>
      <c r="MQ658" s="7"/>
      <c r="MR658" s="7"/>
      <c r="MS658" s="7"/>
      <c r="MT658" s="7"/>
      <c r="MU658" s="7"/>
      <c r="MV658" s="7"/>
      <c r="MW658" s="7"/>
      <c r="MX658" s="7"/>
      <c r="MY658" s="7"/>
      <c r="MZ658" s="7"/>
      <c r="NA658" s="7"/>
      <c r="NB658" s="7"/>
      <c r="NC658" s="7"/>
      <c r="ND658" s="7"/>
      <c r="NE658" s="7"/>
      <c r="NF658" s="7"/>
      <c r="NG658" s="7"/>
      <c r="NH658" s="7"/>
      <c r="NI658" s="7"/>
      <c r="NJ658" s="7"/>
      <c r="NK658" s="7"/>
      <c r="NL658" s="7"/>
      <c r="NM658" s="7"/>
      <c r="NN658" s="7"/>
      <c r="NO658" s="7"/>
      <c r="NP658" s="7"/>
      <c r="NQ658" s="7"/>
      <c r="NR658" s="7"/>
      <c r="NS658" s="7"/>
      <c r="NT658" s="7"/>
      <c r="NU658" s="7"/>
      <c r="NV658" s="7"/>
      <c r="NW658" s="7"/>
      <c r="NX658" s="7"/>
      <c r="NY658" s="7"/>
      <c r="NZ658" s="7"/>
      <c r="OA658" s="7"/>
      <c r="OB658" s="7"/>
      <c r="OC658" s="7"/>
      <c r="OD658" s="7"/>
      <c r="OE658" s="7"/>
      <c r="OF658" s="7"/>
      <c r="OG658" s="7"/>
      <c r="OH658" s="7"/>
      <c r="OI658" s="7"/>
      <c r="OJ658" s="7"/>
      <c r="OK658" s="7"/>
      <c r="OL658" s="7"/>
      <c r="OM658" s="7"/>
      <c r="ON658" s="7"/>
      <c r="OO658" s="7"/>
      <c r="OP658" s="7"/>
      <c r="OQ658" s="7"/>
      <c r="OR658" s="7"/>
      <c r="OS658" s="7"/>
      <c r="OT658" s="7"/>
      <c r="OU658" s="7"/>
      <c r="OV658" s="7"/>
      <c r="OW658" s="7"/>
      <c r="OX658" s="7"/>
      <c r="OY658" s="7"/>
      <c r="OZ658" s="7"/>
      <c r="PA658" s="7"/>
      <c r="PB658" s="7"/>
      <c r="PC658" s="7"/>
      <c r="PD658" s="7"/>
      <c r="PE658" s="7"/>
      <c r="PF658" s="7"/>
      <c r="PG658" s="7"/>
      <c r="PH658" s="7"/>
      <c r="PI658" s="7"/>
      <c r="PJ658" s="7"/>
      <c r="PK658" s="7"/>
      <c r="PL658" s="7"/>
      <c r="PM658" s="7"/>
      <c r="PN658" s="7"/>
      <c r="PO658" s="7"/>
      <c r="PP658" s="7"/>
      <c r="PQ658" s="7"/>
      <c r="PR658" s="7"/>
      <c r="PS658" s="7"/>
      <c r="PT658" s="7"/>
      <c r="PU658" s="7"/>
      <c r="PV658" s="7"/>
      <c r="PW658" s="7"/>
      <c r="PX658" s="7"/>
      <c r="PY658" s="7"/>
      <c r="PZ658" s="7"/>
      <c r="QA658" s="7"/>
      <c r="QB658" s="7"/>
      <c r="QC658" s="7"/>
      <c r="QD658" s="7"/>
      <c r="QE658" s="7"/>
      <c r="QF658" s="7"/>
      <c r="QG658" s="7"/>
      <c r="QH658" s="7"/>
      <c r="QI658" s="7"/>
      <c r="QJ658" s="7"/>
      <c r="QK658" s="7"/>
      <c r="QL658" s="7"/>
      <c r="QM658" s="7"/>
      <c r="QN658" s="7"/>
      <c r="QO658" s="7"/>
      <c r="QP658" s="7"/>
      <c r="QQ658" s="7"/>
      <c r="QR658" s="7"/>
      <c r="QS658" s="7"/>
      <c r="QT658" s="7"/>
      <c r="QU658" s="7"/>
      <c r="QV658" s="7"/>
      <c r="QW658" s="7"/>
      <c r="QX658" s="7"/>
      <c r="QY658" s="7"/>
      <c r="QZ658" s="7"/>
      <c r="RA658" s="7"/>
      <c r="RB658" s="7"/>
      <c r="RC658" s="7"/>
      <c r="RD658" s="7"/>
      <c r="RE658" s="7"/>
      <c r="RF658" s="7"/>
      <c r="RG658" s="7"/>
      <c r="RH658" s="7"/>
      <c r="RI658" s="7"/>
      <c r="RJ658" s="7"/>
      <c r="RK658" s="7"/>
      <c r="RL658" s="7"/>
      <c r="RM658" s="7"/>
      <c r="RN658" s="7"/>
      <c r="RO658" s="7"/>
      <c r="RP658" s="7"/>
      <c r="RQ658" s="7"/>
      <c r="RR658" s="7"/>
      <c r="RS658" s="7"/>
      <c r="RT658" s="7"/>
      <c r="RU658" s="7"/>
      <c r="RV658" s="7"/>
      <c r="RW658" s="7"/>
      <c r="RX658" s="7"/>
      <c r="RY658" s="7"/>
      <c r="RZ658" s="7"/>
      <c r="SA658" s="7"/>
      <c r="SB658" s="7"/>
      <c r="SC658" s="7"/>
      <c r="SD658" s="7"/>
      <c r="SE658" s="7"/>
      <c r="SF658" s="7"/>
      <c r="SG658" s="7"/>
      <c r="SH658" s="7"/>
      <c r="SI658" s="7"/>
      <c r="SJ658" s="7"/>
      <c r="SK658" s="7"/>
      <c r="SL658" s="7"/>
      <c r="SM658" s="7"/>
      <c r="SN658" s="7"/>
      <c r="SO658" s="7"/>
      <c r="SP658" s="7"/>
      <c r="SQ658" s="7"/>
      <c r="SR658" s="7"/>
      <c r="SS658" s="7"/>
      <c r="ST658" s="7"/>
      <c r="SU658" s="7"/>
      <c r="SV658" s="7"/>
      <c r="SW658" s="7"/>
      <c r="SX658" s="7"/>
      <c r="SY658" s="7"/>
      <c r="SZ658" s="7"/>
      <c r="TA658" s="7"/>
      <c r="TB658" s="7"/>
      <c r="TC658" s="7"/>
      <c r="TD658" s="7"/>
      <c r="TE658" s="7"/>
      <c r="TF658" s="7"/>
      <c r="TG658" s="7"/>
      <c r="TH658" s="7"/>
      <c r="TI658" s="7"/>
      <c r="TJ658" s="7"/>
      <c r="TK658" s="7"/>
      <c r="TL658" s="7"/>
      <c r="TM658" s="7"/>
      <c r="TN658" s="7"/>
      <c r="TO658" s="7"/>
      <c r="TP658" s="7"/>
      <c r="TQ658" s="7"/>
      <c r="TR658" s="7"/>
      <c r="TS658" s="7"/>
      <c r="TT658" s="7"/>
      <c r="TU658" s="7"/>
      <c r="TV658" s="7"/>
      <c r="TW658" s="7"/>
      <c r="TX658" s="7"/>
      <c r="TY658" s="7"/>
      <c r="TZ658" s="7"/>
      <c r="UA658" s="7"/>
      <c r="UB658" s="7"/>
      <c r="UC658" s="7"/>
      <c r="UD658" s="7"/>
      <c r="UE658" s="7"/>
      <c r="UF658" s="7"/>
      <c r="UG658" s="7"/>
      <c r="UH658" s="7"/>
      <c r="UI658" s="7"/>
      <c r="UJ658" s="7"/>
      <c r="UK658" s="7"/>
      <c r="UL658" s="7"/>
      <c r="UM658" s="7"/>
      <c r="UN658" s="7"/>
      <c r="UO658" s="7"/>
      <c r="UP658" s="7"/>
      <c r="UQ658" s="7"/>
      <c r="UR658" s="7"/>
      <c r="US658" s="7"/>
      <c r="UT658" s="7"/>
      <c r="UU658" s="7"/>
      <c r="UV658" s="7"/>
      <c r="UW658" s="7"/>
      <c r="UX658" s="7"/>
      <c r="UY658" s="7"/>
      <c r="UZ658" s="7"/>
      <c r="VA658" s="7"/>
      <c r="VB658" s="7"/>
      <c r="VC658" s="7"/>
      <c r="VD658" s="7"/>
      <c r="VE658" s="7"/>
      <c r="VF658" s="7"/>
      <c r="VG658" s="7"/>
      <c r="VH658" s="7"/>
      <c r="VI658" s="7"/>
      <c r="VJ658" s="7"/>
      <c r="VK658" s="7"/>
      <c r="VL658" s="7"/>
      <c r="VM658" s="7"/>
      <c r="VN658" s="7"/>
      <c r="VO658" s="7"/>
      <c r="VP658" s="7"/>
      <c r="VQ658" s="7"/>
      <c r="VR658" s="7"/>
      <c r="VS658" s="7"/>
      <c r="VT658" s="7"/>
      <c r="VU658" s="7"/>
      <c r="VV658" s="7"/>
      <c r="VW658" s="7"/>
      <c r="VX658" s="7"/>
      <c r="VY658" s="7"/>
      <c r="VZ658" s="7"/>
      <c r="WA658" s="7"/>
      <c r="WB658" s="7"/>
      <c r="WC658" s="7"/>
      <c r="WD658" s="7"/>
      <c r="WE658" s="7"/>
      <c r="WF658" s="7"/>
      <c r="WG658" s="7"/>
      <c r="WH658" s="7"/>
      <c r="WI658" s="7"/>
      <c r="WJ658" s="7"/>
      <c r="WK658" s="7"/>
      <c r="WL658" s="7"/>
      <c r="WM658" s="7"/>
      <c r="WN658" s="7"/>
      <c r="WO658" s="7"/>
      <c r="WP658" s="7"/>
      <c r="WQ658" s="7"/>
      <c r="WR658" s="7"/>
      <c r="WS658" s="7"/>
      <c r="WT658" s="7"/>
      <c r="WU658" s="7"/>
      <c r="WV658" s="7"/>
      <c r="WW658" s="7"/>
      <c r="WX658" s="7"/>
      <c r="WY658" s="7"/>
      <c r="WZ658" s="7"/>
      <c r="XA658" s="7"/>
      <c r="XB658" s="7"/>
      <c r="XC658" s="7"/>
      <c r="XD658" s="7"/>
      <c r="XE658" s="7"/>
      <c r="XF658" s="7"/>
      <c r="XG658" s="7"/>
      <c r="XH658" s="7"/>
      <c r="XI658" s="7"/>
      <c r="XJ658" s="7"/>
      <c r="XK658" s="7"/>
      <c r="XL658" s="7"/>
      <c r="XM658" s="7"/>
      <c r="XN658" s="7"/>
      <c r="XO658" s="7"/>
      <c r="XP658" s="7"/>
      <c r="XQ658" s="7"/>
      <c r="XR658" s="7"/>
      <c r="XS658" s="7"/>
      <c r="XT658" s="7"/>
      <c r="XU658" s="7"/>
      <c r="XV658" s="7"/>
      <c r="XW658" s="7"/>
      <c r="XX658" s="7"/>
      <c r="XY658" s="7"/>
      <c r="XZ658" s="7"/>
      <c r="YA658" s="7"/>
      <c r="YB658" s="7"/>
      <c r="YC658" s="7"/>
      <c r="YD658" s="7"/>
      <c r="YE658" s="7"/>
      <c r="YF658" s="7"/>
      <c r="YG658" s="7"/>
      <c r="YH658" s="7"/>
      <c r="YI658" s="7"/>
      <c r="YJ658" s="7"/>
      <c r="YK658" s="7"/>
      <c r="YL658" s="7"/>
      <c r="YM658" s="7"/>
      <c r="YN658" s="7"/>
      <c r="YO658" s="7"/>
      <c r="YP658" s="7"/>
      <c r="YQ658" s="7"/>
      <c r="YR658" s="7"/>
      <c r="YS658" s="7"/>
      <c r="YT658" s="7"/>
      <c r="YU658" s="7"/>
      <c r="YV658" s="7"/>
      <c r="YW658" s="7"/>
      <c r="YX658" s="7"/>
      <c r="YY658" s="7"/>
      <c r="YZ658" s="7"/>
      <c r="ZA658" s="7"/>
      <c r="ZB658" s="7"/>
      <c r="ZC658" s="7"/>
      <c r="ZD658" s="7"/>
      <c r="ZE658" s="7"/>
      <c r="ZF658" s="7"/>
      <c r="ZG658" s="7"/>
      <c r="ZH658" s="7"/>
      <c r="ZI658" s="7"/>
      <c r="ZJ658" s="7"/>
      <c r="ZK658" s="7"/>
      <c r="ZL658" s="7"/>
      <c r="ZM658" s="7"/>
      <c r="ZN658" s="7"/>
      <c r="ZO658" s="7"/>
      <c r="ZP658" s="7"/>
      <c r="ZQ658" s="7"/>
      <c r="ZR658" s="7"/>
      <c r="ZS658" s="7"/>
      <c r="ZT658" s="7"/>
      <c r="ZU658" s="7"/>
      <c r="ZV658" s="7"/>
      <c r="ZW658" s="7"/>
      <c r="ZX658" s="7"/>
      <c r="ZY658" s="7"/>
      <c r="ZZ658" s="7"/>
      <c r="AAA658" s="7"/>
      <c r="AAB658" s="7"/>
      <c r="AAC658" s="7"/>
      <c r="AAD658" s="7"/>
      <c r="AAE658" s="7"/>
      <c r="AAF658" s="7"/>
      <c r="AAG658" s="7"/>
      <c r="AAH658" s="7"/>
      <c r="AAI658" s="7"/>
      <c r="AAJ658" s="7"/>
      <c r="AAK658" s="7"/>
      <c r="AAL658" s="7"/>
      <c r="AAM658" s="7"/>
      <c r="AAN658" s="7"/>
      <c r="AAO658" s="7"/>
      <c r="AAP658" s="7"/>
      <c r="AAQ658" s="7"/>
      <c r="AAR658" s="7"/>
      <c r="AAS658" s="7"/>
      <c r="AAT658" s="7"/>
      <c r="AAU658" s="7"/>
      <c r="AAV658" s="7"/>
      <c r="AAW658" s="7"/>
      <c r="AAX658" s="7"/>
      <c r="AAY658" s="7"/>
      <c r="AAZ658" s="7"/>
      <c r="ABA658" s="7"/>
      <c r="ABB658" s="7"/>
      <c r="ABC658" s="7"/>
      <c r="ABD658" s="7"/>
      <c r="ABE658" s="7"/>
      <c r="ABF658" s="7"/>
      <c r="ABG658" s="7"/>
      <c r="ABH658" s="7"/>
      <c r="ABI658" s="7"/>
      <c r="ABJ658" s="7"/>
      <c r="ABK658" s="7"/>
      <c r="ABL658" s="7"/>
      <c r="ABM658" s="7"/>
      <c r="ABN658" s="7"/>
      <c r="ABO658" s="7"/>
      <c r="ABP658" s="7"/>
      <c r="ABQ658" s="7"/>
      <c r="ABR658" s="7"/>
      <c r="ABS658" s="7"/>
      <c r="ABT658" s="7"/>
      <c r="ABU658" s="7"/>
      <c r="ABV658" s="7"/>
      <c r="ABW658" s="7"/>
      <c r="ABX658" s="7"/>
      <c r="ABY658" s="7"/>
      <c r="ABZ658" s="7"/>
      <c r="ACA658" s="7"/>
      <c r="ACB658" s="7"/>
      <c r="ACC658" s="7"/>
      <c r="ACD658" s="7"/>
      <c r="ACE658" s="7"/>
      <c r="ACF658" s="7"/>
      <c r="ACG658" s="7"/>
      <c r="ACH658" s="7"/>
      <c r="ACI658" s="7"/>
      <c r="ACJ658" s="7"/>
      <c r="ACK658" s="7"/>
      <c r="ACL658" s="7"/>
      <c r="ACM658" s="7"/>
      <c r="ACN658" s="7"/>
      <c r="ACO658" s="7"/>
      <c r="ACP658" s="7"/>
      <c r="ACQ658" s="7"/>
      <c r="ACR658" s="7"/>
      <c r="ACS658" s="7"/>
      <c r="ACT658" s="7"/>
      <c r="ACU658" s="7"/>
      <c r="ACV658" s="7"/>
      <c r="ACW658" s="7"/>
      <c r="ACX658" s="7"/>
      <c r="ACY658" s="7"/>
      <c r="ACZ658" s="7"/>
      <c r="ADA658" s="7"/>
      <c r="ADB658" s="7"/>
      <c r="ADC658" s="7"/>
      <c r="ADD658" s="7"/>
      <c r="ADE658" s="7"/>
      <c r="ADF658" s="7"/>
      <c r="ADG658" s="7"/>
      <c r="ADH658" s="7"/>
      <c r="ADI658" s="7"/>
      <c r="ADJ658" s="7"/>
      <c r="ADK658" s="7"/>
      <c r="ADL658" s="7"/>
      <c r="ADM658" s="7"/>
      <c r="ADN658" s="7"/>
      <c r="ADO658" s="7"/>
      <c r="ADP658" s="7"/>
      <c r="ADQ658" s="7"/>
      <c r="ADR658" s="7"/>
      <c r="ADS658" s="7"/>
      <c r="ADT658" s="7"/>
      <c r="ADU658" s="7"/>
      <c r="ADV658" s="7"/>
      <c r="ADW658" s="7"/>
      <c r="ADX658" s="7"/>
      <c r="ADY658" s="7"/>
      <c r="ADZ658" s="7"/>
      <c r="AEA658" s="7"/>
      <c r="AEB658" s="7"/>
      <c r="AEC658" s="7"/>
      <c r="AED658" s="7"/>
      <c r="AEE658" s="7"/>
      <c r="AEF658" s="7"/>
      <c r="AEG658" s="7"/>
      <c r="AEH658" s="7"/>
      <c r="AEI658" s="7"/>
      <c r="AEJ658" s="7"/>
      <c r="AEK658" s="7"/>
      <c r="AEL658" s="7"/>
      <c r="AEM658" s="7"/>
      <c r="AEN658" s="7"/>
      <c r="AEO658" s="7"/>
      <c r="AEP658" s="7"/>
      <c r="AEQ658" s="7"/>
      <c r="AER658" s="7"/>
      <c r="AES658" s="7"/>
      <c r="AET658" s="7"/>
      <c r="AEU658" s="7"/>
      <c r="AEV658" s="7"/>
      <c r="AEW658" s="7"/>
      <c r="AEX658" s="7"/>
      <c r="AEY658" s="7"/>
      <c r="AEZ658" s="7"/>
      <c r="AFA658" s="7"/>
      <c r="AFB658" s="7"/>
      <c r="AFC658" s="7"/>
      <c r="AFD658" s="7"/>
      <c r="AFE658" s="7"/>
      <c r="AFF658" s="7"/>
      <c r="AFG658" s="7"/>
      <c r="AFH658" s="7"/>
      <c r="AFI658" s="7"/>
      <c r="AFJ658" s="7"/>
      <c r="AFK658" s="7"/>
      <c r="AFL658" s="7"/>
      <c r="AFM658" s="7"/>
      <c r="AFN658" s="7"/>
      <c r="AFO658" s="7"/>
      <c r="AFP658" s="7"/>
      <c r="AFQ658" s="7"/>
      <c r="AFR658" s="7"/>
      <c r="AFS658" s="7"/>
      <c r="AFT658" s="7"/>
      <c r="AFU658" s="7"/>
      <c r="AFV658" s="7"/>
      <c r="AFW658" s="7"/>
      <c r="AFX658" s="7"/>
      <c r="AFY658" s="7"/>
      <c r="AFZ658" s="7"/>
      <c r="AGA658" s="7"/>
      <c r="AGB658" s="7"/>
      <c r="AGC658" s="7"/>
      <c r="AGD658" s="7"/>
      <c r="AGE658" s="7"/>
      <c r="AGF658" s="7"/>
      <c r="AGG658" s="7"/>
      <c r="AGH658" s="7"/>
      <c r="AGI658" s="7"/>
      <c r="AGJ658" s="7"/>
      <c r="AGK658" s="7"/>
      <c r="AGL658" s="7"/>
      <c r="AGM658" s="7"/>
      <c r="AGN658" s="7"/>
      <c r="AGO658" s="7"/>
      <c r="AGP658" s="7"/>
      <c r="AGQ658" s="7"/>
      <c r="AGR658" s="7"/>
      <c r="AGS658" s="7"/>
      <c r="AGT658" s="7"/>
      <c r="AGU658" s="7"/>
      <c r="AGV658" s="7"/>
      <c r="AGW658" s="7"/>
      <c r="AGX658" s="7"/>
      <c r="AGY658" s="7"/>
      <c r="AGZ658" s="7"/>
      <c r="AHA658" s="7"/>
      <c r="AHB658" s="7"/>
      <c r="AHC658" s="7"/>
      <c r="AHD658" s="7"/>
      <c r="AHE658" s="7"/>
      <c r="AHF658" s="7"/>
      <c r="AHG658" s="7"/>
      <c r="AHH658" s="7"/>
      <c r="AHI658" s="7"/>
      <c r="AHJ658" s="7"/>
      <c r="AHK658" s="7"/>
      <c r="AHL658" s="7"/>
      <c r="AHM658" s="7"/>
      <c r="AHN658" s="7"/>
      <c r="AHO658" s="7"/>
      <c r="AHP658" s="7"/>
      <c r="AHQ658" s="7"/>
      <c r="AHR658" s="7"/>
      <c r="AHS658" s="7"/>
      <c r="AHT658" s="7"/>
      <c r="AHU658" s="7"/>
      <c r="AHV658" s="7"/>
      <c r="AHW658" s="7"/>
      <c r="AHX658" s="7"/>
      <c r="AHY658" s="7"/>
      <c r="AHZ658" s="7"/>
      <c r="AIA658" s="7"/>
      <c r="AIB658" s="7"/>
      <c r="AIC658" s="7"/>
      <c r="AID658" s="7"/>
      <c r="AIE658" s="7"/>
      <c r="AIF658" s="7"/>
      <c r="AIG658" s="7"/>
      <c r="AIH658" s="7"/>
      <c r="AII658" s="7"/>
      <c r="AIJ658" s="7"/>
      <c r="AIK658" s="7"/>
      <c r="AIL658" s="7"/>
      <c r="AIM658" s="7"/>
      <c r="AIN658" s="7"/>
      <c r="AIO658" s="7"/>
      <c r="AIP658" s="7"/>
      <c r="AIQ658" s="7"/>
      <c r="AIR658" s="7"/>
      <c r="AIS658" s="7"/>
      <c r="AIT658" s="7"/>
      <c r="AIU658" s="7"/>
      <c r="AIV658" s="7"/>
      <c r="AIW658" s="7"/>
      <c r="AIX658" s="7"/>
      <c r="AIY658" s="7"/>
      <c r="AIZ658" s="7"/>
      <c r="AJA658" s="7"/>
      <c r="AJB658" s="7"/>
      <c r="AJC658" s="7"/>
      <c r="AJD658" s="7"/>
      <c r="AJE658" s="7"/>
      <c r="AJF658" s="7"/>
      <c r="AJG658" s="7"/>
      <c r="AJH658" s="7"/>
      <c r="AJI658" s="7"/>
      <c r="AJJ658" s="7"/>
      <c r="AJK658" s="7"/>
      <c r="AJL658" s="7"/>
      <c r="AJM658" s="7"/>
      <c r="AJN658" s="7"/>
      <c r="AJO658" s="7"/>
      <c r="AJP658" s="7"/>
      <c r="AJQ658" s="7"/>
      <c r="AJR658" s="7"/>
      <c r="AJS658" s="7"/>
      <c r="AJT658" s="7"/>
      <c r="AJU658" s="7"/>
      <c r="AJV658" s="7"/>
      <c r="AJW658" s="7"/>
      <c r="AJX658" s="7"/>
      <c r="AJY658" s="7"/>
      <c r="AJZ658" s="7"/>
      <c r="AKA658" s="7"/>
      <c r="AKB658" s="7"/>
      <c r="AKC658" s="7"/>
      <c r="AKD658" s="7"/>
      <c r="AKE658" s="7"/>
      <c r="AKF658" s="7"/>
      <c r="AKG658" s="7"/>
      <c r="AKH658" s="7"/>
      <c r="AKI658" s="7"/>
      <c r="AKJ658" s="7"/>
      <c r="AKK658" s="7"/>
      <c r="AKL658" s="7"/>
      <c r="AKM658" s="7"/>
      <c r="AKN658" s="7"/>
      <c r="AKO658" s="7"/>
      <c r="AKP658" s="7"/>
      <c r="AKQ658" s="7"/>
      <c r="AKR658" s="7"/>
      <c r="AKS658" s="7"/>
      <c r="AKT658" s="7"/>
      <c r="AKU658" s="7"/>
      <c r="AKV658" s="7"/>
      <c r="AKW658" s="7"/>
      <c r="AKX658" s="7"/>
      <c r="AKY658" s="7"/>
      <c r="AKZ658" s="7"/>
      <c r="ALA658" s="7"/>
      <c r="ALB658" s="7"/>
      <c r="ALC658" s="7"/>
      <c r="ALD658" s="7"/>
      <c r="ALE658" s="7"/>
      <c r="ALF658" s="7"/>
      <c r="ALG658" s="7"/>
      <c r="ALH658" s="7"/>
      <c r="ALI658" s="7"/>
      <c r="ALJ658" s="7"/>
      <c r="ALK658" s="7"/>
      <c r="ALL658" s="7"/>
      <c r="ALM658" s="7"/>
      <c r="ALN658" s="7"/>
      <c r="ALO658" s="7"/>
      <c r="ALP658" s="7"/>
      <c r="ALQ658" s="7"/>
      <c r="ALR658" s="7"/>
      <c r="ALS658" s="7"/>
      <c r="ALT658" s="7"/>
      <c r="ALU658" s="7"/>
      <c r="ALV658" s="7"/>
      <c r="ALW658" s="7"/>
      <c r="ALX658" s="7"/>
      <c r="ALY658" s="7"/>
      <c r="ALZ658" s="7"/>
      <c r="AMA658" s="7"/>
      <c r="AMB658" s="7"/>
      <c r="AMC658" s="7"/>
      <c r="AMD658" s="7"/>
      <c r="AME658" s="7"/>
      <c r="AMF658" s="7"/>
      <c r="AMG658" s="7"/>
      <c r="AMH658" s="7"/>
      <c r="AMI658" s="7"/>
      <c r="AMJ658" s="7"/>
      <c r="AMK658" s="7"/>
      <c r="AML658" s="7"/>
      <c r="AMM658" s="7"/>
      <c r="AMN658" s="7"/>
      <c r="AMO658" s="7"/>
      <c r="AMP658" s="7"/>
      <c r="AMQ658" s="7"/>
      <c r="AMR658" s="7"/>
      <c r="AMS658" s="7"/>
      <c r="AMT658" s="7"/>
      <c r="AMU658" s="7"/>
      <c r="AMV658" s="7"/>
      <c r="AMW658" s="7"/>
      <c r="AMX658" s="7"/>
      <c r="AMY658" s="7"/>
      <c r="AMZ658" s="7"/>
      <c r="ANA658" s="7"/>
      <c r="ANB658" s="7"/>
      <c r="ANC658" s="7"/>
      <c r="AND658" s="7"/>
      <c r="ANE658" s="7"/>
      <c r="ANF658" s="7"/>
      <c r="ANG658" s="7"/>
      <c r="ANH658" s="7"/>
      <c r="ANI658" s="7"/>
      <c r="ANJ658" s="7"/>
      <c r="ANK658" s="7"/>
      <c r="ANL658" s="7"/>
      <c r="ANM658" s="7"/>
      <c r="ANN658" s="7"/>
      <c r="ANO658" s="7"/>
      <c r="ANP658" s="7"/>
      <c r="ANQ658" s="7"/>
      <c r="ANR658" s="7"/>
      <c r="ANS658" s="7"/>
      <c r="ANT658" s="7"/>
      <c r="ANU658" s="7"/>
      <c r="ANV658" s="7"/>
      <c r="ANW658" s="7"/>
      <c r="ANX658" s="7"/>
      <c r="ANY658" s="7"/>
      <c r="ANZ658" s="7"/>
      <c r="AOA658" s="7"/>
      <c r="AOB658" s="7"/>
      <c r="AOC658" s="7"/>
      <c r="AOD658" s="7"/>
      <c r="AOE658" s="7"/>
      <c r="AOF658" s="7"/>
      <c r="AOG658" s="7"/>
      <c r="AOH658" s="7"/>
      <c r="AOI658" s="7"/>
      <c r="AOJ658" s="7"/>
      <c r="AOK658" s="7"/>
      <c r="AOL658" s="7"/>
      <c r="AOM658" s="7"/>
      <c r="AON658" s="7"/>
      <c r="AOO658" s="7"/>
      <c r="AOP658" s="7"/>
      <c r="AOQ658" s="7"/>
      <c r="AOR658" s="7"/>
      <c r="AOS658" s="7"/>
      <c r="AOT658" s="7"/>
      <c r="AOU658" s="7"/>
      <c r="AOV658" s="7"/>
      <c r="AOW658" s="7"/>
      <c r="AOX658" s="7"/>
      <c r="AOY658" s="7"/>
      <c r="AOZ658" s="7"/>
      <c r="APA658" s="7"/>
      <c r="APB658" s="7"/>
      <c r="APC658" s="7"/>
      <c r="APD658" s="7"/>
      <c r="APE658" s="7"/>
      <c r="APF658" s="7"/>
      <c r="APG658" s="7"/>
      <c r="APH658" s="7"/>
      <c r="API658" s="7"/>
      <c r="APJ658" s="7"/>
      <c r="APK658" s="7"/>
      <c r="APL658" s="7"/>
      <c r="APM658" s="7"/>
      <c r="APN658" s="7"/>
      <c r="APO658" s="7"/>
      <c r="APP658" s="7"/>
      <c r="APQ658" s="7"/>
      <c r="APR658" s="7"/>
      <c r="APS658" s="7"/>
      <c r="APT658" s="7"/>
      <c r="APU658" s="7"/>
      <c r="APV658" s="7"/>
      <c r="APW658" s="7"/>
      <c r="APX658" s="7"/>
      <c r="APY658" s="7"/>
      <c r="APZ658" s="7"/>
      <c r="AQA658" s="7"/>
      <c r="AQB658" s="7"/>
      <c r="AQC658" s="7"/>
      <c r="AQD658" s="7"/>
      <c r="AQE658" s="7"/>
      <c r="AQF658" s="7"/>
      <c r="AQG658" s="7"/>
      <c r="AQH658" s="7"/>
      <c r="AQI658" s="7"/>
      <c r="AQJ658" s="7"/>
      <c r="AQK658" s="7"/>
      <c r="AQL658" s="7"/>
      <c r="AQM658" s="7"/>
      <c r="AQN658" s="7"/>
      <c r="AQO658" s="7"/>
      <c r="AQP658" s="7"/>
      <c r="AQQ658" s="7"/>
      <c r="AQR658" s="7"/>
      <c r="AQS658" s="7"/>
      <c r="AQT658" s="7"/>
      <c r="AQU658" s="7"/>
      <c r="AQV658" s="7"/>
      <c r="AQW658" s="7"/>
      <c r="AQX658" s="7"/>
      <c r="AQY658" s="7"/>
      <c r="AQZ658" s="7"/>
      <c r="ARA658" s="7"/>
      <c r="ARB658" s="7"/>
      <c r="ARC658" s="7"/>
      <c r="ARD658" s="7"/>
      <c r="ARE658" s="7"/>
      <c r="ARF658" s="7"/>
      <c r="ARG658" s="7"/>
      <c r="ARH658" s="7"/>
      <c r="ARI658" s="7"/>
      <c r="ARJ658" s="7"/>
      <c r="ARK658" s="7"/>
      <c r="ARL658" s="7"/>
      <c r="ARM658" s="7"/>
      <c r="ARN658" s="7"/>
      <c r="ARO658" s="7"/>
      <c r="ARP658" s="7"/>
      <c r="ARQ658" s="7"/>
      <c r="ARR658" s="7"/>
      <c r="ARS658" s="7"/>
      <c r="ART658" s="7"/>
      <c r="ARU658" s="7"/>
      <c r="ARV658" s="7"/>
      <c r="ARW658" s="7"/>
      <c r="ARX658" s="7"/>
      <c r="ARY658" s="7"/>
      <c r="ARZ658" s="7"/>
      <c r="ASA658" s="7"/>
      <c r="ASB658" s="7"/>
      <c r="ASC658" s="7"/>
      <c r="ASD658" s="7"/>
      <c r="ASE658" s="7"/>
      <c r="ASF658" s="7"/>
      <c r="ASG658" s="7"/>
      <c r="ASH658" s="7"/>
      <c r="ASI658" s="7"/>
      <c r="ASJ658" s="7"/>
      <c r="ASK658" s="7"/>
      <c r="ASL658" s="7"/>
      <c r="ASM658" s="7"/>
      <c r="ASN658" s="7"/>
      <c r="ASO658" s="7"/>
      <c r="ASP658" s="7"/>
      <c r="ASQ658" s="7"/>
      <c r="ASR658" s="7"/>
      <c r="ASS658" s="7"/>
      <c r="AST658" s="7"/>
      <c r="ASU658" s="7"/>
      <c r="ASV658" s="7"/>
      <c r="ASW658" s="7"/>
      <c r="ASX658" s="7"/>
      <c r="ASY658" s="7"/>
      <c r="ASZ658" s="7"/>
      <c r="ATA658" s="7"/>
      <c r="ATB658" s="7"/>
      <c r="ATC658" s="7"/>
      <c r="ATD658" s="7"/>
      <c r="ATE658" s="7"/>
      <c r="ATF658" s="7"/>
      <c r="ATG658" s="7"/>
      <c r="ATH658" s="7"/>
      <c r="ATI658" s="7"/>
      <c r="ATJ658" s="7"/>
      <c r="ATK658" s="7"/>
      <c r="ATL658" s="7"/>
      <c r="ATM658" s="7"/>
      <c r="ATN658" s="7"/>
      <c r="ATO658" s="7"/>
      <c r="ATP658" s="7"/>
      <c r="ATQ658" s="7"/>
      <c r="ATR658" s="7"/>
      <c r="ATS658" s="7"/>
      <c r="ATT658" s="7"/>
      <c r="ATU658" s="7"/>
      <c r="ATV658" s="7"/>
      <c r="ATW658" s="7"/>
      <c r="ATX658" s="7"/>
      <c r="ATY658" s="7"/>
      <c r="ATZ658" s="7"/>
      <c r="AUA658" s="7"/>
      <c r="AUB658" s="7"/>
      <c r="AUC658" s="7"/>
      <c r="AUD658" s="7"/>
      <c r="AUE658" s="7"/>
      <c r="AUF658" s="7"/>
      <c r="AUG658" s="7"/>
      <c r="AUH658" s="7"/>
      <c r="AUI658" s="7"/>
      <c r="AUJ658" s="7"/>
      <c r="AUK658" s="7"/>
      <c r="AUL658" s="7"/>
      <c r="AUM658" s="7"/>
      <c r="AUN658" s="7"/>
      <c r="AUO658" s="7"/>
      <c r="AUP658" s="7"/>
      <c r="AUQ658" s="7"/>
      <c r="AUR658" s="7"/>
      <c r="AUS658" s="7"/>
      <c r="AUT658" s="7"/>
      <c r="AUU658" s="7"/>
      <c r="AUV658" s="7"/>
      <c r="AUW658" s="7"/>
      <c r="AUX658" s="7"/>
      <c r="AUY658" s="7"/>
      <c r="AUZ658" s="7"/>
      <c r="AVA658" s="7"/>
      <c r="AVB658" s="7"/>
      <c r="AVC658" s="7"/>
      <c r="AVD658" s="7"/>
      <c r="AVE658" s="7"/>
      <c r="AVF658" s="7"/>
      <c r="AVG658" s="7"/>
      <c r="AVH658" s="7"/>
      <c r="AVI658" s="7"/>
      <c r="AVJ658" s="7"/>
      <c r="AVK658" s="7"/>
      <c r="AVL658" s="7"/>
      <c r="AVM658" s="7"/>
      <c r="AVN658" s="7"/>
      <c r="AVO658" s="7"/>
      <c r="AVP658" s="7"/>
      <c r="AVQ658" s="7"/>
      <c r="AVR658" s="7"/>
      <c r="AVS658" s="7"/>
      <c r="AVT658" s="7"/>
      <c r="AVU658" s="7"/>
      <c r="AVV658" s="7"/>
      <c r="AVW658" s="7"/>
      <c r="AVX658" s="7"/>
      <c r="AVY658" s="7"/>
      <c r="AVZ658" s="7"/>
      <c r="AWA658" s="7"/>
      <c r="AWB658" s="7"/>
      <c r="AWC658" s="7"/>
      <c r="AWD658" s="7"/>
      <c r="AWE658" s="7"/>
      <c r="AWF658" s="7"/>
      <c r="AWG658" s="7"/>
      <c r="AWH658" s="7"/>
      <c r="AWI658" s="7"/>
      <c r="AWJ658" s="7"/>
      <c r="AWK658" s="7"/>
      <c r="AWL658" s="7"/>
      <c r="AWM658" s="7"/>
      <c r="AWN658" s="7"/>
      <c r="AWO658" s="7"/>
      <c r="AWP658" s="7"/>
      <c r="AWQ658" s="7"/>
      <c r="AWR658" s="7"/>
      <c r="AWS658" s="7"/>
      <c r="AWT658" s="7"/>
      <c r="AWU658" s="7"/>
      <c r="AWV658" s="7"/>
      <c r="AWW658" s="7"/>
      <c r="AWX658" s="7"/>
      <c r="AWY658" s="7"/>
      <c r="AWZ658" s="7"/>
      <c r="AXA658" s="7"/>
      <c r="AXB658" s="7"/>
      <c r="AXC658" s="7"/>
      <c r="AXD658" s="7"/>
      <c r="AXE658" s="7"/>
      <c r="AXF658" s="7"/>
      <c r="AXG658" s="7"/>
      <c r="AXH658" s="7"/>
      <c r="AXI658" s="7"/>
      <c r="AXJ658" s="7"/>
      <c r="AXK658" s="7"/>
      <c r="AXL658" s="7"/>
      <c r="AXM658" s="7"/>
      <c r="AXN658" s="7"/>
      <c r="AXO658" s="7"/>
      <c r="AXP658" s="7"/>
      <c r="AXQ658" s="7"/>
      <c r="AXR658" s="7"/>
      <c r="AXS658" s="7"/>
      <c r="AXT658" s="7"/>
      <c r="AXU658" s="7"/>
      <c r="AXV658" s="7"/>
      <c r="AXW658" s="7"/>
      <c r="AXX658" s="7"/>
      <c r="AXY658" s="7"/>
      <c r="AXZ658" s="7"/>
      <c r="AYA658" s="7"/>
      <c r="AYB658" s="7"/>
      <c r="AYC658" s="7"/>
      <c r="AYD658" s="7"/>
      <c r="AYE658" s="7"/>
      <c r="AYF658" s="7"/>
      <c r="AYG658" s="7"/>
      <c r="AYH658" s="7"/>
      <c r="AYI658" s="7"/>
      <c r="AYJ658" s="7"/>
      <c r="AYK658" s="7"/>
      <c r="AYL658" s="7"/>
      <c r="AYM658" s="7"/>
      <c r="AYN658" s="7"/>
      <c r="AYO658" s="7"/>
      <c r="AYP658" s="7"/>
      <c r="AYQ658" s="7"/>
      <c r="AYR658" s="7"/>
      <c r="AYS658" s="7"/>
      <c r="AYT658" s="7"/>
      <c r="AYU658" s="7"/>
      <c r="AYV658" s="7"/>
      <c r="AYW658" s="7"/>
      <c r="AYX658" s="7"/>
      <c r="AYY658" s="7"/>
      <c r="AYZ658" s="7"/>
      <c r="AZA658" s="7"/>
      <c r="AZB658" s="7"/>
      <c r="AZC658" s="7"/>
      <c r="AZD658" s="7"/>
      <c r="AZE658" s="7"/>
      <c r="AZF658" s="7"/>
      <c r="AZG658" s="7"/>
      <c r="AZH658" s="7"/>
      <c r="AZI658" s="7"/>
      <c r="AZJ658" s="7"/>
      <c r="AZK658" s="7"/>
      <c r="AZL658" s="7"/>
      <c r="AZM658" s="7"/>
      <c r="AZN658" s="7"/>
      <c r="AZO658" s="7"/>
      <c r="AZP658" s="7"/>
      <c r="AZQ658" s="7"/>
      <c r="AZR658" s="7"/>
      <c r="AZS658" s="7"/>
      <c r="AZT658" s="7"/>
      <c r="AZU658" s="7"/>
      <c r="AZV658" s="7"/>
      <c r="AZW658" s="7"/>
      <c r="AZX658" s="7"/>
      <c r="AZY658" s="7"/>
      <c r="AZZ658" s="7"/>
      <c r="BAA658" s="7"/>
      <c r="BAB658" s="7"/>
      <c r="BAC658" s="7"/>
      <c r="BAD658" s="7"/>
      <c r="BAE658" s="7"/>
      <c r="BAF658" s="7"/>
      <c r="BAG658" s="7"/>
      <c r="BAH658" s="7"/>
      <c r="BAI658" s="7"/>
      <c r="BAJ658" s="7"/>
      <c r="BAK658" s="7"/>
      <c r="BAL658" s="7"/>
      <c r="BAM658" s="7"/>
      <c r="BAN658" s="7"/>
      <c r="BAO658" s="7"/>
      <c r="BAP658" s="7"/>
      <c r="BAQ658" s="7"/>
      <c r="BAR658" s="7"/>
      <c r="BAS658" s="7"/>
      <c r="BAT658" s="7"/>
      <c r="BAU658" s="7"/>
      <c r="BAV658" s="7"/>
      <c r="BAW658" s="7"/>
      <c r="BAX658" s="7"/>
      <c r="BAY658" s="7"/>
      <c r="BAZ658" s="7"/>
      <c r="BBA658" s="7"/>
      <c r="BBB658" s="7"/>
      <c r="BBC658" s="7"/>
      <c r="BBD658" s="7"/>
      <c r="BBE658" s="7"/>
      <c r="BBF658" s="7"/>
      <c r="BBG658" s="7"/>
      <c r="BBH658" s="7"/>
      <c r="BBI658" s="7"/>
      <c r="BBJ658" s="7"/>
      <c r="BBK658" s="7"/>
      <c r="BBL658" s="7"/>
      <c r="BBM658" s="7"/>
      <c r="BBN658" s="7"/>
      <c r="BBO658" s="7"/>
      <c r="BBP658" s="7"/>
      <c r="BBQ658" s="7"/>
      <c r="BBR658" s="7"/>
      <c r="BBS658" s="7"/>
      <c r="BBT658" s="7"/>
      <c r="BBU658" s="7"/>
      <c r="BBV658" s="7"/>
      <c r="BBW658" s="7"/>
      <c r="BBX658" s="7"/>
      <c r="BBY658" s="7"/>
      <c r="BBZ658" s="7"/>
      <c r="BCA658" s="7"/>
      <c r="BCB658" s="7"/>
      <c r="BCC658" s="7"/>
      <c r="BCD658" s="7"/>
      <c r="BCE658" s="7"/>
      <c r="BCF658" s="7"/>
      <c r="BCG658" s="7"/>
      <c r="BCH658" s="7"/>
      <c r="BCI658" s="7"/>
      <c r="BCJ658" s="7"/>
      <c r="BCK658" s="7"/>
      <c r="BCL658" s="7"/>
      <c r="BCM658" s="7"/>
      <c r="BCN658" s="7"/>
      <c r="BCO658" s="7"/>
      <c r="BCP658" s="7"/>
      <c r="BCQ658" s="7"/>
      <c r="BCR658" s="7"/>
      <c r="BCS658" s="7"/>
      <c r="BCT658" s="7"/>
      <c r="BCU658" s="7"/>
      <c r="BCV658" s="7"/>
      <c r="BCW658" s="7"/>
      <c r="BCX658" s="7"/>
      <c r="BCY658" s="7"/>
      <c r="BCZ658" s="7"/>
      <c r="BDA658" s="7"/>
      <c r="BDB658" s="7"/>
      <c r="BDC658" s="7"/>
      <c r="BDD658" s="7"/>
      <c r="BDE658" s="7"/>
      <c r="BDF658" s="7"/>
      <c r="BDG658" s="7"/>
      <c r="BDH658" s="7"/>
      <c r="BDI658" s="7"/>
      <c r="BDJ658" s="7"/>
      <c r="BDK658" s="7"/>
      <c r="BDL658" s="7"/>
      <c r="BDM658" s="7"/>
      <c r="BDN658" s="7"/>
      <c r="BDO658" s="7"/>
      <c r="BDP658" s="7"/>
      <c r="BDQ658" s="7"/>
      <c r="BDR658" s="7"/>
      <c r="BDS658" s="7"/>
      <c r="BDT658" s="7"/>
      <c r="BDU658" s="7"/>
      <c r="BDV658" s="7"/>
      <c r="BDW658" s="7"/>
      <c r="BDX658" s="7"/>
      <c r="BDY658" s="7"/>
      <c r="BDZ658" s="7"/>
      <c r="BEA658" s="7"/>
      <c r="BEB658" s="7"/>
      <c r="BEC658" s="7"/>
      <c r="BED658" s="7"/>
      <c r="BEE658" s="7"/>
      <c r="BEF658" s="7"/>
      <c r="BEG658" s="7"/>
      <c r="BEH658" s="7"/>
      <c r="BEI658" s="7"/>
      <c r="BEJ658" s="7"/>
      <c r="BEK658" s="7"/>
      <c r="BEL658" s="7"/>
      <c r="BEM658" s="7"/>
      <c r="BEN658" s="7"/>
      <c r="BEO658" s="7"/>
      <c r="BEP658" s="7"/>
      <c r="BEQ658" s="7"/>
      <c r="BER658" s="7"/>
      <c r="BES658" s="7"/>
      <c r="BET658" s="7"/>
      <c r="BEU658" s="7"/>
      <c r="BEV658" s="7"/>
      <c r="BEW658" s="7"/>
      <c r="BEX658" s="7"/>
      <c r="BEY658" s="7"/>
      <c r="BEZ658" s="7"/>
    </row>
    <row r="659" spans="1:1508" s="6" customFormat="1" ht="15.75" customHeight="1" x14ac:dyDescent="0.25">
      <c r="A659" s="7"/>
      <c r="B659" s="7"/>
      <c r="C659" s="7"/>
      <c r="D659" s="80" t="s">
        <v>347</v>
      </c>
      <c r="E659" s="22" t="s">
        <v>940</v>
      </c>
      <c r="F659" s="19" t="s">
        <v>939</v>
      </c>
      <c r="G659" s="19" t="s">
        <v>870</v>
      </c>
      <c r="H659" s="19" t="s">
        <v>616</v>
      </c>
      <c r="I659" s="19" t="s">
        <v>835</v>
      </c>
      <c r="J659" s="31">
        <v>42042</v>
      </c>
      <c r="K659" s="31">
        <v>42070</v>
      </c>
      <c r="L659" s="23" t="s">
        <v>508</v>
      </c>
      <c r="M659" s="24" t="s">
        <v>1003</v>
      </c>
      <c r="N659" s="25" t="s">
        <v>986</v>
      </c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  <c r="ES659" s="7"/>
      <c r="ET659" s="7"/>
      <c r="EU659" s="7"/>
      <c r="EV659" s="7"/>
      <c r="EW659" s="7"/>
      <c r="EX659" s="7"/>
      <c r="EY659" s="7"/>
      <c r="EZ659" s="7"/>
      <c r="FA659" s="7"/>
      <c r="FB659" s="7"/>
      <c r="FC659" s="7"/>
      <c r="FD659" s="7"/>
      <c r="FE659" s="7"/>
      <c r="FF659" s="7"/>
      <c r="FG659" s="7"/>
      <c r="FH659" s="7"/>
      <c r="FI659" s="7"/>
      <c r="FJ659" s="7"/>
      <c r="FK659" s="7"/>
      <c r="FL659" s="7"/>
      <c r="FM659" s="7"/>
      <c r="FN659" s="7"/>
      <c r="FO659" s="7"/>
      <c r="FP659" s="7"/>
      <c r="FQ659" s="7"/>
      <c r="FR659" s="7"/>
      <c r="FS659" s="7"/>
      <c r="FT659" s="7"/>
      <c r="FU659" s="7"/>
      <c r="FV659" s="7"/>
      <c r="FW659" s="7"/>
      <c r="FX659" s="7"/>
      <c r="FY659" s="7"/>
      <c r="FZ659" s="7"/>
      <c r="GA659" s="7"/>
      <c r="GB659" s="7"/>
      <c r="GC659" s="7"/>
      <c r="GD659" s="7"/>
      <c r="GE659" s="7"/>
      <c r="GF659" s="7"/>
      <c r="GG659" s="7"/>
      <c r="GH659" s="7"/>
      <c r="GI659" s="7"/>
      <c r="GJ659" s="7"/>
      <c r="GK659" s="7"/>
      <c r="GL659" s="7"/>
      <c r="GM659" s="7"/>
      <c r="GN659" s="7"/>
      <c r="GO659" s="7"/>
      <c r="GP659" s="7"/>
      <c r="GQ659" s="7"/>
      <c r="GR659" s="7"/>
      <c r="GS659" s="7"/>
      <c r="GT659" s="7"/>
      <c r="GU659" s="7"/>
      <c r="GV659" s="7"/>
      <c r="GW659" s="7"/>
      <c r="GX659" s="7"/>
      <c r="GY659" s="7"/>
      <c r="GZ659" s="7"/>
      <c r="HA659" s="7"/>
      <c r="HB659" s="7"/>
      <c r="HC659" s="7"/>
      <c r="HD659" s="7"/>
      <c r="HE659" s="7"/>
      <c r="HF659" s="7"/>
      <c r="HG659" s="7"/>
      <c r="HH659" s="7"/>
      <c r="HI659" s="7"/>
      <c r="HJ659" s="7"/>
      <c r="HK659" s="7"/>
      <c r="HL659" s="7"/>
      <c r="HM659" s="7"/>
      <c r="HN659" s="7"/>
      <c r="HO659" s="7"/>
      <c r="HP659" s="7"/>
      <c r="HQ659" s="7"/>
      <c r="HR659" s="7"/>
      <c r="HS659" s="7"/>
      <c r="HT659" s="7"/>
      <c r="HU659" s="7"/>
      <c r="HV659" s="7"/>
      <c r="HW659" s="7"/>
      <c r="HX659" s="7"/>
      <c r="HY659" s="7"/>
      <c r="HZ659" s="7"/>
      <c r="IA659" s="7"/>
      <c r="IB659" s="7"/>
      <c r="IC659" s="7"/>
      <c r="ID659" s="7"/>
      <c r="IE659" s="7"/>
      <c r="IF659" s="7"/>
      <c r="IG659" s="7"/>
      <c r="IH659" s="7"/>
      <c r="II659" s="7"/>
      <c r="IJ659" s="7"/>
      <c r="IK659" s="7"/>
      <c r="IL659" s="7"/>
      <c r="IM659" s="7"/>
      <c r="IN659" s="7"/>
      <c r="IO659" s="7"/>
      <c r="IP659" s="7"/>
      <c r="IQ659" s="7"/>
      <c r="IR659" s="7"/>
      <c r="IS659" s="7"/>
      <c r="IT659" s="7"/>
      <c r="IU659" s="7"/>
      <c r="IV659" s="7"/>
      <c r="IW659" s="7"/>
      <c r="IX659" s="7"/>
      <c r="IY659" s="7"/>
      <c r="IZ659" s="7"/>
      <c r="JA659" s="7"/>
      <c r="JB659" s="7"/>
      <c r="JC659" s="7"/>
      <c r="JD659" s="7"/>
      <c r="JE659" s="7"/>
      <c r="JF659" s="7"/>
      <c r="JG659" s="7"/>
      <c r="JH659" s="7"/>
      <c r="JI659" s="7"/>
      <c r="JJ659" s="7"/>
      <c r="JK659" s="7"/>
      <c r="JL659" s="7"/>
      <c r="JM659" s="7"/>
      <c r="JN659" s="7"/>
      <c r="JO659" s="7"/>
      <c r="JP659" s="7"/>
      <c r="JQ659" s="7"/>
      <c r="JR659" s="7"/>
      <c r="JS659" s="7"/>
      <c r="JT659" s="7"/>
      <c r="JU659" s="7"/>
      <c r="JV659" s="7"/>
      <c r="JW659" s="7"/>
      <c r="JX659" s="7"/>
      <c r="JY659" s="7"/>
      <c r="JZ659" s="7"/>
      <c r="KA659" s="7"/>
      <c r="KB659" s="7"/>
      <c r="KC659" s="7"/>
      <c r="KD659" s="7"/>
      <c r="KE659" s="7"/>
      <c r="KF659" s="7"/>
      <c r="KG659" s="7"/>
      <c r="KH659" s="7"/>
      <c r="KI659" s="7"/>
      <c r="KJ659" s="7"/>
      <c r="KK659" s="7"/>
      <c r="KL659" s="7"/>
      <c r="KM659" s="7"/>
      <c r="KN659" s="7"/>
      <c r="KO659" s="7"/>
      <c r="KP659" s="7"/>
      <c r="KQ659" s="7"/>
      <c r="KR659" s="7"/>
      <c r="KS659" s="7"/>
      <c r="KT659" s="7"/>
      <c r="KU659" s="7"/>
      <c r="KV659" s="7"/>
      <c r="KW659" s="7"/>
      <c r="KX659" s="7"/>
      <c r="KY659" s="7"/>
      <c r="KZ659" s="7"/>
      <c r="LA659" s="7"/>
      <c r="LB659" s="7"/>
      <c r="LC659" s="7"/>
      <c r="LD659" s="7"/>
      <c r="LE659" s="7"/>
      <c r="LF659" s="7"/>
      <c r="LG659" s="7"/>
      <c r="LH659" s="7"/>
      <c r="LI659" s="7"/>
      <c r="LJ659" s="7"/>
      <c r="LK659" s="7"/>
      <c r="LL659" s="7"/>
      <c r="LM659" s="7"/>
      <c r="LN659" s="7"/>
      <c r="LO659" s="7"/>
      <c r="LP659" s="7"/>
      <c r="LQ659" s="7"/>
      <c r="LR659" s="7"/>
      <c r="LS659" s="7"/>
      <c r="LT659" s="7"/>
      <c r="LU659" s="7"/>
      <c r="LV659" s="7"/>
      <c r="LW659" s="7"/>
      <c r="LX659" s="7"/>
      <c r="LY659" s="7"/>
      <c r="LZ659" s="7"/>
      <c r="MA659" s="7"/>
      <c r="MB659" s="7"/>
      <c r="MC659" s="7"/>
      <c r="MD659" s="7"/>
      <c r="ME659" s="7"/>
      <c r="MF659" s="7"/>
      <c r="MG659" s="7"/>
      <c r="MH659" s="7"/>
      <c r="MI659" s="7"/>
      <c r="MJ659" s="7"/>
      <c r="MK659" s="7"/>
      <c r="ML659" s="7"/>
      <c r="MM659" s="7"/>
      <c r="MN659" s="7"/>
      <c r="MO659" s="7"/>
      <c r="MP659" s="7"/>
      <c r="MQ659" s="7"/>
      <c r="MR659" s="7"/>
      <c r="MS659" s="7"/>
      <c r="MT659" s="7"/>
      <c r="MU659" s="7"/>
      <c r="MV659" s="7"/>
      <c r="MW659" s="7"/>
      <c r="MX659" s="7"/>
      <c r="MY659" s="7"/>
      <c r="MZ659" s="7"/>
      <c r="NA659" s="7"/>
      <c r="NB659" s="7"/>
      <c r="NC659" s="7"/>
      <c r="ND659" s="7"/>
      <c r="NE659" s="7"/>
      <c r="NF659" s="7"/>
      <c r="NG659" s="7"/>
      <c r="NH659" s="7"/>
      <c r="NI659" s="7"/>
      <c r="NJ659" s="7"/>
      <c r="NK659" s="7"/>
      <c r="NL659" s="7"/>
      <c r="NM659" s="7"/>
      <c r="NN659" s="7"/>
      <c r="NO659" s="7"/>
      <c r="NP659" s="7"/>
      <c r="NQ659" s="7"/>
      <c r="NR659" s="7"/>
      <c r="NS659" s="7"/>
      <c r="NT659" s="7"/>
      <c r="NU659" s="7"/>
      <c r="NV659" s="7"/>
      <c r="NW659" s="7"/>
      <c r="NX659" s="7"/>
      <c r="NY659" s="7"/>
      <c r="NZ659" s="7"/>
      <c r="OA659" s="7"/>
      <c r="OB659" s="7"/>
      <c r="OC659" s="7"/>
      <c r="OD659" s="7"/>
      <c r="OE659" s="7"/>
      <c r="OF659" s="7"/>
      <c r="OG659" s="7"/>
      <c r="OH659" s="7"/>
      <c r="OI659" s="7"/>
      <c r="OJ659" s="7"/>
      <c r="OK659" s="7"/>
      <c r="OL659" s="7"/>
      <c r="OM659" s="7"/>
      <c r="ON659" s="7"/>
      <c r="OO659" s="7"/>
      <c r="OP659" s="7"/>
      <c r="OQ659" s="7"/>
      <c r="OR659" s="7"/>
      <c r="OS659" s="7"/>
      <c r="OT659" s="7"/>
      <c r="OU659" s="7"/>
      <c r="OV659" s="7"/>
      <c r="OW659" s="7"/>
      <c r="OX659" s="7"/>
      <c r="OY659" s="7"/>
      <c r="OZ659" s="7"/>
      <c r="PA659" s="7"/>
      <c r="PB659" s="7"/>
      <c r="PC659" s="7"/>
      <c r="PD659" s="7"/>
      <c r="PE659" s="7"/>
      <c r="PF659" s="7"/>
      <c r="PG659" s="7"/>
      <c r="PH659" s="7"/>
      <c r="PI659" s="7"/>
      <c r="PJ659" s="7"/>
      <c r="PK659" s="7"/>
      <c r="PL659" s="7"/>
      <c r="PM659" s="7"/>
      <c r="PN659" s="7"/>
      <c r="PO659" s="7"/>
      <c r="PP659" s="7"/>
      <c r="PQ659" s="7"/>
      <c r="PR659" s="7"/>
      <c r="PS659" s="7"/>
      <c r="PT659" s="7"/>
      <c r="PU659" s="7"/>
      <c r="PV659" s="7"/>
      <c r="PW659" s="7"/>
      <c r="PX659" s="7"/>
      <c r="PY659" s="7"/>
      <c r="PZ659" s="7"/>
      <c r="QA659" s="7"/>
      <c r="QB659" s="7"/>
      <c r="QC659" s="7"/>
      <c r="QD659" s="7"/>
      <c r="QE659" s="7"/>
      <c r="QF659" s="7"/>
      <c r="QG659" s="7"/>
      <c r="QH659" s="7"/>
      <c r="QI659" s="7"/>
      <c r="QJ659" s="7"/>
      <c r="QK659" s="7"/>
      <c r="QL659" s="7"/>
      <c r="QM659" s="7"/>
      <c r="QN659" s="7"/>
      <c r="QO659" s="7"/>
      <c r="QP659" s="7"/>
      <c r="QQ659" s="7"/>
      <c r="QR659" s="7"/>
      <c r="QS659" s="7"/>
      <c r="QT659" s="7"/>
      <c r="QU659" s="7"/>
      <c r="QV659" s="7"/>
      <c r="QW659" s="7"/>
      <c r="QX659" s="7"/>
      <c r="QY659" s="7"/>
      <c r="QZ659" s="7"/>
      <c r="RA659" s="7"/>
      <c r="RB659" s="7"/>
      <c r="RC659" s="7"/>
      <c r="RD659" s="7"/>
      <c r="RE659" s="7"/>
      <c r="RF659" s="7"/>
      <c r="RG659" s="7"/>
      <c r="RH659" s="7"/>
      <c r="RI659" s="7"/>
      <c r="RJ659" s="7"/>
      <c r="RK659" s="7"/>
      <c r="RL659" s="7"/>
      <c r="RM659" s="7"/>
      <c r="RN659" s="7"/>
      <c r="RO659" s="7"/>
      <c r="RP659" s="7"/>
      <c r="RQ659" s="7"/>
      <c r="RR659" s="7"/>
      <c r="RS659" s="7"/>
      <c r="RT659" s="7"/>
      <c r="RU659" s="7"/>
      <c r="RV659" s="7"/>
      <c r="RW659" s="7"/>
      <c r="RX659" s="7"/>
      <c r="RY659" s="7"/>
      <c r="RZ659" s="7"/>
      <c r="SA659" s="7"/>
      <c r="SB659" s="7"/>
      <c r="SC659" s="7"/>
      <c r="SD659" s="7"/>
      <c r="SE659" s="7"/>
      <c r="SF659" s="7"/>
      <c r="SG659" s="7"/>
      <c r="SH659" s="7"/>
      <c r="SI659" s="7"/>
      <c r="SJ659" s="7"/>
      <c r="SK659" s="7"/>
      <c r="SL659" s="7"/>
      <c r="SM659" s="7"/>
      <c r="SN659" s="7"/>
      <c r="SO659" s="7"/>
      <c r="SP659" s="7"/>
      <c r="SQ659" s="7"/>
      <c r="SR659" s="7"/>
      <c r="SS659" s="7"/>
      <c r="ST659" s="7"/>
      <c r="SU659" s="7"/>
      <c r="SV659" s="7"/>
      <c r="SW659" s="7"/>
      <c r="SX659" s="7"/>
      <c r="SY659" s="7"/>
      <c r="SZ659" s="7"/>
      <c r="TA659" s="7"/>
      <c r="TB659" s="7"/>
      <c r="TC659" s="7"/>
      <c r="TD659" s="7"/>
      <c r="TE659" s="7"/>
      <c r="TF659" s="7"/>
      <c r="TG659" s="7"/>
      <c r="TH659" s="7"/>
      <c r="TI659" s="7"/>
      <c r="TJ659" s="7"/>
      <c r="TK659" s="7"/>
      <c r="TL659" s="7"/>
      <c r="TM659" s="7"/>
      <c r="TN659" s="7"/>
      <c r="TO659" s="7"/>
      <c r="TP659" s="7"/>
      <c r="TQ659" s="7"/>
      <c r="TR659" s="7"/>
      <c r="TS659" s="7"/>
      <c r="TT659" s="7"/>
      <c r="TU659" s="7"/>
      <c r="TV659" s="7"/>
      <c r="TW659" s="7"/>
      <c r="TX659" s="7"/>
      <c r="TY659" s="7"/>
      <c r="TZ659" s="7"/>
      <c r="UA659" s="7"/>
      <c r="UB659" s="7"/>
      <c r="UC659" s="7"/>
      <c r="UD659" s="7"/>
      <c r="UE659" s="7"/>
      <c r="UF659" s="7"/>
      <c r="UG659" s="7"/>
      <c r="UH659" s="7"/>
      <c r="UI659" s="7"/>
      <c r="UJ659" s="7"/>
      <c r="UK659" s="7"/>
      <c r="UL659" s="7"/>
      <c r="UM659" s="7"/>
      <c r="UN659" s="7"/>
      <c r="UO659" s="7"/>
      <c r="UP659" s="7"/>
      <c r="UQ659" s="7"/>
      <c r="UR659" s="7"/>
      <c r="US659" s="7"/>
      <c r="UT659" s="7"/>
      <c r="UU659" s="7"/>
      <c r="UV659" s="7"/>
      <c r="UW659" s="7"/>
      <c r="UX659" s="7"/>
      <c r="UY659" s="7"/>
      <c r="UZ659" s="7"/>
      <c r="VA659" s="7"/>
      <c r="VB659" s="7"/>
      <c r="VC659" s="7"/>
      <c r="VD659" s="7"/>
      <c r="VE659" s="7"/>
      <c r="VF659" s="7"/>
      <c r="VG659" s="7"/>
      <c r="VH659" s="7"/>
      <c r="VI659" s="7"/>
      <c r="VJ659" s="7"/>
      <c r="VK659" s="7"/>
      <c r="VL659" s="7"/>
      <c r="VM659" s="7"/>
      <c r="VN659" s="7"/>
      <c r="VO659" s="7"/>
      <c r="VP659" s="7"/>
      <c r="VQ659" s="7"/>
      <c r="VR659" s="7"/>
      <c r="VS659" s="7"/>
      <c r="VT659" s="7"/>
      <c r="VU659" s="7"/>
      <c r="VV659" s="7"/>
      <c r="VW659" s="7"/>
      <c r="VX659" s="7"/>
      <c r="VY659" s="7"/>
      <c r="VZ659" s="7"/>
      <c r="WA659" s="7"/>
      <c r="WB659" s="7"/>
      <c r="WC659" s="7"/>
      <c r="WD659" s="7"/>
      <c r="WE659" s="7"/>
      <c r="WF659" s="7"/>
      <c r="WG659" s="7"/>
      <c r="WH659" s="7"/>
      <c r="WI659" s="7"/>
      <c r="WJ659" s="7"/>
      <c r="WK659" s="7"/>
      <c r="WL659" s="7"/>
      <c r="WM659" s="7"/>
      <c r="WN659" s="7"/>
      <c r="WO659" s="7"/>
      <c r="WP659" s="7"/>
      <c r="WQ659" s="7"/>
      <c r="WR659" s="7"/>
      <c r="WS659" s="7"/>
      <c r="WT659" s="7"/>
      <c r="WU659" s="7"/>
      <c r="WV659" s="7"/>
      <c r="WW659" s="7"/>
      <c r="WX659" s="7"/>
      <c r="WY659" s="7"/>
      <c r="WZ659" s="7"/>
      <c r="XA659" s="7"/>
      <c r="XB659" s="7"/>
      <c r="XC659" s="7"/>
      <c r="XD659" s="7"/>
      <c r="XE659" s="7"/>
      <c r="XF659" s="7"/>
      <c r="XG659" s="7"/>
      <c r="XH659" s="7"/>
      <c r="XI659" s="7"/>
      <c r="XJ659" s="7"/>
      <c r="XK659" s="7"/>
      <c r="XL659" s="7"/>
      <c r="XM659" s="7"/>
      <c r="XN659" s="7"/>
      <c r="XO659" s="7"/>
      <c r="XP659" s="7"/>
      <c r="XQ659" s="7"/>
      <c r="XR659" s="7"/>
      <c r="XS659" s="7"/>
      <c r="XT659" s="7"/>
      <c r="XU659" s="7"/>
      <c r="XV659" s="7"/>
      <c r="XW659" s="7"/>
      <c r="XX659" s="7"/>
      <c r="XY659" s="7"/>
      <c r="XZ659" s="7"/>
      <c r="YA659" s="7"/>
      <c r="YB659" s="7"/>
      <c r="YC659" s="7"/>
      <c r="YD659" s="7"/>
      <c r="YE659" s="7"/>
      <c r="YF659" s="7"/>
      <c r="YG659" s="7"/>
      <c r="YH659" s="7"/>
      <c r="YI659" s="7"/>
      <c r="YJ659" s="7"/>
      <c r="YK659" s="7"/>
      <c r="YL659" s="7"/>
      <c r="YM659" s="7"/>
      <c r="YN659" s="7"/>
      <c r="YO659" s="7"/>
      <c r="YP659" s="7"/>
      <c r="YQ659" s="7"/>
      <c r="YR659" s="7"/>
      <c r="YS659" s="7"/>
      <c r="YT659" s="7"/>
      <c r="YU659" s="7"/>
      <c r="YV659" s="7"/>
      <c r="YW659" s="7"/>
      <c r="YX659" s="7"/>
      <c r="YY659" s="7"/>
      <c r="YZ659" s="7"/>
      <c r="ZA659" s="7"/>
      <c r="ZB659" s="7"/>
      <c r="ZC659" s="7"/>
      <c r="ZD659" s="7"/>
      <c r="ZE659" s="7"/>
      <c r="ZF659" s="7"/>
      <c r="ZG659" s="7"/>
      <c r="ZH659" s="7"/>
      <c r="ZI659" s="7"/>
      <c r="ZJ659" s="7"/>
      <c r="ZK659" s="7"/>
      <c r="ZL659" s="7"/>
      <c r="ZM659" s="7"/>
      <c r="ZN659" s="7"/>
      <c r="ZO659" s="7"/>
      <c r="ZP659" s="7"/>
      <c r="ZQ659" s="7"/>
      <c r="ZR659" s="7"/>
      <c r="ZS659" s="7"/>
      <c r="ZT659" s="7"/>
      <c r="ZU659" s="7"/>
      <c r="ZV659" s="7"/>
      <c r="ZW659" s="7"/>
      <c r="ZX659" s="7"/>
      <c r="ZY659" s="7"/>
      <c r="ZZ659" s="7"/>
      <c r="AAA659" s="7"/>
      <c r="AAB659" s="7"/>
      <c r="AAC659" s="7"/>
      <c r="AAD659" s="7"/>
      <c r="AAE659" s="7"/>
      <c r="AAF659" s="7"/>
      <c r="AAG659" s="7"/>
      <c r="AAH659" s="7"/>
      <c r="AAI659" s="7"/>
      <c r="AAJ659" s="7"/>
      <c r="AAK659" s="7"/>
      <c r="AAL659" s="7"/>
      <c r="AAM659" s="7"/>
      <c r="AAN659" s="7"/>
      <c r="AAO659" s="7"/>
      <c r="AAP659" s="7"/>
      <c r="AAQ659" s="7"/>
      <c r="AAR659" s="7"/>
      <c r="AAS659" s="7"/>
      <c r="AAT659" s="7"/>
      <c r="AAU659" s="7"/>
      <c r="AAV659" s="7"/>
      <c r="AAW659" s="7"/>
      <c r="AAX659" s="7"/>
      <c r="AAY659" s="7"/>
      <c r="AAZ659" s="7"/>
      <c r="ABA659" s="7"/>
      <c r="ABB659" s="7"/>
      <c r="ABC659" s="7"/>
      <c r="ABD659" s="7"/>
      <c r="ABE659" s="7"/>
      <c r="ABF659" s="7"/>
      <c r="ABG659" s="7"/>
      <c r="ABH659" s="7"/>
      <c r="ABI659" s="7"/>
      <c r="ABJ659" s="7"/>
      <c r="ABK659" s="7"/>
      <c r="ABL659" s="7"/>
      <c r="ABM659" s="7"/>
      <c r="ABN659" s="7"/>
      <c r="ABO659" s="7"/>
      <c r="ABP659" s="7"/>
      <c r="ABQ659" s="7"/>
      <c r="ABR659" s="7"/>
      <c r="ABS659" s="7"/>
      <c r="ABT659" s="7"/>
      <c r="ABU659" s="7"/>
      <c r="ABV659" s="7"/>
      <c r="ABW659" s="7"/>
      <c r="ABX659" s="7"/>
      <c r="ABY659" s="7"/>
      <c r="ABZ659" s="7"/>
      <c r="ACA659" s="7"/>
      <c r="ACB659" s="7"/>
      <c r="ACC659" s="7"/>
      <c r="ACD659" s="7"/>
      <c r="ACE659" s="7"/>
      <c r="ACF659" s="7"/>
      <c r="ACG659" s="7"/>
      <c r="ACH659" s="7"/>
      <c r="ACI659" s="7"/>
      <c r="ACJ659" s="7"/>
      <c r="ACK659" s="7"/>
      <c r="ACL659" s="7"/>
      <c r="ACM659" s="7"/>
      <c r="ACN659" s="7"/>
      <c r="ACO659" s="7"/>
      <c r="ACP659" s="7"/>
      <c r="ACQ659" s="7"/>
      <c r="ACR659" s="7"/>
      <c r="ACS659" s="7"/>
      <c r="ACT659" s="7"/>
      <c r="ACU659" s="7"/>
      <c r="ACV659" s="7"/>
      <c r="ACW659" s="7"/>
      <c r="ACX659" s="7"/>
      <c r="ACY659" s="7"/>
      <c r="ACZ659" s="7"/>
      <c r="ADA659" s="7"/>
      <c r="ADB659" s="7"/>
      <c r="ADC659" s="7"/>
      <c r="ADD659" s="7"/>
      <c r="ADE659" s="7"/>
      <c r="ADF659" s="7"/>
      <c r="ADG659" s="7"/>
      <c r="ADH659" s="7"/>
      <c r="ADI659" s="7"/>
      <c r="ADJ659" s="7"/>
      <c r="ADK659" s="7"/>
      <c r="ADL659" s="7"/>
      <c r="ADM659" s="7"/>
      <c r="ADN659" s="7"/>
      <c r="ADO659" s="7"/>
      <c r="ADP659" s="7"/>
      <c r="ADQ659" s="7"/>
      <c r="ADR659" s="7"/>
      <c r="ADS659" s="7"/>
      <c r="ADT659" s="7"/>
      <c r="ADU659" s="7"/>
      <c r="ADV659" s="7"/>
      <c r="ADW659" s="7"/>
      <c r="ADX659" s="7"/>
      <c r="ADY659" s="7"/>
      <c r="ADZ659" s="7"/>
      <c r="AEA659" s="7"/>
      <c r="AEB659" s="7"/>
      <c r="AEC659" s="7"/>
      <c r="AED659" s="7"/>
      <c r="AEE659" s="7"/>
      <c r="AEF659" s="7"/>
      <c r="AEG659" s="7"/>
      <c r="AEH659" s="7"/>
      <c r="AEI659" s="7"/>
      <c r="AEJ659" s="7"/>
      <c r="AEK659" s="7"/>
      <c r="AEL659" s="7"/>
      <c r="AEM659" s="7"/>
      <c r="AEN659" s="7"/>
      <c r="AEO659" s="7"/>
      <c r="AEP659" s="7"/>
      <c r="AEQ659" s="7"/>
      <c r="AER659" s="7"/>
      <c r="AES659" s="7"/>
      <c r="AET659" s="7"/>
      <c r="AEU659" s="7"/>
      <c r="AEV659" s="7"/>
      <c r="AEW659" s="7"/>
      <c r="AEX659" s="7"/>
      <c r="AEY659" s="7"/>
      <c r="AEZ659" s="7"/>
      <c r="AFA659" s="7"/>
      <c r="AFB659" s="7"/>
      <c r="AFC659" s="7"/>
      <c r="AFD659" s="7"/>
      <c r="AFE659" s="7"/>
      <c r="AFF659" s="7"/>
      <c r="AFG659" s="7"/>
      <c r="AFH659" s="7"/>
      <c r="AFI659" s="7"/>
      <c r="AFJ659" s="7"/>
      <c r="AFK659" s="7"/>
      <c r="AFL659" s="7"/>
      <c r="AFM659" s="7"/>
      <c r="AFN659" s="7"/>
      <c r="AFO659" s="7"/>
      <c r="AFP659" s="7"/>
      <c r="AFQ659" s="7"/>
      <c r="AFR659" s="7"/>
      <c r="AFS659" s="7"/>
      <c r="AFT659" s="7"/>
      <c r="AFU659" s="7"/>
      <c r="AFV659" s="7"/>
      <c r="AFW659" s="7"/>
      <c r="AFX659" s="7"/>
      <c r="AFY659" s="7"/>
      <c r="AFZ659" s="7"/>
      <c r="AGA659" s="7"/>
      <c r="AGB659" s="7"/>
      <c r="AGC659" s="7"/>
      <c r="AGD659" s="7"/>
      <c r="AGE659" s="7"/>
      <c r="AGF659" s="7"/>
      <c r="AGG659" s="7"/>
      <c r="AGH659" s="7"/>
      <c r="AGI659" s="7"/>
      <c r="AGJ659" s="7"/>
      <c r="AGK659" s="7"/>
      <c r="AGL659" s="7"/>
      <c r="AGM659" s="7"/>
      <c r="AGN659" s="7"/>
      <c r="AGO659" s="7"/>
      <c r="AGP659" s="7"/>
      <c r="AGQ659" s="7"/>
      <c r="AGR659" s="7"/>
      <c r="AGS659" s="7"/>
      <c r="AGT659" s="7"/>
      <c r="AGU659" s="7"/>
      <c r="AGV659" s="7"/>
      <c r="AGW659" s="7"/>
      <c r="AGX659" s="7"/>
      <c r="AGY659" s="7"/>
      <c r="AGZ659" s="7"/>
      <c r="AHA659" s="7"/>
      <c r="AHB659" s="7"/>
      <c r="AHC659" s="7"/>
      <c r="AHD659" s="7"/>
      <c r="AHE659" s="7"/>
      <c r="AHF659" s="7"/>
      <c r="AHG659" s="7"/>
      <c r="AHH659" s="7"/>
      <c r="AHI659" s="7"/>
      <c r="AHJ659" s="7"/>
      <c r="AHK659" s="7"/>
      <c r="AHL659" s="7"/>
      <c r="AHM659" s="7"/>
      <c r="AHN659" s="7"/>
      <c r="AHO659" s="7"/>
      <c r="AHP659" s="7"/>
      <c r="AHQ659" s="7"/>
      <c r="AHR659" s="7"/>
      <c r="AHS659" s="7"/>
      <c r="AHT659" s="7"/>
      <c r="AHU659" s="7"/>
      <c r="AHV659" s="7"/>
      <c r="AHW659" s="7"/>
      <c r="AHX659" s="7"/>
      <c r="AHY659" s="7"/>
      <c r="AHZ659" s="7"/>
      <c r="AIA659" s="7"/>
      <c r="AIB659" s="7"/>
      <c r="AIC659" s="7"/>
      <c r="AID659" s="7"/>
      <c r="AIE659" s="7"/>
      <c r="AIF659" s="7"/>
      <c r="AIG659" s="7"/>
      <c r="AIH659" s="7"/>
      <c r="AII659" s="7"/>
      <c r="AIJ659" s="7"/>
      <c r="AIK659" s="7"/>
      <c r="AIL659" s="7"/>
      <c r="AIM659" s="7"/>
      <c r="AIN659" s="7"/>
      <c r="AIO659" s="7"/>
      <c r="AIP659" s="7"/>
      <c r="AIQ659" s="7"/>
      <c r="AIR659" s="7"/>
      <c r="AIS659" s="7"/>
      <c r="AIT659" s="7"/>
      <c r="AIU659" s="7"/>
      <c r="AIV659" s="7"/>
      <c r="AIW659" s="7"/>
      <c r="AIX659" s="7"/>
      <c r="AIY659" s="7"/>
      <c r="AIZ659" s="7"/>
      <c r="AJA659" s="7"/>
      <c r="AJB659" s="7"/>
      <c r="AJC659" s="7"/>
      <c r="AJD659" s="7"/>
      <c r="AJE659" s="7"/>
      <c r="AJF659" s="7"/>
      <c r="AJG659" s="7"/>
      <c r="AJH659" s="7"/>
      <c r="AJI659" s="7"/>
      <c r="AJJ659" s="7"/>
      <c r="AJK659" s="7"/>
      <c r="AJL659" s="7"/>
      <c r="AJM659" s="7"/>
      <c r="AJN659" s="7"/>
      <c r="AJO659" s="7"/>
      <c r="AJP659" s="7"/>
      <c r="AJQ659" s="7"/>
      <c r="AJR659" s="7"/>
      <c r="AJS659" s="7"/>
      <c r="AJT659" s="7"/>
      <c r="AJU659" s="7"/>
      <c r="AJV659" s="7"/>
      <c r="AJW659" s="7"/>
      <c r="AJX659" s="7"/>
      <c r="AJY659" s="7"/>
      <c r="AJZ659" s="7"/>
      <c r="AKA659" s="7"/>
      <c r="AKB659" s="7"/>
      <c r="AKC659" s="7"/>
      <c r="AKD659" s="7"/>
      <c r="AKE659" s="7"/>
      <c r="AKF659" s="7"/>
      <c r="AKG659" s="7"/>
      <c r="AKH659" s="7"/>
      <c r="AKI659" s="7"/>
      <c r="AKJ659" s="7"/>
      <c r="AKK659" s="7"/>
      <c r="AKL659" s="7"/>
      <c r="AKM659" s="7"/>
      <c r="AKN659" s="7"/>
      <c r="AKO659" s="7"/>
      <c r="AKP659" s="7"/>
      <c r="AKQ659" s="7"/>
      <c r="AKR659" s="7"/>
      <c r="AKS659" s="7"/>
      <c r="AKT659" s="7"/>
      <c r="AKU659" s="7"/>
      <c r="AKV659" s="7"/>
      <c r="AKW659" s="7"/>
      <c r="AKX659" s="7"/>
      <c r="AKY659" s="7"/>
      <c r="AKZ659" s="7"/>
      <c r="ALA659" s="7"/>
      <c r="ALB659" s="7"/>
      <c r="ALC659" s="7"/>
      <c r="ALD659" s="7"/>
      <c r="ALE659" s="7"/>
      <c r="ALF659" s="7"/>
      <c r="ALG659" s="7"/>
      <c r="ALH659" s="7"/>
      <c r="ALI659" s="7"/>
      <c r="ALJ659" s="7"/>
      <c r="ALK659" s="7"/>
      <c r="ALL659" s="7"/>
      <c r="ALM659" s="7"/>
      <c r="ALN659" s="7"/>
      <c r="ALO659" s="7"/>
      <c r="ALP659" s="7"/>
      <c r="ALQ659" s="7"/>
      <c r="ALR659" s="7"/>
      <c r="ALS659" s="7"/>
      <c r="ALT659" s="7"/>
      <c r="ALU659" s="7"/>
      <c r="ALV659" s="7"/>
      <c r="ALW659" s="7"/>
      <c r="ALX659" s="7"/>
      <c r="ALY659" s="7"/>
      <c r="ALZ659" s="7"/>
      <c r="AMA659" s="7"/>
      <c r="AMB659" s="7"/>
      <c r="AMC659" s="7"/>
      <c r="AMD659" s="7"/>
      <c r="AME659" s="7"/>
      <c r="AMF659" s="7"/>
      <c r="AMG659" s="7"/>
      <c r="AMH659" s="7"/>
      <c r="AMI659" s="7"/>
      <c r="AMJ659" s="7"/>
      <c r="AMK659" s="7"/>
      <c r="AML659" s="7"/>
      <c r="AMM659" s="7"/>
      <c r="AMN659" s="7"/>
      <c r="AMO659" s="7"/>
      <c r="AMP659" s="7"/>
      <c r="AMQ659" s="7"/>
      <c r="AMR659" s="7"/>
      <c r="AMS659" s="7"/>
      <c r="AMT659" s="7"/>
      <c r="AMU659" s="7"/>
      <c r="AMV659" s="7"/>
      <c r="AMW659" s="7"/>
      <c r="AMX659" s="7"/>
      <c r="AMY659" s="7"/>
      <c r="AMZ659" s="7"/>
      <c r="ANA659" s="7"/>
      <c r="ANB659" s="7"/>
      <c r="ANC659" s="7"/>
      <c r="AND659" s="7"/>
      <c r="ANE659" s="7"/>
      <c r="ANF659" s="7"/>
      <c r="ANG659" s="7"/>
      <c r="ANH659" s="7"/>
      <c r="ANI659" s="7"/>
      <c r="ANJ659" s="7"/>
      <c r="ANK659" s="7"/>
      <c r="ANL659" s="7"/>
      <c r="ANM659" s="7"/>
      <c r="ANN659" s="7"/>
      <c r="ANO659" s="7"/>
      <c r="ANP659" s="7"/>
      <c r="ANQ659" s="7"/>
      <c r="ANR659" s="7"/>
      <c r="ANS659" s="7"/>
      <c r="ANT659" s="7"/>
      <c r="ANU659" s="7"/>
      <c r="ANV659" s="7"/>
      <c r="ANW659" s="7"/>
      <c r="ANX659" s="7"/>
      <c r="ANY659" s="7"/>
      <c r="ANZ659" s="7"/>
      <c r="AOA659" s="7"/>
      <c r="AOB659" s="7"/>
      <c r="AOC659" s="7"/>
      <c r="AOD659" s="7"/>
      <c r="AOE659" s="7"/>
      <c r="AOF659" s="7"/>
      <c r="AOG659" s="7"/>
      <c r="AOH659" s="7"/>
      <c r="AOI659" s="7"/>
      <c r="AOJ659" s="7"/>
      <c r="AOK659" s="7"/>
      <c r="AOL659" s="7"/>
      <c r="AOM659" s="7"/>
      <c r="AON659" s="7"/>
      <c r="AOO659" s="7"/>
      <c r="AOP659" s="7"/>
      <c r="AOQ659" s="7"/>
      <c r="AOR659" s="7"/>
      <c r="AOS659" s="7"/>
      <c r="AOT659" s="7"/>
      <c r="AOU659" s="7"/>
      <c r="AOV659" s="7"/>
      <c r="AOW659" s="7"/>
      <c r="AOX659" s="7"/>
      <c r="AOY659" s="7"/>
      <c r="AOZ659" s="7"/>
      <c r="APA659" s="7"/>
      <c r="APB659" s="7"/>
      <c r="APC659" s="7"/>
      <c r="APD659" s="7"/>
      <c r="APE659" s="7"/>
      <c r="APF659" s="7"/>
      <c r="APG659" s="7"/>
      <c r="APH659" s="7"/>
      <c r="API659" s="7"/>
      <c r="APJ659" s="7"/>
      <c r="APK659" s="7"/>
      <c r="APL659" s="7"/>
      <c r="APM659" s="7"/>
      <c r="APN659" s="7"/>
      <c r="APO659" s="7"/>
      <c r="APP659" s="7"/>
      <c r="APQ659" s="7"/>
      <c r="APR659" s="7"/>
      <c r="APS659" s="7"/>
      <c r="APT659" s="7"/>
      <c r="APU659" s="7"/>
      <c r="APV659" s="7"/>
      <c r="APW659" s="7"/>
      <c r="APX659" s="7"/>
      <c r="APY659" s="7"/>
      <c r="APZ659" s="7"/>
      <c r="AQA659" s="7"/>
      <c r="AQB659" s="7"/>
      <c r="AQC659" s="7"/>
      <c r="AQD659" s="7"/>
      <c r="AQE659" s="7"/>
      <c r="AQF659" s="7"/>
      <c r="AQG659" s="7"/>
      <c r="AQH659" s="7"/>
      <c r="AQI659" s="7"/>
      <c r="AQJ659" s="7"/>
      <c r="AQK659" s="7"/>
      <c r="AQL659" s="7"/>
      <c r="AQM659" s="7"/>
      <c r="AQN659" s="7"/>
      <c r="AQO659" s="7"/>
      <c r="AQP659" s="7"/>
      <c r="AQQ659" s="7"/>
      <c r="AQR659" s="7"/>
      <c r="AQS659" s="7"/>
      <c r="AQT659" s="7"/>
      <c r="AQU659" s="7"/>
      <c r="AQV659" s="7"/>
      <c r="AQW659" s="7"/>
      <c r="AQX659" s="7"/>
      <c r="AQY659" s="7"/>
      <c r="AQZ659" s="7"/>
      <c r="ARA659" s="7"/>
      <c r="ARB659" s="7"/>
      <c r="ARC659" s="7"/>
      <c r="ARD659" s="7"/>
      <c r="ARE659" s="7"/>
      <c r="ARF659" s="7"/>
      <c r="ARG659" s="7"/>
      <c r="ARH659" s="7"/>
      <c r="ARI659" s="7"/>
      <c r="ARJ659" s="7"/>
      <c r="ARK659" s="7"/>
      <c r="ARL659" s="7"/>
      <c r="ARM659" s="7"/>
      <c r="ARN659" s="7"/>
      <c r="ARO659" s="7"/>
      <c r="ARP659" s="7"/>
      <c r="ARQ659" s="7"/>
      <c r="ARR659" s="7"/>
      <c r="ARS659" s="7"/>
      <c r="ART659" s="7"/>
      <c r="ARU659" s="7"/>
      <c r="ARV659" s="7"/>
      <c r="ARW659" s="7"/>
      <c r="ARX659" s="7"/>
      <c r="ARY659" s="7"/>
      <c r="ARZ659" s="7"/>
      <c r="ASA659" s="7"/>
      <c r="ASB659" s="7"/>
      <c r="ASC659" s="7"/>
      <c r="ASD659" s="7"/>
      <c r="ASE659" s="7"/>
      <c r="ASF659" s="7"/>
      <c r="ASG659" s="7"/>
      <c r="ASH659" s="7"/>
      <c r="ASI659" s="7"/>
      <c r="ASJ659" s="7"/>
      <c r="ASK659" s="7"/>
      <c r="ASL659" s="7"/>
      <c r="ASM659" s="7"/>
      <c r="ASN659" s="7"/>
      <c r="ASO659" s="7"/>
      <c r="ASP659" s="7"/>
      <c r="ASQ659" s="7"/>
      <c r="ASR659" s="7"/>
      <c r="ASS659" s="7"/>
      <c r="AST659" s="7"/>
      <c r="ASU659" s="7"/>
      <c r="ASV659" s="7"/>
      <c r="ASW659" s="7"/>
      <c r="ASX659" s="7"/>
      <c r="ASY659" s="7"/>
      <c r="ASZ659" s="7"/>
      <c r="ATA659" s="7"/>
      <c r="ATB659" s="7"/>
      <c r="ATC659" s="7"/>
      <c r="ATD659" s="7"/>
      <c r="ATE659" s="7"/>
      <c r="ATF659" s="7"/>
      <c r="ATG659" s="7"/>
      <c r="ATH659" s="7"/>
      <c r="ATI659" s="7"/>
      <c r="ATJ659" s="7"/>
      <c r="ATK659" s="7"/>
      <c r="ATL659" s="7"/>
      <c r="ATM659" s="7"/>
      <c r="ATN659" s="7"/>
      <c r="ATO659" s="7"/>
      <c r="ATP659" s="7"/>
      <c r="ATQ659" s="7"/>
      <c r="ATR659" s="7"/>
      <c r="ATS659" s="7"/>
      <c r="ATT659" s="7"/>
      <c r="ATU659" s="7"/>
      <c r="ATV659" s="7"/>
      <c r="ATW659" s="7"/>
      <c r="ATX659" s="7"/>
      <c r="ATY659" s="7"/>
      <c r="ATZ659" s="7"/>
      <c r="AUA659" s="7"/>
      <c r="AUB659" s="7"/>
      <c r="AUC659" s="7"/>
      <c r="AUD659" s="7"/>
      <c r="AUE659" s="7"/>
      <c r="AUF659" s="7"/>
      <c r="AUG659" s="7"/>
      <c r="AUH659" s="7"/>
      <c r="AUI659" s="7"/>
      <c r="AUJ659" s="7"/>
      <c r="AUK659" s="7"/>
      <c r="AUL659" s="7"/>
      <c r="AUM659" s="7"/>
      <c r="AUN659" s="7"/>
      <c r="AUO659" s="7"/>
      <c r="AUP659" s="7"/>
      <c r="AUQ659" s="7"/>
      <c r="AUR659" s="7"/>
      <c r="AUS659" s="7"/>
      <c r="AUT659" s="7"/>
      <c r="AUU659" s="7"/>
      <c r="AUV659" s="7"/>
      <c r="AUW659" s="7"/>
      <c r="AUX659" s="7"/>
      <c r="AUY659" s="7"/>
      <c r="AUZ659" s="7"/>
      <c r="AVA659" s="7"/>
      <c r="AVB659" s="7"/>
      <c r="AVC659" s="7"/>
      <c r="AVD659" s="7"/>
      <c r="AVE659" s="7"/>
      <c r="AVF659" s="7"/>
      <c r="AVG659" s="7"/>
      <c r="AVH659" s="7"/>
      <c r="AVI659" s="7"/>
      <c r="AVJ659" s="7"/>
      <c r="AVK659" s="7"/>
      <c r="AVL659" s="7"/>
      <c r="AVM659" s="7"/>
      <c r="AVN659" s="7"/>
      <c r="AVO659" s="7"/>
      <c r="AVP659" s="7"/>
      <c r="AVQ659" s="7"/>
      <c r="AVR659" s="7"/>
      <c r="AVS659" s="7"/>
      <c r="AVT659" s="7"/>
      <c r="AVU659" s="7"/>
      <c r="AVV659" s="7"/>
      <c r="AVW659" s="7"/>
      <c r="AVX659" s="7"/>
      <c r="AVY659" s="7"/>
      <c r="AVZ659" s="7"/>
      <c r="AWA659" s="7"/>
      <c r="AWB659" s="7"/>
      <c r="AWC659" s="7"/>
      <c r="AWD659" s="7"/>
      <c r="AWE659" s="7"/>
      <c r="AWF659" s="7"/>
      <c r="AWG659" s="7"/>
      <c r="AWH659" s="7"/>
      <c r="AWI659" s="7"/>
      <c r="AWJ659" s="7"/>
      <c r="AWK659" s="7"/>
      <c r="AWL659" s="7"/>
      <c r="AWM659" s="7"/>
      <c r="AWN659" s="7"/>
      <c r="AWO659" s="7"/>
      <c r="AWP659" s="7"/>
      <c r="AWQ659" s="7"/>
      <c r="AWR659" s="7"/>
      <c r="AWS659" s="7"/>
      <c r="AWT659" s="7"/>
      <c r="AWU659" s="7"/>
      <c r="AWV659" s="7"/>
      <c r="AWW659" s="7"/>
      <c r="AWX659" s="7"/>
      <c r="AWY659" s="7"/>
      <c r="AWZ659" s="7"/>
      <c r="AXA659" s="7"/>
      <c r="AXB659" s="7"/>
      <c r="AXC659" s="7"/>
      <c r="AXD659" s="7"/>
      <c r="AXE659" s="7"/>
      <c r="AXF659" s="7"/>
      <c r="AXG659" s="7"/>
      <c r="AXH659" s="7"/>
      <c r="AXI659" s="7"/>
      <c r="AXJ659" s="7"/>
      <c r="AXK659" s="7"/>
      <c r="AXL659" s="7"/>
      <c r="AXM659" s="7"/>
      <c r="AXN659" s="7"/>
      <c r="AXO659" s="7"/>
      <c r="AXP659" s="7"/>
      <c r="AXQ659" s="7"/>
      <c r="AXR659" s="7"/>
      <c r="AXS659" s="7"/>
      <c r="AXT659" s="7"/>
      <c r="AXU659" s="7"/>
      <c r="AXV659" s="7"/>
      <c r="AXW659" s="7"/>
      <c r="AXX659" s="7"/>
      <c r="AXY659" s="7"/>
      <c r="AXZ659" s="7"/>
      <c r="AYA659" s="7"/>
      <c r="AYB659" s="7"/>
      <c r="AYC659" s="7"/>
      <c r="AYD659" s="7"/>
      <c r="AYE659" s="7"/>
      <c r="AYF659" s="7"/>
      <c r="AYG659" s="7"/>
      <c r="AYH659" s="7"/>
      <c r="AYI659" s="7"/>
      <c r="AYJ659" s="7"/>
      <c r="AYK659" s="7"/>
      <c r="AYL659" s="7"/>
      <c r="AYM659" s="7"/>
      <c r="AYN659" s="7"/>
      <c r="AYO659" s="7"/>
      <c r="AYP659" s="7"/>
      <c r="AYQ659" s="7"/>
      <c r="AYR659" s="7"/>
      <c r="AYS659" s="7"/>
      <c r="AYT659" s="7"/>
      <c r="AYU659" s="7"/>
      <c r="AYV659" s="7"/>
      <c r="AYW659" s="7"/>
      <c r="AYX659" s="7"/>
      <c r="AYY659" s="7"/>
      <c r="AYZ659" s="7"/>
      <c r="AZA659" s="7"/>
      <c r="AZB659" s="7"/>
      <c r="AZC659" s="7"/>
      <c r="AZD659" s="7"/>
      <c r="AZE659" s="7"/>
      <c r="AZF659" s="7"/>
      <c r="AZG659" s="7"/>
      <c r="AZH659" s="7"/>
      <c r="AZI659" s="7"/>
      <c r="AZJ659" s="7"/>
      <c r="AZK659" s="7"/>
      <c r="AZL659" s="7"/>
      <c r="AZM659" s="7"/>
      <c r="AZN659" s="7"/>
      <c r="AZO659" s="7"/>
      <c r="AZP659" s="7"/>
      <c r="AZQ659" s="7"/>
      <c r="AZR659" s="7"/>
      <c r="AZS659" s="7"/>
      <c r="AZT659" s="7"/>
      <c r="AZU659" s="7"/>
      <c r="AZV659" s="7"/>
      <c r="AZW659" s="7"/>
      <c r="AZX659" s="7"/>
      <c r="AZY659" s="7"/>
      <c r="AZZ659" s="7"/>
      <c r="BAA659" s="7"/>
      <c r="BAB659" s="7"/>
      <c r="BAC659" s="7"/>
      <c r="BAD659" s="7"/>
      <c r="BAE659" s="7"/>
      <c r="BAF659" s="7"/>
      <c r="BAG659" s="7"/>
      <c r="BAH659" s="7"/>
      <c r="BAI659" s="7"/>
      <c r="BAJ659" s="7"/>
      <c r="BAK659" s="7"/>
      <c r="BAL659" s="7"/>
      <c r="BAM659" s="7"/>
      <c r="BAN659" s="7"/>
      <c r="BAO659" s="7"/>
      <c r="BAP659" s="7"/>
      <c r="BAQ659" s="7"/>
      <c r="BAR659" s="7"/>
      <c r="BAS659" s="7"/>
      <c r="BAT659" s="7"/>
      <c r="BAU659" s="7"/>
      <c r="BAV659" s="7"/>
      <c r="BAW659" s="7"/>
      <c r="BAX659" s="7"/>
      <c r="BAY659" s="7"/>
      <c r="BAZ659" s="7"/>
      <c r="BBA659" s="7"/>
      <c r="BBB659" s="7"/>
      <c r="BBC659" s="7"/>
      <c r="BBD659" s="7"/>
      <c r="BBE659" s="7"/>
      <c r="BBF659" s="7"/>
      <c r="BBG659" s="7"/>
      <c r="BBH659" s="7"/>
      <c r="BBI659" s="7"/>
      <c r="BBJ659" s="7"/>
      <c r="BBK659" s="7"/>
      <c r="BBL659" s="7"/>
      <c r="BBM659" s="7"/>
      <c r="BBN659" s="7"/>
      <c r="BBO659" s="7"/>
      <c r="BBP659" s="7"/>
      <c r="BBQ659" s="7"/>
      <c r="BBR659" s="7"/>
      <c r="BBS659" s="7"/>
      <c r="BBT659" s="7"/>
      <c r="BBU659" s="7"/>
      <c r="BBV659" s="7"/>
      <c r="BBW659" s="7"/>
      <c r="BBX659" s="7"/>
      <c r="BBY659" s="7"/>
      <c r="BBZ659" s="7"/>
      <c r="BCA659" s="7"/>
      <c r="BCB659" s="7"/>
      <c r="BCC659" s="7"/>
      <c r="BCD659" s="7"/>
      <c r="BCE659" s="7"/>
      <c r="BCF659" s="7"/>
      <c r="BCG659" s="7"/>
      <c r="BCH659" s="7"/>
      <c r="BCI659" s="7"/>
      <c r="BCJ659" s="7"/>
      <c r="BCK659" s="7"/>
      <c r="BCL659" s="7"/>
      <c r="BCM659" s="7"/>
      <c r="BCN659" s="7"/>
      <c r="BCO659" s="7"/>
      <c r="BCP659" s="7"/>
      <c r="BCQ659" s="7"/>
      <c r="BCR659" s="7"/>
      <c r="BCS659" s="7"/>
      <c r="BCT659" s="7"/>
      <c r="BCU659" s="7"/>
      <c r="BCV659" s="7"/>
      <c r="BCW659" s="7"/>
      <c r="BCX659" s="7"/>
      <c r="BCY659" s="7"/>
      <c r="BCZ659" s="7"/>
      <c r="BDA659" s="7"/>
      <c r="BDB659" s="7"/>
      <c r="BDC659" s="7"/>
      <c r="BDD659" s="7"/>
      <c r="BDE659" s="7"/>
      <c r="BDF659" s="7"/>
      <c r="BDG659" s="7"/>
      <c r="BDH659" s="7"/>
      <c r="BDI659" s="7"/>
      <c r="BDJ659" s="7"/>
      <c r="BDK659" s="7"/>
      <c r="BDL659" s="7"/>
      <c r="BDM659" s="7"/>
      <c r="BDN659" s="7"/>
      <c r="BDO659" s="7"/>
      <c r="BDP659" s="7"/>
      <c r="BDQ659" s="7"/>
      <c r="BDR659" s="7"/>
      <c r="BDS659" s="7"/>
      <c r="BDT659" s="7"/>
      <c r="BDU659" s="7"/>
      <c r="BDV659" s="7"/>
      <c r="BDW659" s="7"/>
      <c r="BDX659" s="7"/>
      <c r="BDY659" s="7"/>
      <c r="BDZ659" s="7"/>
      <c r="BEA659" s="7"/>
      <c r="BEB659" s="7"/>
      <c r="BEC659" s="7"/>
      <c r="BED659" s="7"/>
      <c r="BEE659" s="7"/>
      <c r="BEF659" s="7"/>
      <c r="BEG659" s="7"/>
      <c r="BEH659" s="7"/>
      <c r="BEI659" s="7"/>
      <c r="BEJ659" s="7"/>
      <c r="BEK659" s="7"/>
      <c r="BEL659" s="7"/>
      <c r="BEM659" s="7"/>
      <c r="BEN659" s="7"/>
      <c r="BEO659" s="7"/>
      <c r="BEP659" s="7"/>
      <c r="BEQ659" s="7"/>
      <c r="BER659" s="7"/>
      <c r="BES659" s="7"/>
      <c r="BET659" s="7"/>
      <c r="BEU659" s="7"/>
      <c r="BEV659" s="7"/>
      <c r="BEW659" s="7"/>
      <c r="BEX659" s="7"/>
      <c r="BEY659" s="7"/>
      <c r="BEZ659" s="7"/>
    </row>
    <row r="660" spans="1:1508" s="6" customFormat="1" ht="15.75" customHeight="1" x14ac:dyDescent="0.25">
      <c r="A660" s="7"/>
      <c r="B660" s="7"/>
      <c r="C660" s="7"/>
      <c r="D660" s="80" t="s">
        <v>347</v>
      </c>
      <c r="E660" s="22" t="s">
        <v>1000</v>
      </c>
      <c r="F660" s="19" t="s">
        <v>939</v>
      </c>
      <c r="G660" s="19" t="s">
        <v>211</v>
      </c>
      <c r="H660" s="19" t="s">
        <v>616</v>
      </c>
      <c r="I660" s="19" t="s">
        <v>362</v>
      </c>
      <c r="J660" s="31">
        <v>42047</v>
      </c>
      <c r="K660" s="31">
        <v>42072</v>
      </c>
      <c r="L660" s="31" t="s">
        <v>508</v>
      </c>
      <c r="M660" s="63" t="s">
        <v>1008</v>
      </c>
      <c r="N660" s="22" t="s">
        <v>777</v>
      </c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  <c r="EX660" s="7"/>
      <c r="EY660" s="7"/>
      <c r="EZ660" s="7"/>
      <c r="FA660" s="7"/>
      <c r="FB660" s="7"/>
      <c r="FC660" s="7"/>
      <c r="FD660" s="7"/>
      <c r="FE660" s="7"/>
      <c r="FF660" s="7"/>
      <c r="FG660" s="7"/>
      <c r="FH660" s="7"/>
      <c r="FI660" s="7"/>
      <c r="FJ660" s="7"/>
      <c r="FK660" s="7"/>
      <c r="FL660" s="7"/>
      <c r="FM660" s="7"/>
      <c r="FN660" s="7"/>
      <c r="FO660" s="7"/>
      <c r="FP660" s="7"/>
      <c r="FQ660" s="7"/>
      <c r="FR660" s="7"/>
      <c r="FS660" s="7"/>
      <c r="FT660" s="7"/>
      <c r="FU660" s="7"/>
      <c r="FV660" s="7"/>
      <c r="FW660" s="7"/>
      <c r="FX660" s="7"/>
      <c r="FY660" s="7"/>
      <c r="FZ660" s="7"/>
      <c r="GA660" s="7"/>
      <c r="GB660" s="7"/>
      <c r="GC660" s="7"/>
      <c r="GD660" s="7"/>
      <c r="GE660" s="7"/>
      <c r="GF660" s="7"/>
      <c r="GG660" s="7"/>
      <c r="GH660" s="7"/>
      <c r="GI660" s="7"/>
      <c r="GJ660" s="7"/>
      <c r="GK660" s="7"/>
      <c r="GL660" s="7"/>
      <c r="GM660" s="7"/>
      <c r="GN660" s="7"/>
      <c r="GO660" s="7"/>
      <c r="GP660" s="7"/>
      <c r="GQ660" s="7"/>
      <c r="GR660" s="7"/>
      <c r="GS660" s="7"/>
      <c r="GT660" s="7"/>
      <c r="GU660" s="7"/>
      <c r="GV660" s="7"/>
      <c r="GW660" s="7"/>
      <c r="GX660" s="7"/>
      <c r="GY660" s="7"/>
      <c r="GZ660" s="7"/>
      <c r="HA660" s="7"/>
      <c r="HB660" s="7"/>
      <c r="HC660" s="7"/>
      <c r="HD660" s="7"/>
      <c r="HE660" s="7"/>
      <c r="HF660" s="7"/>
      <c r="HG660" s="7"/>
      <c r="HH660" s="7"/>
      <c r="HI660" s="7"/>
      <c r="HJ660" s="7"/>
      <c r="HK660" s="7"/>
      <c r="HL660" s="7"/>
      <c r="HM660" s="7"/>
      <c r="HN660" s="7"/>
      <c r="HO660" s="7"/>
      <c r="HP660" s="7"/>
      <c r="HQ660" s="7"/>
      <c r="HR660" s="7"/>
      <c r="HS660" s="7"/>
      <c r="HT660" s="7"/>
      <c r="HU660" s="7"/>
      <c r="HV660" s="7"/>
      <c r="HW660" s="7"/>
      <c r="HX660" s="7"/>
      <c r="HY660" s="7"/>
      <c r="HZ660" s="7"/>
      <c r="IA660" s="7"/>
      <c r="IB660" s="7"/>
      <c r="IC660" s="7"/>
      <c r="ID660" s="7"/>
      <c r="IE660" s="7"/>
      <c r="IF660" s="7"/>
      <c r="IG660" s="7"/>
      <c r="IH660" s="7"/>
      <c r="II660" s="7"/>
      <c r="IJ660" s="7"/>
      <c r="IK660" s="7"/>
      <c r="IL660" s="7"/>
      <c r="IM660" s="7"/>
      <c r="IN660" s="7"/>
      <c r="IO660" s="7"/>
      <c r="IP660" s="7"/>
      <c r="IQ660" s="7"/>
      <c r="IR660" s="7"/>
      <c r="IS660" s="7"/>
      <c r="IT660" s="7"/>
      <c r="IU660" s="7"/>
      <c r="IV660" s="7"/>
      <c r="IW660" s="7"/>
      <c r="IX660" s="7"/>
      <c r="IY660" s="7"/>
      <c r="IZ660" s="7"/>
      <c r="JA660" s="7"/>
      <c r="JB660" s="7"/>
      <c r="JC660" s="7"/>
      <c r="JD660" s="7"/>
      <c r="JE660" s="7"/>
      <c r="JF660" s="7"/>
      <c r="JG660" s="7"/>
      <c r="JH660" s="7"/>
      <c r="JI660" s="7"/>
      <c r="JJ660" s="7"/>
      <c r="JK660" s="7"/>
      <c r="JL660" s="7"/>
      <c r="JM660" s="7"/>
      <c r="JN660" s="7"/>
      <c r="JO660" s="7"/>
      <c r="JP660" s="7"/>
      <c r="JQ660" s="7"/>
      <c r="JR660" s="7"/>
      <c r="JS660" s="7"/>
      <c r="JT660" s="7"/>
      <c r="JU660" s="7"/>
      <c r="JV660" s="7"/>
      <c r="JW660" s="7"/>
      <c r="JX660" s="7"/>
      <c r="JY660" s="7"/>
      <c r="JZ660" s="7"/>
      <c r="KA660" s="7"/>
      <c r="KB660" s="7"/>
      <c r="KC660" s="7"/>
      <c r="KD660" s="7"/>
      <c r="KE660" s="7"/>
      <c r="KF660" s="7"/>
      <c r="KG660" s="7"/>
      <c r="KH660" s="7"/>
      <c r="KI660" s="7"/>
      <c r="KJ660" s="7"/>
      <c r="KK660" s="7"/>
      <c r="KL660" s="7"/>
      <c r="KM660" s="7"/>
      <c r="KN660" s="7"/>
      <c r="KO660" s="7"/>
      <c r="KP660" s="7"/>
      <c r="KQ660" s="7"/>
      <c r="KR660" s="7"/>
      <c r="KS660" s="7"/>
      <c r="KT660" s="7"/>
      <c r="KU660" s="7"/>
      <c r="KV660" s="7"/>
      <c r="KW660" s="7"/>
      <c r="KX660" s="7"/>
      <c r="KY660" s="7"/>
      <c r="KZ660" s="7"/>
      <c r="LA660" s="7"/>
      <c r="LB660" s="7"/>
      <c r="LC660" s="7"/>
      <c r="LD660" s="7"/>
      <c r="LE660" s="7"/>
      <c r="LF660" s="7"/>
      <c r="LG660" s="7"/>
      <c r="LH660" s="7"/>
      <c r="LI660" s="7"/>
      <c r="LJ660" s="7"/>
      <c r="LK660" s="7"/>
      <c r="LL660" s="7"/>
      <c r="LM660" s="7"/>
      <c r="LN660" s="7"/>
      <c r="LO660" s="7"/>
      <c r="LP660" s="7"/>
      <c r="LQ660" s="7"/>
      <c r="LR660" s="7"/>
      <c r="LS660" s="7"/>
      <c r="LT660" s="7"/>
      <c r="LU660" s="7"/>
      <c r="LV660" s="7"/>
      <c r="LW660" s="7"/>
      <c r="LX660" s="7"/>
      <c r="LY660" s="7"/>
      <c r="LZ660" s="7"/>
      <c r="MA660" s="7"/>
      <c r="MB660" s="7"/>
      <c r="MC660" s="7"/>
      <c r="MD660" s="7"/>
      <c r="ME660" s="7"/>
      <c r="MF660" s="7"/>
      <c r="MG660" s="7"/>
      <c r="MH660" s="7"/>
      <c r="MI660" s="7"/>
      <c r="MJ660" s="7"/>
      <c r="MK660" s="7"/>
      <c r="ML660" s="7"/>
      <c r="MM660" s="7"/>
      <c r="MN660" s="7"/>
      <c r="MO660" s="7"/>
      <c r="MP660" s="7"/>
      <c r="MQ660" s="7"/>
      <c r="MR660" s="7"/>
      <c r="MS660" s="7"/>
      <c r="MT660" s="7"/>
      <c r="MU660" s="7"/>
      <c r="MV660" s="7"/>
      <c r="MW660" s="7"/>
      <c r="MX660" s="7"/>
      <c r="MY660" s="7"/>
      <c r="MZ660" s="7"/>
      <c r="NA660" s="7"/>
      <c r="NB660" s="7"/>
      <c r="NC660" s="7"/>
      <c r="ND660" s="7"/>
      <c r="NE660" s="7"/>
      <c r="NF660" s="7"/>
      <c r="NG660" s="7"/>
      <c r="NH660" s="7"/>
      <c r="NI660" s="7"/>
      <c r="NJ660" s="7"/>
      <c r="NK660" s="7"/>
      <c r="NL660" s="7"/>
      <c r="NM660" s="7"/>
      <c r="NN660" s="7"/>
      <c r="NO660" s="7"/>
      <c r="NP660" s="7"/>
      <c r="NQ660" s="7"/>
      <c r="NR660" s="7"/>
      <c r="NS660" s="7"/>
      <c r="NT660" s="7"/>
      <c r="NU660" s="7"/>
      <c r="NV660" s="7"/>
      <c r="NW660" s="7"/>
      <c r="NX660" s="7"/>
      <c r="NY660" s="7"/>
      <c r="NZ660" s="7"/>
      <c r="OA660" s="7"/>
      <c r="OB660" s="7"/>
      <c r="OC660" s="7"/>
      <c r="OD660" s="7"/>
      <c r="OE660" s="7"/>
      <c r="OF660" s="7"/>
      <c r="OG660" s="7"/>
      <c r="OH660" s="7"/>
      <c r="OI660" s="7"/>
      <c r="OJ660" s="7"/>
      <c r="OK660" s="7"/>
      <c r="OL660" s="7"/>
      <c r="OM660" s="7"/>
      <c r="ON660" s="7"/>
      <c r="OO660" s="7"/>
      <c r="OP660" s="7"/>
      <c r="OQ660" s="7"/>
      <c r="OR660" s="7"/>
      <c r="OS660" s="7"/>
      <c r="OT660" s="7"/>
      <c r="OU660" s="7"/>
      <c r="OV660" s="7"/>
      <c r="OW660" s="7"/>
      <c r="OX660" s="7"/>
      <c r="OY660" s="7"/>
      <c r="OZ660" s="7"/>
      <c r="PA660" s="7"/>
      <c r="PB660" s="7"/>
      <c r="PC660" s="7"/>
      <c r="PD660" s="7"/>
      <c r="PE660" s="7"/>
      <c r="PF660" s="7"/>
      <c r="PG660" s="7"/>
      <c r="PH660" s="7"/>
      <c r="PI660" s="7"/>
      <c r="PJ660" s="7"/>
      <c r="PK660" s="7"/>
      <c r="PL660" s="7"/>
      <c r="PM660" s="7"/>
      <c r="PN660" s="7"/>
      <c r="PO660" s="7"/>
      <c r="PP660" s="7"/>
      <c r="PQ660" s="7"/>
      <c r="PR660" s="7"/>
      <c r="PS660" s="7"/>
      <c r="PT660" s="7"/>
      <c r="PU660" s="7"/>
      <c r="PV660" s="7"/>
      <c r="PW660" s="7"/>
      <c r="PX660" s="7"/>
      <c r="PY660" s="7"/>
      <c r="PZ660" s="7"/>
      <c r="QA660" s="7"/>
      <c r="QB660" s="7"/>
      <c r="QC660" s="7"/>
      <c r="QD660" s="7"/>
      <c r="QE660" s="7"/>
      <c r="QF660" s="7"/>
      <c r="QG660" s="7"/>
      <c r="QH660" s="7"/>
      <c r="QI660" s="7"/>
      <c r="QJ660" s="7"/>
      <c r="QK660" s="7"/>
      <c r="QL660" s="7"/>
      <c r="QM660" s="7"/>
      <c r="QN660" s="7"/>
      <c r="QO660" s="7"/>
      <c r="QP660" s="7"/>
      <c r="QQ660" s="7"/>
      <c r="QR660" s="7"/>
      <c r="QS660" s="7"/>
      <c r="QT660" s="7"/>
      <c r="QU660" s="7"/>
      <c r="QV660" s="7"/>
      <c r="QW660" s="7"/>
      <c r="QX660" s="7"/>
      <c r="QY660" s="7"/>
      <c r="QZ660" s="7"/>
      <c r="RA660" s="7"/>
      <c r="RB660" s="7"/>
      <c r="RC660" s="7"/>
      <c r="RD660" s="7"/>
      <c r="RE660" s="7"/>
      <c r="RF660" s="7"/>
      <c r="RG660" s="7"/>
      <c r="RH660" s="7"/>
      <c r="RI660" s="7"/>
      <c r="RJ660" s="7"/>
      <c r="RK660" s="7"/>
      <c r="RL660" s="7"/>
      <c r="RM660" s="7"/>
      <c r="RN660" s="7"/>
      <c r="RO660" s="7"/>
      <c r="RP660" s="7"/>
      <c r="RQ660" s="7"/>
      <c r="RR660" s="7"/>
      <c r="RS660" s="7"/>
      <c r="RT660" s="7"/>
      <c r="RU660" s="7"/>
      <c r="RV660" s="7"/>
      <c r="RW660" s="7"/>
      <c r="RX660" s="7"/>
      <c r="RY660" s="7"/>
      <c r="RZ660" s="7"/>
      <c r="SA660" s="7"/>
      <c r="SB660" s="7"/>
      <c r="SC660" s="7"/>
      <c r="SD660" s="7"/>
      <c r="SE660" s="7"/>
      <c r="SF660" s="7"/>
      <c r="SG660" s="7"/>
      <c r="SH660" s="7"/>
      <c r="SI660" s="7"/>
      <c r="SJ660" s="7"/>
      <c r="SK660" s="7"/>
      <c r="SL660" s="7"/>
      <c r="SM660" s="7"/>
      <c r="SN660" s="7"/>
      <c r="SO660" s="7"/>
      <c r="SP660" s="7"/>
      <c r="SQ660" s="7"/>
      <c r="SR660" s="7"/>
      <c r="SS660" s="7"/>
      <c r="ST660" s="7"/>
      <c r="SU660" s="7"/>
      <c r="SV660" s="7"/>
      <c r="SW660" s="7"/>
      <c r="SX660" s="7"/>
      <c r="SY660" s="7"/>
      <c r="SZ660" s="7"/>
      <c r="TA660" s="7"/>
      <c r="TB660" s="7"/>
      <c r="TC660" s="7"/>
      <c r="TD660" s="7"/>
      <c r="TE660" s="7"/>
      <c r="TF660" s="7"/>
      <c r="TG660" s="7"/>
      <c r="TH660" s="7"/>
      <c r="TI660" s="7"/>
      <c r="TJ660" s="7"/>
      <c r="TK660" s="7"/>
      <c r="TL660" s="7"/>
      <c r="TM660" s="7"/>
      <c r="TN660" s="7"/>
      <c r="TO660" s="7"/>
      <c r="TP660" s="7"/>
      <c r="TQ660" s="7"/>
      <c r="TR660" s="7"/>
      <c r="TS660" s="7"/>
      <c r="TT660" s="7"/>
      <c r="TU660" s="7"/>
      <c r="TV660" s="7"/>
      <c r="TW660" s="7"/>
      <c r="TX660" s="7"/>
      <c r="TY660" s="7"/>
      <c r="TZ660" s="7"/>
      <c r="UA660" s="7"/>
      <c r="UB660" s="7"/>
      <c r="UC660" s="7"/>
      <c r="UD660" s="7"/>
      <c r="UE660" s="7"/>
      <c r="UF660" s="7"/>
      <c r="UG660" s="7"/>
      <c r="UH660" s="7"/>
      <c r="UI660" s="7"/>
      <c r="UJ660" s="7"/>
      <c r="UK660" s="7"/>
      <c r="UL660" s="7"/>
      <c r="UM660" s="7"/>
      <c r="UN660" s="7"/>
      <c r="UO660" s="7"/>
      <c r="UP660" s="7"/>
      <c r="UQ660" s="7"/>
      <c r="UR660" s="7"/>
      <c r="US660" s="7"/>
      <c r="UT660" s="7"/>
      <c r="UU660" s="7"/>
      <c r="UV660" s="7"/>
      <c r="UW660" s="7"/>
      <c r="UX660" s="7"/>
      <c r="UY660" s="7"/>
      <c r="UZ660" s="7"/>
      <c r="VA660" s="7"/>
      <c r="VB660" s="7"/>
      <c r="VC660" s="7"/>
      <c r="VD660" s="7"/>
      <c r="VE660" s="7"/>
      <c r="VF660" s="7"/>
      <c r="VG660" s="7"/>
      <c r="VH660" s="7"/>
      <c r="VI660" s="7"/>
      <c r="VJ660" s="7"/>
      <c r="VK660" s="7"/>
      <c r="VL660" s="7"/>
      <c r="VM660" s="7"/>
      <c r="VN660" s="7"/>
      <c r="VO660" s="7"/>
      <c r="VP660" s="7"/>
      <c r="VQ660" s="7"/>
      <c r="VR660" s="7"/>
      <c r="VS660" s="7"/>
      <c r="VT660" s="7"/>
      <c r="VU660" s="7"/>
      <c r="VV660" s="7"/>
      <c r="VW660" s="7"/>
      <c r="VX660" s="7"/>
      <c r="VY660" s="7"/>
      <c r="VZ660" s="7"/>
      <c r="WA660" s="7"/>
      <c r="WB660" s="7"/>
      <c r="WC660" s="7"/>
      <c r="WD660" s="7"/>
      <c r="WE660" s="7"/>
      <c r="WF660" s="7"/>
      <c r="WG660" s="7"/>
      <c r="WH660" s="7"/>
      <c r="WI660" s="7"/>
      <c r="WJ660" s="7"/>
      <c r="WK660" s="7"/>
      <c r="WL660" s="7"/>
      <c r="WM660" s="7"/>
      <c r="WN660" s="7"/>
      <c r="WO660" s="7"/>
      <c r="WP660" s="7"/>
      <c r="WQ660" s="7"/>
      <c r="WR660" s="7"/>
      <c r="WS660" s="7"/>
      <c r="WT660" s="7"/>
      <c r="WU660" s="7"/>
      <c r="WV660" s="7"/>
      <c r="WW660" s="7"/>
      <c r="WX660" s="7"/>
      <c r="WY660" s="7"/>
      <c r="WZ660" s="7"/>
      <c r="XA660" s="7"/>
      <c r="XB660" s="7"/>
      <c r="XC660" s="7"/>
      <c r="XD660" s="7"/>
      <c r="XE660" s="7"/>
      <c r="XF660" s="7"/>
      <c r="XG660" s="7"/>
      <c r="XH660" s="7"/>
      <c r="XI660" s="7"/>
      <c r="XJ660" s="7"/>
      <c r="XK660" s="7"/>
      <c r="XL660" s="7"/>
      <c r="XM660" s="7"/>
      <c r="XN660" s="7"/>
      <c r="XO660" s="7"/>
      <c r="XP660" s="7"/>
      <c r="XQ660" s="7"/>
      <c r="XR660" s="7"/>
      <c r="XS660" s="7"/>
      <c r="XT660" s="7"/>
      <c r="XU660" s="7"/>
      <c r="XV660" s="7"/>
      <c r="XW660" s="7"/>
      <c r="XX660" s="7"/>
      <c r="XY660" s="7"/>
      <c r="XZ660" s="7"/>
      <c r="YA660" s="7"/>
      <c r="YB660" s="7"/>
      <c r="YC660" s="7"/>
      <c r="YD660" s="7"/>
      <c r="YE660" s="7"/>
      <c r="YF660" s="7"/>
      <c r="YG660" s="7"/>
      <c r="YH660" s="7"/>
      <c r="YI660" s="7"/>
      <c r="YJ660" s="7"/>
      <c r="YK660" s="7"/>
      <c r="YL660" s="7"/>
      <c r="YM660" s="7"/>
      <c r="YN660" s="7"/>
      <c r="YO660" s="7"/>
      <c r="YP660" s="7"/>
      <c r="YQ660" s="7"/>
      <c r="YR660" s="7"/>
      <c r="YS660" s="7"/>
      <c r="YT660" s="7"/>
      <c r="YU660" s="7"/>
      <c r="YV660" s="7"/>
      <c r="YW660" s="7"/>
      <c r="YX660" s="7"/>
      <c r="YY660" s="7"/>
      <c r="YZ660" s="7"/>
      <c r="ZA660" s="7"/>
      <c r="ZB660" s="7"/>
      <c r="ZC660" s="7"/>
      <c r="ZD660" s="7"/>
      <c r="ZE660" s="7"/>
      <c r="ZF660" s="7"/>
      <c r="ZG660" s="7"/>
      <c r="ZH660" s="7"/>
      <c r="ZI660" s="7"/>
      <c r="ZJ660" s="7"/>
      <c r="ZK660" s="7"/>
      <c r="ZL660" s="7"/>
      <c r="ZM660" s="7"/>
      <c r="ZN660" s="7"/>
      <c r="ZO660" s="7"/>
      <c r="ZP660" s="7"/>
      <c r="ZQ660" s="7"/>
      <c r="ZR660" s="7"/>
      <c r="ZS660" s="7"/>
      <c r="ZT660" s="7"/>
      <c r="ZU660" s="7"/>
      <c r="ZV660" s="7"/>
      <c r="ZW660" s="7"/>
      <c r="ZX660" s="7"/>
      <c r="ZY660" s="7"/>
      <c r="ZZ660" s="7"/>
      <c r="AAA660" s="7"/>
      <c r="AAB660" s="7"/>
      <c r="AAC660" s="7"/>
      <c r="AAD660" s="7"/>
      <c r="AAE660" s="7"/>
      <c r="AAF660" s="7"/>
      <c r="AAG660" s="7"/>
      <c r="AAH660" s="7"/>
      <c r="AAI660" s="7"/>
      <c r="AAJ660" s="7"/>
      <c r="AAK660" s="7"/>
      <c r="AAL660" s="7"/>
      <c r="AAM660" s="7"/>
      <c r="AAN660" s="7"/>
      <c r="AAO660" s="7"/>
      <c r="AAP660" s="7"/>
      <c r="AAQ660" s="7"/>
      <c r="AAR660" s="7"/>
      <c r="AAS660" s="7"/>
      <c r="AAT660" s="7"/>
      <c r="AAU660" s="7"/>
      <c r="AAV660" s="7"/>
      <c r="AAW660" s="7"/>
      <c r="AAX660" s="7"/>
      <c r="AAY660" s="7"/>
      <c r="AAZ660" s="7"/>
      <c r="ABA660" s="7"/>
      <c r="ABB660" s="7"/>
      <c r="ABC660" s="7"/>
      <c r="ABD660" s="7"/>
      <c r="ABE660" s="7"/>
      <c r="ABF660" s="7"/>
      <c r="ABG660" s="7"/>
      <c r="ABH660" s="7"/>
      <c r="ABI660" s="7"/>
      <c r="ABJ660" s="7"/>
      <c r="ABK660" s="7"/>
      <c r="ABL660" s="7"/>
      <c r="ABM660" s="7"/>
      <c r="ABN660" s="7"/>
      <c r="ABO660" s="7"/>
      <c r="ABP660" s="7"/>
      <c r="ABQ660" s="7"/>
      <c r="ABR660" s="7"/>
      <c r="ABS660" s="7"/>
      <c r="ABT660" s="7"/>
      <c r="ABU660" s="7"/>
      <c r="ABV660" s="7"/>
      <c r="ABW660" s="7"/>
      <c r="ABX660" s="7"/>
      <c r="ABY660" s="7"/>
      <c r="ABZ660" s="7"/>
      <c r="ACA660" s="7"/>
      <c r="ACB660" s="7"/>
      <c r="ACC660" s="7"/>
      <c r="ACD660" s="7"/>
      <c r="ACE660" s="7"/>
      <c r="ACF660" s="7"/>
      <c r="ACG660" s="7"/>
      <c r="ACH660" s="7"/>
      <c r="ACI660" s="7"/>
      <c r="ACJ660" s="7"/>
      <c r="ACK660" s="7"/>
      <c r="ACL660" s="7"/>
      <c r="ACM660" s="7"/>
      <c r="ACN660" s="7"/>
      <c r="ACO660" s="7"/>
      <c r="ACP660" s="7"/>
      <c r="ACQ660" s="7"/>
      <c r="ACR660" s="7"/>
      <c r="ACS660" s="7"/>
      <c r="ACT660" s="7"/>
      <c r="ACU660" s="7"/>
      <c r="ACV660" s="7"/>
      <c r="ACW660" s="7"/>
      <c r="ACX660" s="7"/>
      <c r="ACY660" s="7"/>
      <c r="ACZ660" s="7"/>
      <c r="ADA660" s="7"/>
      <c r="ADB660" s="7"/>
      <c r="ADC660" s="7"/>
      <c r="ADD660" s="7"/>
      <c r="ADE660" s="7"/>
      <c r="ADF660" s="7"/>
      <c r="ADG660" s="7"/>
      <c r="ADH660" s="7"/>
      <c r="ADI660" s="7"/>
      <c r="ADJ660" s="7"/>
      <c r="ADK660" s="7"/>
      <c r="ADL660" s="7"/>
      <c r="ADM660" s="7"/>
      <c r="ADN660" s="7"/>
      <c r="ADO660" s="7"/>
      <c r="ADP660" s="7"/>
      <c r="ADQ660" s="7"/>
      <c r="ADR660" s="7"/>
      <c r="ADS660" s="7"/>
      <c r="ADT660" s="7"/>
      <c r="ADU660" s="7"/>
      <c r="ADV660" s="7"/>
      <c r="ADW660" s="7"/>
      <c r="ADX660" s="7"/>
      <c r="ADY660" s="7"/>
      <c r="ADZ660" s="7"/>
      <c r="AEA660" s="7"/>
      <c r="AEB660" s="7"/>
      <c r="AEC660" s="7"/>
      <c r="AED660" s="7"/>
      <c r="AEE660" s="7"/>
      <c r="AEF660" s="7"/>
      <c r="AEG660" s="7"/>
      <c r="AEH660" s="7"/>
      <c r="AEI660" s="7"/>
      <c r="AEJ660" s="7"/>
      <c r="AEK660" s="7"/>
      <c r="AEL660" s="7"/>
      <c r="AEM660" s="7"/>
      <c r="AEN660" s="7"/>
      <c r="AEO660" s="7"/>
      <c r="AEP660" s="7"/>
      <c r="AEQ660" s="7"/>
      <c r="AER660" s="7"/>
      <c r="AES660" s="7"/>
      <c r="AET660" s="7"/>
      <c r="AEU660" s="7"/>
      <c r="AEV660" s="7"/>
      <c r="AEW660" s="7"/>
      <c r="AEX660" s="7"/>
      <c r="AEY660" s="7"/>
      <c r="AEZ660" s="7"/>
      <c r="AFA660" s="7"/>
      <c r="AFB660" s="7"/>
      <c r="AFC660" s="7"/>
      <c r="AFD660" s="7"/>
      <c r="AFE660" s="7"/>
      <c r="AFF660" s="7"/>
      <c r="AFG660" s="7"/>
      <c r="AFH660" s="7"/>
      <c r="AFI660" s="7"/>
      <c r="AFJ660" s="7"/>
      <c r="AFK660" s="7"/>
      <c r="AFL660" s="7"/>
      <c r="AFM660" s="7"/>
      <c r="AFN660" s="7"/>
      <c r="AFO660" s="7"/>
      <c r="AFP660" s="7"/>
      <c r="AFQ660" s="7"/>
      <c r="AFR660" s="7"/>
      <c r="AFS660" s="7"/>
      <c r="AFT660" s="7"/>
      <c r="AFU660" s="7"/>
      <c r="AFV660" s="7"/>
      <c r="AFW660" s="7"/>
      <c r="AFX660" s="7"/>
      <c r="AFY660" s="7"/>
      <c r="AFZ660" s="7"/>
      <c r="AGA660" s="7"/>
      <c r="AGB660" s="7"/>
      <c r="AGC660" s="7"/>
      <c r="AGD660" s="7"/>
      <c r="AGE660" s="7"/>
      <c r="AGF660" s="7"/>
      <c r="AGG660" s="7"/>
      <c r="AGH660" s="7"/>
      <c r="AGI660" s="7"/>
      <c r="AGJ660" s="7"/>
      <c r="AGK660" s="7"/>
      <c r="AGL660" s="7"/>
      <c r="AGM660" s="7"/>
      <c r="AGN660" s="7"/>
      <c r="AGO660" s="7"/>
      <c r="AGP660" s="7"/>
      <c r="AGQ660" s="7"/>
      <c r="AGR660" s="7"/>
      <c r="AGS660" s="7"/>
      <c r="AGT660" s="7"/>
      <c r="AGU660" s="7"/>
      <c r="AGV660" s="7"/>
      <c r="AGW660" s="7"/>
      <c r="AGX660" s="7"/>
      <c r="AGY660" s="7"/>
      <c r="AGZ660" s="7"/>
      <c r="AHA660" s="7"/>
      <c r="AHB660" s="7"/>
      <c r="AHC660" s="7"/>
      <c r="AHD660" s="7"/>
      <c r="AHE660" s="7"/>
      <c r="AHF660" s="7"/>
      <c r="AHG660" s="7"/>
      <c r="AHH660" s="7"/>
      <c r="AHI660" s="7"/>
      <c r="AHJ660" s="7"/>
      <c r="AHK660" s="7"/>
      <c r="AHL660" s="7"/>
      <c r="AHM660" s="7"/>
      <c r="AHN660" s="7"/>
      <c r="AHO660" s="7"/>
      <c r="AHP660" s="7"/>
      <c r="AHQ660" s="7"/>
      <c r="AHR660" s="7"/>
      <c r="AHS660" s="7"/>
      <c r="AHT660" s="7"/>
      <c r="AHU660" s="7"/>
      <c r="AHV660" s="7"/>
      <c r="AHW660" s="7"/>
      <c r="AHX660" s="7"/>
      <c r="AHY660" s="7"/>
      <c r="AHZ660" s="7"/>
      <c r="AIA660" s="7"/>
      <c r="AIB660" s="7"/>
      <c r="AIC660" s="7"/>
      <c r="AID660" s="7"/>
      <c r="AIE660" s="7"/>
      <c r="AIF660" s="7"/>
      <c r="AIG660" s="7"/>
      <c r="AIH660" s="7"/>
      <c r="AII660" s="7"/>
      <c r="AIJ660" s="7"/>
      <c r="AIK660" s="7"/>
      <c r="AIL660" s="7"/>
      <c r="AIM660" s="7"/>
      <c r="AIN660" s="7"/>
      <c r="AIO660" s="7"/>
      <c r="AIP660" s="7"/>
      <c r="AIQ660" s="7"/>
      <c r="AIR660" s="7"/>
      <c r="AIS660" s="7"/>
      <c r="AIT660" s="7"/>
      <c r="AIU660" s="7"/>
      <c r="AIV660" s="7"/>
      <c r="AIW660" s="7"/>
      <c r="AIX660" s="7"/>
      <c r="AIY660" s="7"/>
      <c r="AIZ660" s="7"/>
      <c r="AJA660" s="7"/>
      <c r="AJB660" s="7"/>
      <c r="AJC660" s="7"/>
      <c r="AJD660" s="7"/>
      <c r="AJE660" s="7"/>
      <c r="AJF660" s="7"/>
      <c r="AJG660" s="7"/>
      <c r="AJH660" s="7"/>
      <c r="AJI660" s="7"/>
      <c r="AJJ660" s="7"/>
      <c r="AJK660" s="7"/>
      <c r="AJL660" s="7"/>
      <c r="AJM660" s="7"/>
      <c r="AJN660" s="7"/>
      <c r="AJO660" s="7"/>
      <c r="AJP660" s="7"/>
      <c r="AJQ660" s="7"/>
      <c r="AJR660" s="7"/>
      <c r="AJS660" s="7"/>
      <c r="AJT660" s="7"/>
      <c r="AJU660" s="7"/>
      <c r="AJV660" s="7"/>
      <c r="AJW660" s="7"/>
      <c r="AJX660" s="7"/>
      <c r="AJY660" s="7"/>
      <c r="AJZ660" s="7"/>
      <c r="AKA660" s="7"/>
      <c r="AKB660" s="7"/>
      <c r="AKC660" s="7"/>
      <c r="AKD660" s="7"/>
      <c r="AKE660" s="7"/>
      <c r="AKF660" s="7"/>
      <c r="AKG660" s="7"/>
      <c r="AKH660" s="7"/>
      <c r="AKI660" s="7"/>
      <c r="AKJ660" s="7"/>
      <c r="AKK660" s="7"/>
      <c r="AKL660" s="7"/>
      <c r="AKM660" s="7"/>
      <c r="AKN660" s="7"/>
      <c r="AKO660" s="7"/>
      <c r="AKP660" s="7"/>
      <c r="AKQ660" s="7"/>
      <c r="AKR660" s="7"/>
      <c r="AKS660" s="7"/>
      <c r="AKT660" s="7"/>
      <c r="AKU660" s="7"/>
      <c r="AKV660" s="7"/>
      <c r="AKW660" s="7"/>
      <c r="AKX660" s="7"/>
      <c r="AKY660" s="7"/>
      <c r="AKZ660" s="7"/>
      <c r="ALA660" s="7"/>
      <c r="ALB660" s="7"/>
      <c r="ALC660" s="7"/>
      <c r="ALD660" s="7"/>
      <c r="ALE660" s="7"/>
      <c r="ALF660" s="7"/>
      <c r="ALG660" s="7"/>
      <c r="ALH660" s="7"/>
      <c r="ALI660" s="7"/>
      <c r="ALJ660" s="7"/>
      <c r="ALK660" s="7"/>
      <c r="ALL660" s="7"/>
      <c r="ALM660" s="7"/>
      <c r="ALN660" s="7"/>
      <c r="ALO660" s="7"/>
      <c r="ALP660" s="7"/>
      <c r="ALQ660" s="7"/>
      <c r="ALR660" s="7"/>
      <c r="ALS660" s="7"/>
      <c r="ALT660" s="7"/>
      <c r="ALU660" s="7"/>
      <c r="ALV660" s="7"/>
      <c r="ALW660" s="7"/>
      <c r="ALX660" s="7"/>
      <c r="ALY660" s="7"/>
      <c r="ALZ660" s="7"/>
      <c r="AMA660" s="7"/>
      <c r="AMB660" s="7"/>
      <c r="AMC660" s="7"/>
      <c r="AMD660" s="7"/>
      <c r="AME660" s="7"/>
      <c r="AMF660" s="7"/>
      <c r="AMG660" s="7"/>
      <c r="AMH660" s="7"/>
      <c r="AMI660" s="7"/>
      <c r="AMJ660" s="7"/>
      <c r="AMK660" s="7"/>
      <c r="AML660" s="7"/>
      <c r="AMM660" s="7"/>
      <c r="AMN660" s="7"/>
      <c r="AMO660" s="7"/>
      <c r="AMP660" s="7"/>
      <c r="AMQ660" s="7"/>
      <c r="AMR660" s="7"/>
      <c r="AMS660" s="7"/>
      <c r="AMT660" s="7"/>
      <c r="AMU660" s="7"/>
      <c r="AMV660" s="7"/>
      <c r="AMW660" s="7"/>
      <c r="AMX660" s="7"/>
      <c r="AMY660" s="7"/>
      <c r="AMZ660" s="7"/>
      <c r="ANA660" s="7"/>
      <c r="ANB660" s="7"/>
      <c r="ANC660" s="7"/>
      <c r="AND660" s="7"/>
      <c r="ANE660" s="7"/>
      <c r="ANF660" s="7"/>
      <c r="ANG660" s="7"/>
      <c r="ANH660" s="7"/>
      <c r="ANI660" s="7"/>
      <c r="ANJ660" s="7"/>
      <c r="ANK660" s="7"/>
      <c r="ANL660" s="7"/>
      <c r="ANM660" s="7"/>
      <c r="ANN660" s="7"/>
      <c r="ANO660" s="7"/>
      <c r="ANP660" s="7"/>
      <c r="ANQ660" s="7"/>
      <c r="ANR660" s="7"/>
      <c r="ANS660" s="7"/>
      <c r="ANT660" s="7"/>
      <c r="ANU660" s="7"/>
      <c r="ANV660" s="7"/>
      <c r="ANW660" s="7"/>
      <c r="ANX660" s="7"/>
      <c r="ANY660" s="7"/>
      <c r="ANZ660" s="7"/>
      <c r="AOA660" s="7"/>
      <c r="AOB660" s="7"/>
      <c r="AOC660" s="7"/>
      <c r="AOD660" s="7"/>
      <c r="AOE660" s="7"/>
      <c r="AOF660" s="7"/>
      <c r="AOG660" s="7"/>
      <c r="AOH660" s="7"/>
      <c r="AOI660" s="7"/>
      <c r="AOJ660" s="7"/>
      <c r="AOK660" s="7"/>
      <c r="AOL660" s="7"/>
      <c r="AOM660" s="7"/>
      <c r="AON660" s="7"/>
      <c r="AOO660" s="7"/>
      <c r="AOP660" s="7"/>
      <c r="AOQ660" s="7"/>
      <c r="AOR660" s="7"/>
      <c r="AOS660" s="7"/>
      <c r="AOT660" s="7"/>
      <c r="AOU660" s="7"/>
      <c r="AOV660" s="7"/>
      <c r="AOW660" s="7"/>
      <c r="AOX660" s="7"/>
      <c r="AOY660" s="7"/>
      <c r="AOZ660" s="7"/>
      <c r="APA660" s="7"/>
      <c r="APB660" s="7"/>
      <c r="APC660" s="7"/>
      <c r="APD660" s="7"/>
      <c r="APE660" s="7"/>
      <c r="APF660" s="7"/>
      <c r="APG660" s="7"/>
      <c r="APH660" s="7"/>
      <c r="API660" s="7"/>
      <c r="APJ660" s="7"/>
      <c r="APK660" s="7"/>
      <c r="APL660" s="7"/>
      <c r="APM660" s="7"/>
      <c r="APN660" s="7"/>
      <c r="APO660" s="7"/>
      <c r="APP660" s="7"/>
      <c r="APQ660" s="7"/>
      <c r="APR660" s="7"/>
      <c r="APS660" s="7"/>
      <c r="APT660" s="7"/>
      <c r="APU660" s="7"/>
      <c r="APV660" s="7"/>
      <c r="APW660" s="7"/>
      <c r="APX660" s="7"/>
      <c r="APY660" s="7"/>
      <c r="APZ660" s="7"/>
      <c r="AQA660" s="7"/>
      <c r="AQB660" s="7"/>
      <c r="AQC660" s="7"/>
      <c r="AQD660" s="7"/>
      <c r="AQE660" s="7"/>
      <c r="AQF660" s="7"/>
      <c r="AQG660" s="7"/>
      <c r="AQH660" s="7"/>
      <c r="AQI660" s="7"/>
      <c r="AQJ660" s="7"/>
      <c r="AQK660" s="7"/>
      <c r="AQL660" s="7"/>
      <c r="AQM660" s="7"/>
      <c r="AQN660" s="7"/>
      <c r="AQO660" s="7"/>
      <c r="AQP660" s="7"/>
      <c r="AQQ660" s="7"/>
      <c r="AQR660" s="7"/>
      <c r="AQS660" s="7"/>
      <c r="AQT660" s="7"/>
      <c r="AQU660" s="7"/>
      <c r="AQV660" s="7"/>
      <c r="AQW660" s="7"/>
      <c r="AQX660" s="7"/>
      <c r="AQY660" s="7"/>
      <c r="AQZ660" s="7"/>
      <c r="ARA660" s="7"/>
      <c r="ARB660" s="7"/>
      <c r="ARC660" s="7"/>
      <c r="ARD660" s="7"/>
      <c r="ARE660" s="7"/>
      <c r="ARF660" s="7"/>
      <c r="ARG660" s="7"/>
      <c r="ARH660" s="7"/>
      <c r="ARI660" s="7"/>
      <c r="ARJ660" s="7"/>
      <c r="ARK660" s="7"/>
      <c r="ARL660" s="7"/>
      <c r="ARM660" s="7"/>
      <c r="ARN660" s="7"/>
      <c r="ARO660" s="7"/>
      <c r="ARP660" s="7"/>
      <c r="ARQ660" s="7"/>
      <c r="ARR660" s="7"/>
      <c r="ARS660" s="7"/>
      <c r="ART660" s="7"/>
      <c r="ARU660" s="7"/>
      <c r="ARV660" s="7"/>
      <c r="ARW660" s="7"/>
      <c r="ARX660" s="7"/>
      <c r="ARY660" s="7"/>
      <c r="ARZ660" s="7"/>
      <c r="ASA660" s="7"/>
      <c r="ASB660" s="7"/>
      <c r="ASC660" s="7"/>
      <c r="ASD660" s="7"/>
      <c r="ASE660" s="7"/>
      <c r="ASF660" s="7"/>
      <c r="ASG660" s="7"/>
      <c r="ASH660" s="7"/>
      <c r="ASI660" s="7"/>
      <c r="ASJ660" s="7"/>
      <c r="ASK660" s="7"/>
      <c r="ASL660" s="7"/>
      <c r="ASM660" s="7"/>
      <c r="ASN660" s="7"/>
      <c r="ASO660" s="7"/>
      <c r="ASP660" s="7"/>
      <c r="ASQ660" s="7"/>
      <c r="ASR660" s="7"/>
      <c r="ASS660" s="7"/>
      <c r="AST660" s="7"/>
      <c r="ASU660" s="7"/>
      <c r="ASV660" s="7"/>
      <c r="ASW660" s="7"/>
      <c r="ASX660" s="7"/>
      <c r="ASY660" s="7"/>
      <c r="ASZ660" s="7"/>
      <c r="ATA660" s="7"/>
      <c r="ATB660" s="7"/>
      <c r="ATC660" s="7"/>
      <c r="ATD660" s="7"/>
      <c r="ATE660" s="7"/>
      <c r="ATF660" s="7"/>
      <c r="ATG660" s="7"/>
      <c r="ATH660" s="7"/>
      <c r="ATI660" s="7"/>
      <c r="ATJ660" s="7"/>
      <c r="ATK660" s="7"/>
      <c r="ATL660" s="7"/>
      <c r="ATM660" s="7"/>
      <c r="ATN660" s="7"/>
      <c r="ATO660" s="7"/>
      <c r="ATP660" s="7"/>
      <c r="ATQ660" s="7"/>
      <c r="ATR660" s="7"/>
      <c r="ATS660" s="7"/>
      <c r="ATT660" s="7"/>
      <c r="ATU660" s="7"/>
      <c r="ATV660" s="7"/>
      <c r="ATW660" s="7"/>
      <c r="ATX660" s="7"/>
      <c r="ATY660" s="7"/>
      <c r="ATZ660" s="7"/>
      <c r="AUA660" s="7"/>
      <c r="AUB660" s="7"/>
      <c r="AUC660" s="7"/>
      <c r="AUD660" s="7"/>
      <c r="AUE660" s="7"/>
      <c r="AUF660" s="7"/>
      <c r="AUG660" s="7"/>
      <c r="AUH660" s="7"/>
      <c r="AUI660" s="7"/>
      <c r="AUJ660" s="7"/>
      <c r="AUK660" s="7"/>
      <c r="AUL660" s="7"/>
      <c r="AUM660" s="7"/>
      <c r="AUN660" s="7"/>
      <c r="AUO660" s="7"/>
      <c r="AUP660" s="7"/>
      <c r="AUQ660" s="7"/>
      <c r="AUR660" s="7"/>
      <c r="AUS660" s="7"/>
      <c r="AUT660" s="7"/>
      <c r="AUU660" s="7"/>
      <c r="AUV660" s="7"/>
      <c r="AUW660" s="7"/>
      <c r="AUX660" s="7"/>
      <c r="AUY660" s="7"/>
      <c r="AUZ660" s="7"/>
      <c r="AVA660" s="7"/>
      <c r="AVB660" s="7"/>
      <c r="AVC660" s="7"/>
      <c r="AVD660" s="7"/>
      <c r="AVE660" s="7"/>
      <c r="AVF660" s="7"/>
      <c r="AVG660" s="7"/>
      <c r="AVH660" s="7"/>
      <c r="AVI660" s="7"/>
      <c r="AVJ660" s="7"/>
      <c r="AVK660" s="7"/>
      <c r="AVL660" s="7"/>
      <c r="AVM660" s="7"/>
      <c r="AVN660" s="7"/>
      <c r="AVO660" s="7"/>
      <c r="AVP660" s="7"/>
      <c r="AVQ660" s="7"/>
      <c r="AVR660" s="7"/>
      <c r="AVS660" s="7"/>
      <c r="AVT660" s="7"/>
      <c r="AVU660" s="7"/>
      <c r="AVV660" s="7"/>
      <c r="AVW660" s="7"/>
      <c r="AVX660" s="7"/>
      <c r="AVY660" s="7"/>
      <c r="AVZ660" s="7"/>
      <c r="AWA660" s="7"/>
      <c r="AWB660" s="7"/>
      <c r="AWC660" s="7"/>
      <c r="AWD660" s="7"/>
      <c r="AWE660" s="7"/>
      <c r="AWF660" s="7"/>
      <c r="AWG660" s="7"/>
      <c r="AWH660" s="7"/>
      <c r="AWI660" s="7"/>
      <c r="AWJ660" s="7"/>
      <c r="AWK660" s="7"/>
      <c r="AWL660" s="7"/>
      <c r="AWM660" s="7"/>
      <c r="AWN660" s="7"/>
      <c r="AWO660" s="7"/>
      <c r="AWP660" s="7"/>
      <c r="AWQ660" s="7"/>
      <c r="AWR660" s="7"/>
      <c r="AWS660" s="7"/>
      <c r="AWT660" s="7"/>
      <c r="AWU660" s="7"/>
      <c r="AWV660" s="7"/>
      <c r="AWW660" s="7"/>
      <c r="AWX660" s="7"/>
      <c r="AWY660" s="7"/>
      <c r="AWZ660" s="7"/>
      <c r="AXA660" s="7"/>
      <c r="AXB660" s="7"/>
      <c r="AXC660" s="7"/>
      <c r="AXD660" s="7"/>
      <c r="AXE660" s="7"/>
      <c r="AXF660" s="7"/>
      <c r="AXG660" s="7"/>
      <c r="AXH660" s="7"/>
      <c r="AXI660" s="7"/>
      <c r="AXJ660" s="7"/>
      <c r="AXK660" s="7"/>
      <c r="AXL660" s="7"/>
      <c r="AXM660" s="7"/>
      <c r="AXN660" s="7"/>
      <c r="AXO660" s="7"/>
      <c r="AXP660" s="7"/>
      <c r="AXQ660" s="7"/>
      <c r="AXR660" s="7"/>
      <c r="AXS660" s="7"/>
      <c r="AXT660" s="7"/>
      <c r="AXU660" s="7"/>
      <c r="AXV660" s="7"/>
      <c r="AXW660" s="7"/>
      <c r="AXX660" s="7"/>
      <c r="AXY660" s="7"/>
      <c r="AXZ660" s="7"/>
      <c r="AYA660" s="7"/>
      <c r="AYB660" s="7"/>
      <c r="AYC660" s="7"/>
      <c r="AYD660" s="7"/>
      <c r="AYE660" s="7"/>
      <c r="AYF660" s="7"/>
      <c r="AYG660" s="7"/>
      <c r="AYH660" s="7"/>
      <c r="AYI660" s="7"/>
      <c r="AYJ660" s="7"/>
      <c r="AYK660" s="7"/>
      <c r="AYL660" s="7"/>
      <c r="AYM660" s="7"/>
      <c r="AYN660" s="7"/>
      <c r="AYO660" s="7"/>
      <c r="AYP660" s="7"/>
      <c r="AYQ660" s="7"/>
      <c r="AYR660" s="7"/>
      <c r="AYS660" s="7"/>
      <c r="AYT660" s="7"/>
      <c r="AYU660" s="7"/>
      <c r="AYV660" s="7"/>
      <c r="AYW660" s="7"/>
      <c r="AYX660" s="7"/>
      <c r="AYY660" s="7"/>
      <c r="AYZ660" s="7"/>
      <c r="AZA660" s="7"/>
      <c r="AZB660" s="7"/>
      <c r="AZC660" s="7"/>
      <c r="AZD660" s="7"/>
      <c r="AZE660" s="7"/>
      <c r="AZF660" s="7"/>
      <c r="AZG660" s="7"/>
      <c r="AZH660" s="7"/>
      <c r="AZI660" s="7"/>
      <c r="AZJ660" s="7"/>
      <c r="AZK660" s="7"/>
      <c r="AZL660" s="7"/>
      <c r="AZM660" s="7"/>
      <c r="AZN660" s="7"/>
      <c r="AZO660" s="7"/>
      <c r="AZP660" s="7"/>
      <c r="AZQ660" s="7"/>
      <c r="AZR660" s="7"/>
      <c r="AZS660" s="7"/>
      <c r="AZT660" s="7"/>
      <c r="AZU660" s="7"/>
      <c r="AZV660" s="7"/>
      <c r="AZW660" s="7"/>
      <c r="AZX660" s="7"/>
      <c r="AZY660" s="7"/>
      <c r="AZZ660" s="7"/>
      <c r="BAA660" s="7"/>
      <c r="BAB660" s="7"/>
      <c r="BAC660" s="7"/>
      <c r="BAD660" s="7"/>
      <c r="BAE660" s="7"/>
      <c r="BAF660" s="7"/>
      <c r="BAG660" s="7"/>
      <c r="BAH660" s="7"/>
      <c r="BAI660" s="7"/>
      <c r="BAJ660" s="7"/>
      <c r="BAK660" s="7"/>
      <c r="BAL660" s="7"/>
      <c r="BAM660" s="7"/>
      <c r="BAN660" s="7"/>
      <c r="BAO660" s="7"/>
      <c r="BAP660" s="7"/>
      <c r="BAQ660" s="7"/>
      <c r="BAR660" s="7"/>
      <c r="BAS660" s="7"/>
      <c r="BAT660" s="7"/>
      <c r="BAU660" s="7"/>
      <c r="BAV660" s="7"/>
      <c r="BAW660" s="7"/>
      <c r="BAX660" s="7"/>
      <c r="BAY660" s="7"/>
      <c r="BAZ660" s="7"/>
      <c r="BBA660" s="7"/>
      <c r="BBB660" s="7"/>
      <c r="BBC660" s="7"/>
      <c r="BBD660" s="7"/>
      <c r="BBE660" s="7"/>
      <c r="BBF660" s="7"/>
      <c r="BBG660" s="7"/>
      <c r="BBH660" s="7"/>
      <c r="BBI660" s="7"/>
      <c r="BBJ660" s="7"/>
      <c r="BBK660" s="7"/>
      <c r="BBL660" s="7"/>
      <c r="BBM660" s="7"/>
      <c r="BBN660" s="7"/>
      <c r="BBO660" s="7"/>
      <c r="BBP660" s="7"/>
      <c r="BBQ660" s="7"/>
      <c r="BBR660" s="7"/>
      <c r="BBS660" s="7"/>
      <c r="BBT660" s="7"/>
      <c r="BBU660" s="7"/>
      <c r="BBV660" s="7"/>
      <c r="BBW660" s="7"/>
      <c r="BBX660" s="7"/>
      <c r="BBY660" s="7"/>
      <c r="BBZ660" s="7"/>
      <c r="BCA660" s="7"/>
      <c r="BCB660" s="7"/>
      <c r="BCC660" s="7"/>
      <c r="BCD660" s="7"/>
      <c r="BCE660" s="7"/>
      <c r="BCF660" s="7"/>
      <c r="BCG660" s="7"/>
      <c r="BCH660" s="7"/>
      <c r="BCI660" s="7"/>
      <c r="BCJ660" s="7"/>
      <c r="BCK660" s="7"/>
      <c r="BCL660" s="7"/>
      <c r="BCM660" s="7"/>
      <c r="BCN660" s="7"/>
      <c r="BCO660" s="7"/>
      <c r="BCP660" s="7"/>
      <c r="BCQ660" s="7"/>
      <c r="BCR660" s="7"/>
      <c r="BCS660" s="7"/>
      <c r="BCT660" s="7"/>
      <c r="BCU660" s="7"/>
      <c r="BCV660" s="7"/>
      <c r="BCW660" s="7"/>
      <c r="BCX660" s="7"/>
      <c r="BCY660" s="7"/>
      <c r="BCZ660" s="7"/>
      <c r="BDA660" s="7"/>
      <c r="BDB660" s="7"/>
      <c r="BDC660" s="7"/>
      <c r="BDD660" s="7"/>
      <c r="BDE660" s="7"/>
      <c r="BDF660" s="7"/>
      <c r="BDG660" s="7"/>
      <c r="BDH660" s="7"/>
      <c r="BDI660" s="7"/>
      <c r="BDJ660" s="7"/>
      <c r="BDK660" s="7"/>
      <c r="BDL660" s="7"/>
      <c r="BDM660" s="7"/>
      <c r="BDN660" s="7"/>
      <c r="BDO660" s="7"/>
      <c r="BDP660" s="7"/>
      <c r="BDQ660" s="7"/>
      <c r="BDR660" s="7"/>
      <c r="BDS660" s="7"/>
      <c r="BDT660" s="7"/>
      <c r="BDU660" s="7"/>
      <c r="BDV660" s="7"/>
      <c r="BDW660" s="7"/>
      <c r="BDX660" s="7"/>
      <c r="BDY660" s="7"/>
      <c r="BDZ660" s="7"/>
      <c r="BEA660" s="7"/>
      <c r="BEB660" s="7"/>
      <c r="BEC660" s="7"/>
      <c r="BED660" s="7"/>
      <c r="BEE660" s="7"/>
      <c r="BEF660" s="7"/>
      <c r="BEG660" s="7"/>
      <c r="BEH660" s="7"/>
      <c r="BEI660" s="7"/>
      <c r="BEJ660" s="7"/>
      <c r="BEK660" s="7"/>
      <c r="BEL660" s="7"/>
      <c r="BEM660" s="7"/>
      <c r="BEN660" s="7"/>
      <c r="BEO660" s="7"/>
      <c r="BEP660" s="7"/>
      <c r="BEQ660" s="7"/>
      <c r="BER660" s="7"/>
      <c r="BES660" s="7"/>
      <c r="BET660" s="7"/>
      <c r="BEU660" s="7"/>
      <c r="BEV660" s="7"/>
      <c r="BEW660" s="7"/>
      <c r="BEX660" s="7"/>
      <c r="BEY660" s="7"/>
      <c r="BEZ660" s="7"/>
    </row>
    <row r="661" spans="1:1508" s="6" customFormat="1" ht="15.75" customHeight="1" x14ac:dyDescent="0.25">
      <c r="A661" s="7"/>
      <c r="B661" s="7"/>
      <c r="C661" s="7"/>
      <c r="D661" s="32"/>
      <c r="E661" s="60"/>
      <c r="F661" s="32"/>
      <c r="G661" s="32"/>
      <c r="H661" s="32"/>
      <c r="I661" s="32"/>
      <c r="J661" s="74"/>
      <c r="K661" s="74"/>
      <c r="L661" s="75"/>
      <c r="M661" s="76"/>
      <c r="N661" s="7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  <c r="ES661" s="7"/>
      <c r="ET661" s="7"/>
      <c r="EU661" s="7"/>
      <c r="EV661" s="7"/>
      <c r="EW661" s="7"/>
      <c r="EX661" s="7"/>
      <c r="EY661" s="7"/>
      <c r="EZ661" s="7"/>
      <c r="FA661" s="7"/>
      <c r="FB661" s="7"/>
      <c r="FC661" s="7"/>
      <c r="FD661" s="7"/>
      <c r="FE661" s="7"/>
      <c r="FF661" s="7"/>
      <c r="FG661" s="7"/>
      <c r="FH661" s="7"/>
      <c r="FI661" s="7"/>
      <c r="FJ661" s="7"/>
      <c r="FK661" s="7"/>
      <c r="FL661" s="7"/>
      <c r="FM661" s="7"/>
      <c r="FN661" s="7"/>
      <c r="FO661" s="7"/>
      <c r="FP661" s="7"/>
      <c r="FQ661" s="7"/>
      <c r="FR661" s="7"/>
      <c r="FS661" s="7"/>
      <c r="FT661" s="7"/>
      <c r="FU661" s="7"/>
      <c r="FV661" s="7"/>
      <c r="FW661" s="7"/>
      <c r="FX661" s="7"/>
      <c r="FY661" s="7"/>
      <c r="FZ661" s="7"/>
      <c r="GA661" s="7"/>
      <c r="GB661" s="7"/>
      <c r="GC661" s="7"/>
      <c r="GD661" s="7"/>
      <c r="GE661" s="7"/>
      <c r="GF661" s="7"/>
      <c r="GG661" s="7"/>
      <c r="GH661" s="7"/>
      <c r="GI661" s="7"/>
      <c r="GJ661" s="7"/>
      <c r="GK661" s="7"/>
      <c r="GL661" s="7"/>
      <c r="GM661" s="7"/>
      <c r="GN661" s="7"/>
      <c r="GO661" s="7"/>
      <c r="GP661" s="7"/>
      <c r="GQ661" s="7"/>
      <c r="GR661" s="7"/>
      <c r="GS661" s="7"/>
      <c r="GT661" s="7"/>
      <c r="GU661" s="7"/>
      <c r="GV661" s="7"/>
      <c r="GW661" s="7"/>
      <c r="GX661" s="7"/>
      <c r="GY661" s="7"/>
      <c r="GZ661" s="7"/>
      <c r="HA661" s="7"/>
      <c r="HB661" s="7"/>
      <c r="HC661" s="7"/>
      <c r="HD661" s="7"/>
      <c r="HE661" s="7"/>
      <c r="HF661" s="7"/>
      <c r="HG661" s="7"/>
      <c r="HH661" s="7"/>
      <c r="HI661" s="7"/>
      <c r="HJ661" s="7"/>
      <c r="HK661" s="7"/>
      <c r="HL661" s="7"/>
      <c r="HM661" s="7"/>
      <c r="HN661" s="7"/>
      <c r="HO661" s="7"/>
      <c r="HP661" s="7"/>
      <c r="HQ661" s="7"/>
      <c r="HR661" s="7"/>
      <c r="HS661" s="7"/>
      <c r="HT661" s="7"/>
      <c r="HU661" s="7"/>
      <c r="HV661" s="7"/>
      <c r="HW661" s="7"/>
      <c r="HX661" s="7"/>
      <c r="HY661" s="7"/>
      <c r="HZ661" s="7"/>
      <c r="IA661" s="7"/>
      <c r="IB661" s="7"/>
      <c r="IC661" s="7"/>
      <c r="ID661" s="7"/>
      <c r="IE661" s="7"/>
      <c r="IF661" s="7"/>
      <c r="IG661" s="7"/>
      <c r="IH661" s="7"/>
      <c r="II661" s="7"/>
      <c r="IJ661" s="7"/>
      <c r="IK661" s="7"/>
      <c r="IL661" s="7"/>
      <c r="IM661" s="7"/>
      <c r="IN661" s="7"/>
      <c r="IO661" s="7"/>
      <c r="IP661" s="7"/>
      <c r="IQ661" s="7"/>
      <c r="IR661" s="7"/>
      <c r="IS661" s="7"/>
      <c r="IT661" s="7"/>
      <c r="IU661" s="7"/>
      <c r="IV661" s="7"/>
      <c r="IW661" s="7"/>
      <c r="IX661" s="7"/>
      <c r="IY661" s="7"/>
      <c r="IZ661" s="7"/>
      <c r="JA661" s="7"/>
      <c r="JB661" s="7"/>
      <c r="JC661" s="7"/>
      <c r="JD661" s="7"/>
      <c r="JE661" s="7"/>
      <c r="JF661" s="7"/>
      <c r="JG661" s="7"/>
      <c r="JH661" s="7"/>
      <c r="JI661" s="7"/>
      <c r="JJ661" s="7"/>
      <c r="JK661" s="7"/>
      <c r="JL661" s="7"/>
      <c r="JM661" s="7"/>
      <c r="JN661" s="7"/>
      <c r="JO661" s="7"/>
      <c r="JP661" s="7"/>
      <c r="JQ661" s="7"/>
      <c r="JR661" s="7"/>
      <c r="JS661" s="7"/>
      <c r="JT661" s="7"/>
      <c r="JU661" s="7"/>
      <c r="JV661" s="7"/>
      <c r="JW661" s="7"/>
      <c r="JX661" s="7"/>
      <c r="JY661" s="7"/>
      <c r="JZ661" s="7"/>
      <c r="KA661" s="7"/>
      <c r="KB661" s="7"/>
      <c r="KC661" s="7"/>
      <c r="KD661" s="7"/>
      <c r="KE661" s="7"/>
      <c r="KF661" s="7"/>
      <c r="KG661" s="7"/>
      <c r="KH661" s="7"/>
      <c r="KI661" s="7"/>
      <c r="KJ661" s="7"/>
      <c r="KK661" s="7"/>
      <c r="KL661" s="7"/>
      <c r="KM661" s="7"/>
      <c r="KN661" s="7"/>
      <c r="KO661" s="7"/>
      <c r="KP661" s="7"/>
      <c r="KQ661" s="7"/>
      <c r="KR661" s="7"/>
      <c r="KS661" s="7"/>
      <c r="KT661" s="7"/>
      <c r="KU661" s="7"/>
      <c r="KV661" s="7"/>
      <c r="KW661" s="7"/>
      <c r="KX661" s="7"/>
      <c r="KY661" s="7"/>
      <c r="KZ661" s="7"/>
      <c r="LA661" s="7"/>
      <c r="LB661" s="7"/>
      <c r="LC661" s="7"/>
      <c r="LD661" s="7"/>
      <c r="LE661" s="7"/>
      <c r="LF661" s="7"/>
      <c r="LG661" s="7"/>
      <c r="LH661" s="7"/>
      <c r="LI661" s="7"/>
      <c r="LJ661" s="7"/>
      <c r="LK661" s="7"/>
      <c r="LL661" s="7"/>
      <c r="LM661" s="7"/>
      <c r="LN661" s="7"/>
      <c r="LO661" s="7"/>
      <c r="LP661" s="7"/>
      <c r="LQ661" s="7"/>
      <c r="LR661" s="7"/>
      <c r="LS661" s="7"/>
      <c r="LT661" s="7"/>
      <c r="LU661" s="7"/>
      <c r="LV661" s="7"/>
      <c r="LW661" s="7"/>
      <c r="LX661" s="7"/>
      <c r="LY661" s="7"/>
      <c r="LZ661" s="7"/>
      <c r="MA661" s="7"/>
      <c r="MB661" s="7"/>
      <c r="MC661" s="7"/>
      <c r="MD661" s="7"/>
      <c r="ME661" s="7"/>
      <c r="MF661" s="7"/>
      <c r="MG661" s="7"/>
      <c r="MH661" s="7"/>
      <c r="MI661" s="7"/>
      <c r="MJ661" s="7"/>
      <c r="MK661" s="7"/>
      <c r="ML661" s="7"/>
      <c r="MM661" s="7"/>
      <c r="MN661" s="7"/>
      <c r="MO661" s="7"/>
      <c r="MP661" s="7"/>
      <c r="MQ661" s="7"/>
      <c r="MR661" s="7"/>
      <c r="MS661" s="7"/>
      <c r="MT661" s="7"/>
      <c r="MU661" s="7"/>
      <c r="MV661" s="7"/>
      <c r="MW661" s="7"/>
      <c r="MX661" s="7"/>
      <c r="MY661" s="7"/>
      <c r="MZ661" s="7"/>
      <c r="NA661" s="7"/>
      <c r="NB661" s="7"/>
      <c r="NC661" s="7"/>
      <c r="ND661" s="7"/>
      <c r="NE661" s="7"/>
      <c r="NF661" s="7"/>
      <c r="NG661" s="7"/>
      <c r="NH661" s="7"/>
      <c r="NI661" s="7"/>
      <c r="NJ661" s="7"/>
      <c r="NK661" s="7"/>
      <c r="NL661" s="7"/>
      <c r="NM661" s="7"/>
      <c r="NN661" s="7"/>
      <c r="NO661" s="7"/>
      <c r="NP661" s="7"/>
      <c r="NQ661" s="7"/>
      <c r="NR661" s="7"/>
      <c r="NS661" s="7"/>
      <c r="NT661" s="7"/>
      <c r="NU661" s="7"/>
      <c r="NV661" s="7"/>
      <c r="NW661" s="7"/>
      <c r="NX661" s="7"/>
      <c r="NY661" s="7"/>
      <c r="NZ661" s="7"/>
      <c r="OA661" s="7"/>
      <c r="OB661" s="7"/>
      <c r="OC661" s="7"/>
      <c r="OD661" s="7"/>
      <c r="OE661" s="7"/>
      <c r="OF661" s="7"/>
      <c r="OG661" s="7"/>
      <c r="OH661" s="7"/>
      <c r="OI661" s="7"/>
      <c r="OJ661" s="7"/>
      <c r="OK661" s="7"/>
      <c r="OL661" s="7"/>
      <c r="OM661" s="7"/>
      <c r="ON661" s="7"/>
      <c r="OO661" s="7"/>
      <c r="OP661" s="7"/>
      <c r="OQ661" s="7"/>
      <c r="OR661" s="7"/>
      <c r="OS661" s="7"/>
      <c r="OT661" s="7"/>
      <c r="OU661" s="7"/>
      <c r="OV661" s="7"/>
      <c r="OW661" s="7"/>
      <c r="OX661" s="7"/>
      <c r="OY661" s="7"/>
      <c r="OZ661" s="7"/>
      <c r="PA661" s="7"/>
      <c r="PB661" s="7"/>
      <c r="PC661" s="7"/>
      <c r="PD661" s="7"/>
      <c r="PE661" s="7"/>
      <c r="PF661" s="7"/>
      <c r="PG661" s="7"/>
      <c r="PH661" s="7"/>
      <c r="PI661" s="7"/>
      <c r="PJ661" s="7"/>
      <c r="PK661" s="7"/>
      <c r="PL661" s="7"/>
      <c r="PM661" s="7"/>
      <c r="PN661" s="7"/>
      <c r="PO661" s="7"/>
      <c r="PP661" s="7"/>
      <c r="PQ661" s="7"/>
      <c r="PR661" s="7"/>
      <c r="PS661" s="7"/>
      <c r="PT661" s="7"/>
      <c r="PU661" s="7"/>
      <c r="PV661" s="7"/>
      <c r="PW661" s="7"/>
      <c r="PX661" s="7"/>
      <c r="PY661" s="7"/>
      <c r="PZ661" s="7"/>
      <c r="QA661" s="7"/>
      <c r="QB661" s="7"/>
      <c r="QC661" s="7"/>
      <c r="QD661" s="7"/>
      <c r="QE661" s="7"/>
      <c r="QF661" s="7"/>
      <c r="QG661" s="7"/>
      <c r="QH661" s="7"/>
      <c r="QI661" s="7"/>
      <c r="QJ661" s="7"/>
      <c r="QK661" s="7"/>
      <c r="QL661" s="7"/>
      <c r="QM661" s="7"/>
      <c r="QN661" s="7"/>
      <c r="QO661" s="7"/>
      <c r="QP661" s="7"/>
      <c r="QQ661" s="7"/>
      <c r="QR661" s="7"/>
      <c r="QS661" s="7"/>
      <c r="QT661" s="7"/>
      <c r="QU661" s="7"/>
      <c r="QV661" s="7"/>
      <c r="QW661" s="7"/>
      <c r="QX661" s="7"/>
      <c r="QY661" s="7"/>
      <c r="QZ661" s="7"/>
      <c r="RA661" s="7"/>
      <c r="RB661" s="7"/>
      <c r="RC661" s="7"/>
      <c r="RD661" s="7"/>
      <c r="RE661" s="7"/>
      <c r="RF661" s="7"/>
      <c r="RG661" s="7"/>
      <c r="RH661" s="7"/>
      <c r="RI661" s="7"/>
      <c r="RJ661" s="7"/>
      <c r="RK661" s="7"/>
      <c r="RL661" s="7"/>
      <c r="RM661" s="7"/>
      <c r="RN661" s="7"/>
      <c r="RO661" s="7"/>
      <c r="RP661" s="7"/>
      <c r="RQ661" s="7"/>
      <c r="RR661" s="7"/>
      <c r="RS661" s="7"/>
      <c r="RT661" s="7"/>
      <c r="RU661" s="7"/>
      <c r="RV661" s="7"/>
      <c r="RW661" s="7"/>
      <c r="RX661" s="7"/>
      <c r="RY661" s="7"/>
      <c r="RZ661" s="7"/>
      <c r="SA661" s="7"/>
      <c r="SB661" s="7"/>
      <c r="SC661" s="7"/>
      <c r="SD661" s="7"/>
      <c r="SE661" s="7"/>
      <c r="SF661" s="7"/>
      <c r="SG661" s="7"/>
      <c r="SH661" s="7"/>
      <c r="SI661" s="7"/>
      <c r="SJ661" s="7"/>
      <c r="SK661" s="7"/>
      <c r="SL661" s="7"/>
      <c r="SM661" s="7"/>
      <c r="SN661" s="7"/>
      <c r="SO661" s="7"/>
      <c r="SP661" s="7"/>
      <c r="SQ661" s="7"/>
      <c r="SR661" s="7"/>
      <c r="SS661" s="7"/>
      <c r="ST661" s="7"/>
      <c r="SU661" s="7"/>
      <c r="SV661" s="7"/>
      <c r="SW661" s="7"/>
      <c r="SX661" s="7"/>
      <c r="SY661" s="7"/>
      <c r="SZ661" s="7"/>
      <c r="TA661" s="7"/>
      <c r="TB661" s="7"/>
      <c r="TC661" s="7"/>
      <c r="TD661" s="7"/>
      <c r="TE661" s="7"/>
      <c r="TF661" s="7"/>
      <c r="TG661" s="7"/>
      <c r="TH661" s="7"/>
      <c r="TI661" s="7"/>
      <c r="TJ661" s="7"/>
      <c r="TK661" s="7"/>
      <c r="TL661" s="7"/>
      <c r="TM661" s="7"/>
      <c r="TN661" s="7"/>
      <c r="TO661" s="7"/>
      <c r="TP661" s="7"/>
      <c r="TQ661" s="7"/>
      <c r="TR661" s="7"/>
      <c r="TS661" s="7"/>
      <c r="TT661" s="7"/>
      <c r="TU661" s="7"/>
      <c r="TV661" s="7"/>
      <c r="TW661" s="7"/>
      <c r="TX661" s="7"/>
      <c r="TY661" s="7"/>
      <c r="TZ661" s="7"/>
      <c r="UA661" s="7"/>
      <c r="UB661" s="7"/>
      <c r="UC661" s="7"/>
      <c r="UD661" s="7"/>
      <c r="UE661" s="7"/>
      <c r="UF661" s="7"/>
      <c r="UG661" s="7"/>
      <c r="UH661" s="7"/>
      <c r="UI661" s="7"/>
      <c r="UJ661" s="7"/>
      <c r="UK661" s="7"/>
      <c r="UL661" s="7"/>
      <c r="UM661" s="7"/>
      <c r="UN661" s="7"/>
      <c r="UO661" s="7"/>
      <c r="UP661" s="7"/>
      <c r="UQ661" s="7"/>
      <c r="UR661" s="7"/>
      <c r="US661" s="7"/>
      <c r="UT661" s="7"/>
      <c r="UU661" s="7"/>
      <c r="UV661" s="7"/>
      <c r="UW661" s="7"/>
      <c r="UX661" s="7"/>
      <c r="UY661" s="7"/>
      <c r="UZ661" s="7"/>
      <c r="VA661" s="7"/>
      <c r="VB661" s="7"/>
      <c r="VC661" s="7"/>
      <c r="VD661" s="7"/>
      <c r="VE661" s="7"/>
      <c r="VF661" s="7"/>
      <c r="VG661" s="7"/>
      <c r="VH661" s="7"/>
      <c r="VI661" s="7"/>
      <c r="VJ661" s="7"/>
      <c r="VK661" s="7"/>
      <c r="VL661" s="7"/>
      <c r="VM661" s="7"/>
      <c r="VN661" s="7"/>
      <c r="VO661" s="7"/>
      <c r="VP661" s="7"/>
      <c r="VQ661" s="7"/>
      <c r="VR661" s="7"/>
      <c r="VS661" s="7"/>
      <c r="VT661" s="7"/>
      <c r="VU661" s="7"/>
      <c r="VV661" s="7"/>
      <c r="VW661" s="7"/>
      <c r="VX661" s="7"/>
      <c r="VY661" s="7"/>
      <c r="VZ661" s="7"/>
      <c r="WA661" s="7"/>
      <c r="WB661" s="7"/>
      <c r="WC661" s="7"/>
      <c r="WD661" s="7"/>
      <c r="WE661" s="7"/>
      <c r="WF661" s="7"/>
      <c r="WG661" s="7"/>
      <c r="WH661" s="7"/>
      <c r="WI661" s="7"/>
      <c r="WJ661" s="7"/>
      <c r="WK661" s="7"/>
      <c r="WL661" s="7"/>
      <c r="WM661" s="7"/>
      <c r="WN661" s="7"/>
      <c r="WO661" s="7"/>
      <c r="WP661" s="7"/>
      <c r="WQ661" s="7"/>
      <c r="WR661" s="7"/>
      <c r="WS661" s="7"/>
      <c r="WT661" s="7"/>
      <c r="WU661" s="7"/>
      <c r="WV661" s="7"/>
      <c r="WW661" s="7"/>
      <c r="WX661" s="7"/>
      <c r="WY661" s="7"/>
      <c r="WZ661" s="7"/>
      <c r="XA661" s="7"/>
      <c r="XB661" s="7"/>
      <c r="XC661" s="7"/>
      <c r="XD661" s="7"/>
      <c r="XE661" s="7"/>
      <c r="XF661" s="7"/>
      <c r="XG661" s="7"/>
      <c r="XH661" s="7"/>
      <c r="XI661" s="7"/>
      <c r="XJ661" s="7"/>
      <c r="XK661" s="7"/>
      <c r="XL661" s="7"/>
      <c r="XM661" s="7"/>
      <c r="XN661" s="7"/>
      <c r="XO661" s="7"/>
      <c r="XP661" s="7"/>
      <c r="XQ661" s="7"/>
      <c r="XR661" s="7"/>
      <c r="XS661" s="7"/>
      <c r="XT661" s="7"/>
      <c r="XU661" s="7"/>
      <c r="XV661" s="7"/>
      <c r="XW661" s="7"/>
      <c r="XX661" s="7"/>
      <c r="XY661" s="7"/>
      <c r="XZ661" s="7"/>
      <c r="YA661" s="7"/>
      <c r="YB661" s="7"/>
      <c r="YC661" s="7"/>
      <c r="YD661" s="7"/>
      <c r="YE661" s="7"/>
      <c r="YF661" s="7"/>
      <c r="YG661" s="7"/>
      <c r="YH661" s="7"/>
      <c r="YI661" s="7"/>
      <c r="YJ661" s="7"/>
      <c r="YK661" s="7"/>
      <c r="YL661" s="7"/>
      <c r="YM661" s="7"/>
      <c r="YN661" s="7"/>
      <c r="YO661" s="7"/>
      <c r="YP661" s="7"/>
      <c r="YQ661" s="7"/>
      <c r="YR661" s="7"/>
      <c r="YS661" s="7"/>
      <c r="YT661" s="7"/>
      <c r="YU661" s="7"/>
      <c r="YV661" s="7"/>
      <c r="YW661" s="7"/>
      <c r="YX661" s="7"/>
      <c r="YY661" s="7"/>
      <c r="YZ661" s="7"/>
      <c r="ZA661" s="7"/>
      <c r="ZB661" s="7"/>
      <c r="ZC661" s="7"/>
      <c r="ZD661" s="7"/>
      <c r="ZE661" s="7"/>
      <c r="ZF661" s="7"/>
      <c r="ZG661" s="7"/>
      <c r="ZH661" s="7"/>
      <c r="ZI661" s="7"/>
      <c r="ZJ661" s="7"/>
      <c r="ZK661" s="7"/>
      <c r="ZL661" s="7"/>
      <c r="ZM661" s="7"/>
      <c r="ZN661" s="7"/>
      <c r="ZO661" s="7"/>
      <c r="ZP661" s="7"/>
      <c r="ZQ661" s="7"/>
      <c r="ZR661" s="7"/>
      <c r="ZS661" s="7"/>
      <c r="ZT661" s="7"/>
      <c r="ZU661" s="7"/>
      <c r="ZV661" s="7"/>
      <c r="ZW661" s="7"/>
      <c r="ZX661" s="7"/>
      <c r="ZY661" s="7"/>
      <c r="ZZ661" s="7"/>
      <c r="AAA661" s="7"/>
      <c r="AAB661" s="7"/>
      <c r="AAC661" s="7"/>
      <c r="AAD661" s="7"/>
      <c r="AAE661" s="7"/>
      <c r="AAF661" s="7"/>
      <c r="AAG661" s="7"/>
      <c r="AAH661" s="7"/>
      <c r="AAI661" s="7"/>
      <c r="AAJ661" s="7"/>
      <c r="AAK661" s="7"/>
      <c r="AAL661" s="7"/>
      <c r="AAM661" s="7"/>
      <c r="AAN661" s="7"/>
      <c r="AAO661" s="7"/>
      <c r="AAP661" s="7"/>
      <c r="AAQ661" s="7"/>
      <c r="AAR661" s="7"/>
      <c r="AAS661" s="7"/>
      <c r="AAT661" s="7"/>
      <c r="AAU661" s="7"/>
      <c r="AAV661" s="7"/>
      <c r="AAW661" s="7"/>
      <c r="AAX661" s="7"/>
      <c r="AAY661" s="7"/>
      <c r="AAZ661" s="7"/>
      <c r="ABA661" s="7"/>
      <c r="ABB661" s="7"/>
      <c r="ABC661" s="7"/>
      <c r="ABD661" s="7"/>
      <c r="ABE661" s="7"/>
      <c r="ABF661" s="7"/>
      <c r="ABG661" s="7"/>
      <c r="ABH661" s="7"/>
      <c r="ABI661" s="7"/>
      <c r="ABJ661" s="7"/>
      <c r="ABK661" s="7"/>
      <c r="ABL661" s="7"/>
      <c r="ABM661" s="7"/>
      <c r="ABN661" s="7"/>
      <c r="ABO661" s="7"/>
      <c r="ABP661" s="7"/>
      <c r="ABQ661" s="7"/>
      <c r="ABR661" s="7"/>
      <c r="ABS661" s="7"/>
      <c r="ABT661" s="7"/>
      <c r="ABU661" s="7"/>
      <c r="ABV661" s="7"/>
      <c r="ABW661" s="7"/>
      <c r="ABX661" s="7"/>
      <c r="ABY661" s="7"/>
      <c r="ABZ661" s="7"/>
      <c r="ACA661" s="7"/>
      <c r="ACB661" s="7"/>
      <c r="ACC661" s="7"/>
      <c r="ACD661" s="7"/>
      <c r="ACE661" s="7"/>
      <c r="ACF661" s="7"/>
      <c r="ACG661" s="7"/>
      <c r="ACH661" s="7"/>
      <c r="ACI661" s="7"/>
      <c r="ACJ661" s="7"/>
      <c r="ACK661" s="7"/>
      <c r="ACL661" s="7"/>
      <c r="ACM661" s="7"/>
      <c r="ACN661" s="7"/>
      <c r="ACO661" s="7"/>
      <c r="ACP661" s="7"/>
      <c r="ACQ661" s="7"/>
      <c r="ACR661" s="7"/>
      <c r="ACS661" s="7"/>
      <c r="ACT661" s="7"/>
      <c r="ACU661" s="7"/>
      <c r="ACV661" s="7"/>
      <c r="ACW661" s="7"/>
      <c r="ACX661" s="7"/>
      <c r="ACY661" s="7"/>
      <c r="ACZ661" s="7"/>
      <c r="ADA661" s="7"/>
      <c r="ADB661" s="7"/>
      <c r="ADC661" s="7"/>
      <c r="ADD661" s="7"/>
      <c r="ADE661" s="7"/>
      <c r="ADF661" s="7"/>
      <c r="ADG661" s="7"/>
      <c r="ADH661" s="7"/>
      <c r="ADI661" s="7"/>
      <c r="ADJ661" s="7"/>
      <c r="ADK661" s="7"/>
      <c r="ADL661" s="7"/>
      <c r="ADM661" s="7"/>
      <c r="ADN661" s="7"/>
      <c r="ADO661" s="7"/>
      <c r="ADP661" s="7"/>
      <c r="ADQ661" s="7"/>
      <c r="ADR661" s="7"/>
      <c r="ADS661" s="7"/>
      <c r="ADT661" s="7"/>
      <c r="ADU661" s="7"/>
      <c r="ADV661" s="7"/>
      <c r="ADW661" s="7"/>
      <c r="ADX661" s="7"/>
      <c r="ADY661" s="7"/>
      <c r="ADZ661" s="7"/>
      <c r="AEA661" s="7"/>
      <c r="AEB661" s="7"/>
      <c r="AEC661" s="7"/>
      <c r="AED661" s="7"/>
      <c r="AEE661" s="7"/>
      <c r="AEF661" s="7"/>
      <c r="AEG661" s="7"/>
      <c r="AEH661" s="7"/>
      <c r="AEI661" s="7"/>
      <c r="AEJ661" s="7"/>
      <c r="AEK661" s="7"/>
      <c r="AEL661" s="7"/>
      <c r="AEM661" s="7"/>
      <c r="AEN661" s="7"/>
      <c r="AEO661" s="7"/>
      <c r="AEP661" s="7"/>
      <c r="AEQ661" s="7"/>
      <c r="AER661" s="7"/>
      <c r="AES661" s="7"/>
      <c r="AET661" s="7"/>
      <c r="AEU661" s="7"/>
      <c r="AEV661" s="7"/>
      <c r="AEW661" s="7"/>
      <c r="AEX661" s="7"/>
      <c r="AEY661" s="7"/>
      <c r="AEZ661" s="7"/>
      <c r="AFA661" s="7"/>
      <c r="AFB661" s="7"/>
      <c r="AFC661" s="7"/>
      <c r="AFD661" s="7"/>
      <c r="AFE661" s="7"/>
      <c r="AFF661" s="7"/>
      <c r="AFG661" s="7"/>
      <c r="AFH661" s="7"/>
      <c r="AFI661" s="7"/>
      <c r="AFJ661" s="7"/>
      <c r="AFK661" s="7"/>
      <c r="AFL661" s="7"/>
      <c r="AFM661" s="7"/>
      <c r="AFN661" s="7"/>
      <c r="AFO661" s="7"/>
      <c r="AFP661" s="7"/>
      <c r="AFQ661" s="7"/>
      <c r="AFR661" s="7"/>
      <c r="AFS661" s="7"/>
      <c r="AFT661" s="7"/>
      <c r="AFU661" s="7"/>
      <c r="AFV661" s="7"/>
      <c r="AFW661" s="7"/>
      <c r="AFX661" s="7"/>
      <c r="AFY661" s="7"/>
      <c r="AFZ661" s="7"/>
      <c r="AGA661" s="7"/>
      <c r="AGB661" s="7"/>
      <c r="AGC661" s="7"/>
      <c r="AGD661" s="7"/>
      <c r="AGE661" s="7"/>
      <c r="AGF661" s="7"/>
      <c r="AGG661" s="7"/>
      <c r="AGH661" s="7"/>
      <c r="AGI661" s="7"/>
      <c r="AGJ661" s="7"/>
      <c r="AGK661" s="7"/>
      <c r="AGL661" s="7"/>
      <c r="AGM661" s="7"/>
      <c r="AGN661" s="7"/>
      <c r="AGO661" s="7"/>
      <c r="AGP661" s="7"/>
      <c r="AGQ661" s="7"/>
      <c r="AGR661" s="7"/>
      <c r="AGS661" s="7"/>
      <c r="AGT661" s="7"/>
      <c r="AGU661" s="7"/>
      <c r="AGV661" s="7"/>
      <c r="AGW661" s="7"/>
      <c r="AGX661" s="7"/>
      <c r="AGY661" s="7"/>
      <c r="AGZ661" s="7"/>
      <c r="AHA661" s="7"/>
      <c r="AHB661" s="7"/>
      <c r="AHC661" s="7"/>
      <c r="AHD661" s="7"/>
      <c r="AHE661" s="7"/>
      <c r="AHF661" s="7"/>
      <c r="AHG661" s="7"/>
      <c r="AHH661" s="7"/>
      <c r="AHI661" s="7"/>
      <c r="AHJ661" s="7"/>
      <c r="AHK661" s="7"/>
      <c r="AHL661" s="7"/>
      <c r="AHM661" s="7"/>
      <c r="AHN661" s="7"/>
      <c r="AHO661" s="7"/>
      <c r="AHP661" s="7"/>
      <c r="AHQ661" s="7"/>
      <c r="AHR661" s="7"/>
      <c r="AHS661" s="7"/>
      <c r="AHT661" s="7"/>
      <c r="AHU661" s="7"/>
      <c r="AHV661" s="7"/>
      <c r="AHW661" s="7"/>
      <c r="AHX661" s="7"/>
      <c r="AHY661" s="7"/>
      <c r="AHZ661" s="7"/>
      <c r="AIA661" s="7"/>
      <c r="AIB661" s="7"/>
      <c r="AIC661" s="7"/>
      <c r="AID661" s="7"/>
      <c r="AIE661" s="7"/>
      <c r="AIF661" s="7"/>
      <c r="AIG661" s="7"/>
      <c r="AIH661" s="7"/>
      <c r="AII661" s="7"/>
      <c r="AIJ661" s="7"/>
      <c r="AIK661" s="7"/>
      <c r="AIL661" s="7"/>
      <c r="AIM661" s="7"/>
      <c r="AIN661" s="7"/>
      <c r="AIO661" s="7"/>
      <c r="AIP661" s="7"/>
      <c r="AIQ661" s="7"/>
      <c r="AIR661" s="7"/>
      <c r="AIS661" s="7"/>
      <c r="AIT661" s="7"/>
      <c r="AIU661" s="7"/>
      <c r="AIV661" s="7"/>
      <c r="AIW661" s="7"/>
      <c r="AIX661" s="7"/>
      <c r="AIY661" s="7"/>
      <c r="AIZ661" s="7"/>
      <c r="AJA661" s="7"/>
      <c r="AJB661" s="7"/>
      <c r="AJC661" s="7"/>
      <c r="AJD661" s="7"/>
      <c r="AJE661" s="7"/>
      <c r="AJF661" s="7"/>
      <c r="AJG661" s="7"/>
      <c r="AJH661" s="7"/>
      <c r="AJI661" s="7"/>
      <c r="AJJ661" s="7"/>
      <c r="AJK661" s="7"/>
      <c r="AJL661" s="7"/>
      <c r="AJM661" s="7"/>
      <c r="AJN661" s="7"/>
      <c r="AJO661" s="7"/>
      <c r="AJP661" s="7"/>
      <c r="AJQ661" s="7"/>
      <c r="AJR661" s="7"/>
      <c r="AJS661" s="7"/>
      <c r="AJT661" s="7"/>
      <c r="AJU661" s="7"/>
      <c r="AJV661" s="7"/>
      <c r="AJW661" s="7"/>
      <c r="AJX661" s="7"/>
      <c r="AJY661" s="7"/>
      <c r="AJZ661" s="7"/>
      <c r="AKA661" s="7"/>
      <c r="AKB661" s="7"/>
      <c r="AKC661" s="7"/>
      <c r="AKD661" s="7"/>
      <c r="AKE661" s="7"/>
      <c r="AKF661" s="7"/>
      <c r="AKG661" s="7"/>
      <c r="AKH661" s="7"/>
      <c r="AKI661" s="7"/>
      <c r="AKJ661" s="7"/>
      <c r="AKK661" s="7"/>
      <c r="AKL661" s="7"/>
      <c r="AKM661" s="7"/>
      <c r="AKN661" s="7"/>
      <c r="AKO661" s="7"/>
      <c r="AKP661" s="7"/>
      <c r="AKQ661" s="7"/>
      <c r="AKR661" s="7"/>
      <c r="AKS661" s="7"/>
      <c r="AKT661" s="7"/>
      <c r="AKU661" s="7"/>
      <c r="AKV661" s="7"/>
      <c r="AKW661" s="7"/>
      <c r="AKX661" s="7"/>
      <c r="AKY661" s="7"/>
      <c r="AKZ661" s="7"/>
      <c r="ALA661" s="7"/>
      <c r="ALB661" s="7"/>
      <c r="ALC661" s="7"/>
      <c r="ALD661" s="7"/>
      <c r="ALE661" s="7"/>
      <c r="ALF661" s="7"/>
      <c r="ALG661" s="7"/>
      <c r="ALH661" s="7"/>
      <c r="ALI661" s="7"/>
      <c r="ALJ661" s="7"/>
      <c r="ALK661" s="7"/>
      <c r="ALL661" s="7"/>
      <c r="ALM661" s="7"/>
      <c r="ALN661" s="7"/>
      <c r="ALO661" s="7"/>
      <c r="ALP661" s="7"/>
      <c r="ALQ661" s="7"/>
      <c r="ALR661" s="7"/>
      <c r="ALS661" s="7"/>
      <c r="ALT661" s="7"/>
      <c r="ALU661" s="7"/>
      <c r="ALV661" s="7"/>
      <c r="ALW661" s="7"/>
      <c r="ALX661" s="7"/>
      <c r="ALY661" s="7"/>
      <c r="ALZ661" s="7"/>
      <c r="AMA661" s="7"/>
      <c r="AMB661" s="7"/>
      <c r="AMC661" s="7"/>
      <c r="AMD661" s="7"/>
      <c r="AME661" s="7"/>
      <c r="AMF661" s="7"/>
      <c r="AMG661" s="7"/>
      <c r="AMH661" s="7"/>
      <c r="AMI661" s="7"/>
      <c r="AMJ661" s="7"/>
      <c r="AMK661" s="7"/>
      <c r="AML661" s="7"/>
      <c r="AMM661" s="7"/>
      <c r="AMN661" s="7"/>
      <c r="AMO661" s="7"/>
      <c r="AMP661" s="7"/>
      <c r="AMQ661" s="7"/>
      <c r="AMR661" s="7"/>
      <c r="AMS661" s="7"/>
      <c r="AMT661" s="7"/>
      <c r="AMU661" s="7"/>
      <c r="AMV661" s="7"/>
      <c r="AMW661" s="7"/>
      <c r="AMX661" s="7"/>
      <c r="AMY661" s="7"/>
      <c r="AMZ661" s="7"/>
      <c r="ANA661" s="7"/>
      <c r="ANB661" s="7"/>
      <c r="ANC661" s="7"/>
      <c r="AND661" s="7"/>
      <c r="ANE661" s="7"/>
      <c r="ANF661" s="7"/>
      <c r="ANG661" s="7"/>
      <c r="ANH661" s="7"/>
      <c r="ANI661" s="7"/>
      <c r="ANJ661" s="7"/>
      <c r="ANK661" s="7"/>
      <c r="ANL661" s="7"/>
      <c r="ANM661" s="7"/>
      <c r="ANN661" s="7"/>
      <c r="ANO661" s="7"/>
      <c r="ANP661" s="7"/>
      <c r="ANQ661" s="7"/>
      <c r="ANR661" s="7"/>
      <c r="ANS661" s="7"/>
      <c r="ANT661" s="7"/>
      <c r="ANU661" s="7"/>
      <c r="ANV661" s="7"/>
      <c r="ANW661" s="7"/>
      <c r="ANX661" s="7"/>
      <c r="ANY661" s="7"/>
      <c r="ANZ661" s="7"/>
      <c r="AOA661" s="7"/>
      <c r="AOB661" s="7"/>
      <c r="AOC661" s="7"/>
      <c r="AOD661" s="7"/>
      <c r="AOE661" s="7"/>
      <c r="AOF661" s="7"/>
      <c r="AOG661" s="7"/>
      <c r="AOH661" s="7"/>
      <c r="AOI661" s="7"/>
      <c r="AOJ661" s="7"/>
      <c r="AOK661" s="7"/>
      <c r="AOL661" s="7"/>
      <c r="AOM661" s="7"/>
      <c r="AON661" s="7"/>
      <c r="AOO661" s="7"/>
      <c r="AOP661" s="7"/>
      <c r="AOQ661" s="7"/>
      <c r="AOR661" s="7"/>
      <c r="AOS661" s="7"/>
      <c r="AOT661" s="7"/>
      <c r="AOU661" s="7"/>
      <c r="AOV661" s="7"/>
      <c r="AOW661" s="7"/>
      <c r="AOX661" s="7"/>
      <c r="AOY661" s="7"/>
      <c r="AOZ661" s="7"/>
      <c r="APA661" s="7"/>
      <c r="APB661" s="7"/>
      <c r="APC661" s="7"/>
      <c r="APD661" s="7"/>
      <c r="APE661" s="7"/>
      <c r="APF661" s="7"/>
      <c r="APG661" s="7"/>
      <c r="APH661" s="7"/>
      <c r="API661" s="7"/>
      <c r="APJ661" s="7"/>
      <c r="APK661" s="7"/>
      <c r="APL661" s="7"/>
      <c r="APM661" s="7"/>
      <c r="APN661" s="7"/>
      <c r="APO661" s="7"/>
      <c r="APP661" s="7"/>
      <c r="APQ661" s="7"/>
      <c r="APR661" s="7"/>
      <c r="APS661" s="7"/>
      <c r="APT661" s="7"/>
      <c r="APU661" s="7"/>
      <c r="APV661" s="7"/>
      <c r="APW661" s="7"/>
      <c r="APX661" s="7"/>
      <c r="APY661" s="7"/>
      <c r="APZ661" s="7"/>
      <c r="AQA661" s="7"/>
      <c r="AQB661" s="7"/>
      <c r="AQC661" s="7"/>
      <c r="AQD661" s="7"/>
      <c r="AQE661" s="7"/>
      <c r="AQF661" s="7"/>
      <c r="AQG661" s="7"/>
      <c r="AQH661" s="7"/>
      <c r="AQI661" s="7"/>
      <c r="AQJ661" s="7"/>
      <c r="AQK661" s="7"/>
      <c r="AQL661" s="7"/>
      <c r="AQM661" s="7"/>
      <c r="AQN661" s="7"/>
      <c r="AQO661" s="7"/>
      <c r="AQP661" s="7"/>
      <c r="AQQ661" s="7"/>
      <c r="AQR661" s="7"/>
      <c r="AQS661" s="7"/>
      <c r="AQT661" s="7"/>
      <c r="AQU661" s="7"/>
      <c r="AQV661" s="7"/>
      <c r="AQW661" s="7"/>
      <c r="AQX661" s="7"/>
      <c r="AQY661" s="7"/>
      <c r="AQZ661" s="7"/>
      <c r="ARA661" s="7"/>
      <c r="ARB661" s="7"/>
      <c r="ARC661" s="7"/>
      <c r="ARD661" s="7"/>
      <c r="ARE661" s="7"/>
      <c r="ARF661" s="7"/>
      <c r="ARG661" s="7"/>
      <c r="ARH661" s="7"/>
      <c r="ARI661" s="7"/>
      <c r="ARJ661" s="7"/>
      <c r="ARK661" s="7"/>
      <c r="ARL661" s="7"/>
      <c r="ARM661" s="7"/>
      <c r="ARN661" s="7"/>
      <c r="ARO661" s="7"/>
      <c r="ARP661" s="7"/>
      <c r="ARQ661" s="7"/>
      <c r="ARR661" s="7"/>
      <c r="ARS661" s="7"/>
      <c r="ART661" s="7"/>
      <c r="ARU661" s="7"/>
      <c r="ARV661" s="7"/>
      <c r="ARW661" s="7"/>
      <c r="ARX661" s="7"/>
      <c r="ARY661" s="7"/>
      <c r="ARZ661" s="7"/>
      <c r="ASA661" s="7"/>
      <c r="ASB661" s="7"/>
      <c r="ASC661" s="7"/>
      <c r="ASD661" s="7"/>
      <c r="ASE661" s="7"/>
      <c r="ASF661" s="7"/>
      <c r="ASG661" s="7"/>
      <c r="ASH661" s="7"/>
      <c r="ASI661" s="7"/>
      <c r="ASJ661" s="7"/>
      <c r="ASK661" s="7"/>
      <c r="ASL661" s="7"/>
      <c r="ASM661" s="7"/>
      <c r="ASN661" s="7"/>
      <c r="ASO661" s="7"/>
      <c r="ASP661" s="7"/>
      <c r="ASQ661" s="7"/>
      <c r="ASR661" s="7"/>
      <c r="ASS661" s="7"/>
      <c r="AST661" s="7"/>
      <c r="ASU661" s="7"/>
      <c r="ASV661" s="7"/>
      <c r="ASW661" s="7"/>
      <c r="ASX661" s="7"/>
      <c r="ASY661" s="7"/>
      <c r="ASZ661" s="7"/>
      <c r="ATA661" s="7"/>
      <c r="ATB661" s="7"/>
      <c r="ATC661" s="7"/>
      <c r="ATD661" s="7"/>
      <c r="ATE661" s="7"/>
      <c r="ATF661" s="7"/>
      <c r="ATG661" s="7"/>
      <c r="ATH661" s="7"/>
      <c r="ATI661" s="7"/>
      <c r="ATJ661" s="7"/>
      <c r="ATK661" s="7"/>
      <c r="ATL661" s="7"/>
      <c r="ATM661" s="7"/>
      <c r="ATN661" s="7"/>
      <c r="ATO661" s="7"/>
      <c r="ATP661" s="7"/>
      <c r="ATQ661" s="7"/>
      <c r="ATR661" s="7"/>
      <c r="ATS661" s="7"/>
      <c r="ATT661" s="7"/>
      <c r="ATU661" s="7"/>
      <c r="ATV661" s="7"/>
      <c r="ATW661" s="7"/>
      <c r="ATX661" s="7"/>
      <c r="ATY661" s="7"/>
      <c r="ATZ661" s="7"/>
      <c r="AUA661" s="7"/>
      <c r="AUB661" s="7"/>
      <c r="AUC661" s="7"/>
      <c r="AUD661" s="7"/>
      <c r="AUE661" s="7"/>
      <c r="AUF661" s="7"/>
      <c r="AUG661" s="7"/>
      <c r="AUH661" s="7"/>
      <c r="AUI661" s="7"/>
      <c r="AUJ661" s="7"/>
      <c r="AUK661" s="7"/>
      <c r="AUL661" s="7"/>
      <c r="AUM661" s="7"/>
      <c r="AUN661" s="7"/>
      <c r="AUO661" s="7"/>
      <c r="AUP661" s="7"/>
      <c r="AUQ661" s="7"/>
      <c r="AUR661" s="7"/>
      <c r="AUS661" s="7"/>
      <c r="AUT661" s="7"/>
      <c r="AUU661" s="7"/>
      <c r="AUV661" s="7"/>
      <c r="AUW661" s="7"/>
      <c r="AUX661" s="7"/>
      <c r="AUY661" s="7"/>
      <c r="AUZ661" s="7"/>
      <c r="AVA661" s="7"/>
      <c r="AVB661" s="7"/>
      <c r="AVC661" s="7"/>
      <c r="AVD661" s="7"/>
      <c r="AVE661" s="7"/>
      <c r="AVF661" s="7"/>
      <c r="AVG661" s="7"/>
      <c r="AVH661" s="7"/>
      <c r="AVI661" s="7"/>
      <c r="AVJ661" s="7"/>
      <c r="AVK661" s="7"/>
      <c r="AVL661" s="7"/>
      <c r="AVM661" s="7"/>
      <c r="AVN661" s="7"/>
      <c r="AVO661" s="7"/>
      <c r="AVP661" s="7"/>
      <c r="AVQ661" s="7"/>
      <c r="AVR661" s="7"/>
      <c r="AVS661" s="7"/>
      <c r="AVT661" s="7"/>
      <c r="AVU661" s="7"/>
      <c r="AVV661" s="7"/>
      <c r="AVW661" s="7"/>
      <c r="AVX661" s="7"/>
      <c r="AVY661" s="7"/>
      <c r="AVZ661" s="7"/>
      <c r="AWA661" s="7"/>
      <c r="AWB661" s="7"/>
      <c r="AWC661" s="7"/>
      <c r="AWD661" s="7"/>
      <c r="AWE661" s="7"/>
      <c r="AWF661" s="7"/>
      <c r="AWG661" s="7"/>
      <c r="AWH661" s="7"/>
      <c r="AWI661" s="7"/>
      <c r="AWJ661" s="7"/>
      <c r="AWK661" s="7"/>
      <c r="AWL661" s="7"/>
      <c r="AWM661" s="7"/>
      <c r="AWN661" s="7"/>
      <c r="AWO661" s="7"/>
      <c r="AWP661" s="7"/>
      <c r="AWQ661" s="7"/>
      <c r="AWR661" s="7"/>
      <c r="AWS661" s="7"/>
      <c r="AWT661" s="7"/>
      <c r="AWU661" s="7"/>
      <c r="AWV661" s="7"/>
      <c r="AWW661" s="7"/>
      <c r="AWX661" s="7"/>
      <c r="AWY661" s="7"/>
      <c r="AWZ661" s="7"/>
      <c r="AXA661" s="7"/>
      <c r="AXB661" s="7"/>
      <c r="AXC661" s="7"/>
      <c r="AXD661" s="7"/>
      <c r="AXE661" s="7"/>
      <c r="AXF661" s="7"/>
      <c r="AXG661" s="7"/>
      <c r="AXH661" s="7"/>
      <c r="AXI661" s="7"/>
      <c r="AXJ661" s="7"/>
      <c r="AXK661" s="7"/>
      <c r="AXL661" s="7"/>
      <c r="AXM661" s="7"/>
      <c r="AXN661" s="7"/>
      <c r="AXO661" s="7"/>
      <c r="AXP661" s="7"/>
      <c r="AXQ661" s="7"/>
      <c r="AXR661" s="7"/>
      <c r="AXS661" s="7"/>
      <c r="AXT661" s="7"/>
      <c r="AXU661" s="7"/>
      <c r="AXV661" s="7"/>
      <c r="AXW661" s="7"/>
      <c r="AXX661" s="7"/>
      <c r="AXY661" s="7"/>
      <c r="AXZ661" s="7"/>
      <c r="AYA661" s="7"/>
      <c r="AYB661" s="7"/>
      <c r="AYC661" s="7"/>
      <c r="AYD661" s="7"/>
      <c r="AYE661" s="7"/>
      <c r="AYF661" s="7"/>
      <c r="AYG661" s="7"/>
      <c r="AYH661" s="7"/>
      <c r="AYI661" s="7"/>
      <c r="AYJ661" s="7"/>
      <c r="AYK661" s="7"/>
      <c r="AYL661" s="7"/>
      <c r="AYM661" s="7"/>
      <c r="AYN661" s="7"/>
      <c r="AYO661" s="7"/>
      <c r="AYP661" s="7"/>
      <c r="AYQ661" s="7"/>
      <c r="AYR661" s="7"/>
      <c r="AYS661" s="7"/>
      <c r="AYT661" s="7"/>
      <c r="AYU661" s="7"/>
      <c r="AYV661" s="7"/>
      <c r="AYW661" s="7"/>
      <c r="AYX661" s="7"/>
      <c r="AYY661" s="7"/>
      <c r="AYZ661" s="7"/>
      <c r="AZA661" s="7"/>
      <c r="AZB661" s="7"/>
      <c r="AZC661" s="7"/>
      <c r="AZD661" s="7"/>
      <c r="AZE661" s="7"/>
      <c r="AZF661" s="7"/>
      <c r="AZG661" s="7"/>
      <c r="AZH661" s="7"/>
      <c r="AZI661" s="7"/>
      <c r="AZJ661" s="7"/>
      <c r="AZK661" s="7"/>
      <c r="AZL661" s="7"/>
      <c r="AZM661" s="7"/>
      <c r="AZN661" s="7"/>
      <c r="AZO661" s="7"/>
      <c r="AZP661" s="7"/>
      <c r="AZQ661" s="7"/>
      <c r="AZR661" s="7"/>
      <c r="AZS661" s="7"/>
      <c r="AZT661" s="7"/>
      <c r="AZU661" s="7"/>
      <c r="AZV661" s="7"/>
      <c r="AZW661" s="7"/>
      <c r="AZX661" s="7"/>
      <c r="AZY661" s="7"/>
      <c r="AZZ661" s="7"/>
      <c r="BAA661" s="7"/>
      <c r="BAB661" s="7"/>
      <c r="BAC661" s="7"/>
      <c r="BAD661" s="7"/>
      <c r="BAE661" s="7"/>
      <c r="BAF661" s="7"/>
      <c r="BAG661" s="7"/>
      <c r="BAH661" s="7"/>
      <c r="BAI661" s="7"/>
      <c r="BAJ661" s="7"/>
      <c r="BAK661" s="7"/>
      <c r="BAL661" s="7"/>
      <c r="BAM661" s="7"/>
      <c r="BAN661" s="7"/>
      <c r="BAO661" s="7"/>
      <c r="BAP661" s="7"/>
      <c r="BAQ661" s="7"/>
      <c r="BAR661" s="7"/>
      <c r="BAS661" s="7"/>
      <c r="BAT661" s="7"/>
      <c r="BAU661" s="7"/>
      <c r="BAV661" s="7"/>
      <c r="BAW661" s="7"/>
      <c r="BAX661" s="7"/>
      <c r="BAY661" s="7"/>
      <c r="BAZ661" s="7"/>
      <c r="BBA661" s="7"/>
      <c r="BBB661" s="7"/>
      <c r="BBC661" s="7"/>
      <c r="BBD661" s="7"/>
      <c r="BBE661" s="7"/>
      <c r="BBF661" s="7"/>
      <c r="BBG661" s="7"/>
      <c r="BBH661" s="7"/>
      <c r="BBI661" s="7"/>
      <c r="BBJ661" s="7"/>
      <c r="BBK661" s="7"/>
      <c r="BBL661" s="7"/>
      <c r="BBM661" s="7"/>
      <c r="BBN661" s="7"/>
      <c r="BBO661" s="7"/>
      <c r="BBP661" s="7"/>
      <c r="BBQ661" s="7"/>
      <c r="BBR661" s="7"/>
      <c r="BBS661" s="7"/>
      <c r="BBT661" s="7"/>
      <c r="BBU661" s="7"/>
      <c r="BBV661" s="7"/>
      <c r="BBW661" s="7"/>
      <c r="BBX661" s="7"/>
      <c r="BBY661" s="7"/>
      <c r="BBZ661" s="7"/>
      <c r="BCA661" s="7"/>
      <c r="BCB661" s="7"/>
      <c r="BCC661" s="7"/>
      <c r="BCD661" s="7"/>
      <c r="BCE661" s="7"/>
      <c r="BCF661" s="7"/>
      <c r="BCG661" s="7"/>
      <c r="BCH661" s="7"/>
      <c r="BCI661" s="7"/>
      <c r="BCJ661" s="7"/>
      <c r="BCK661" s="7"/>
      <c r="BCL661" s="7"/>
      <c r="BCM661" s="7"/>
      <c r="BCN661" s="7"/>
      <c r="BCO661" s="7"/>
      <c r="BCP661" s="7"/>
      <c r="BCQ661" s="7"/>
      <c r="BCR661" s="7"/>
      <c r="BCS661" s="7"/>
      <c r="BCT661" s="7"/>
      <c r="BCU661" s="7"/>
      <c r="BCV661" s="7"/>
      <c r="BCW661" s="7"/>
      <c r="BCX661" s="7"/>
      <c r="BCY661" s="7"/>
      <c r="BCZ661" s="7"/>
      <c r="BDA661" s="7"/>
      <c r="BDB661" s="7"/>
      <c r="BDC661" s="7"/>
      <c r="BDD661" s="7"/>
      <c r="BDE661" s="7"/>
      <c r="BDF661" s="7"/>
      <c r="BDG661" s="7"/>
      <c r="BDH661" s="7"/>
      <c r="BDI661" s="7"/>
      <c r="BDJ661" s="7"/>
      <c r="BDK661" s="7"/>
      <c r="BDL661" s="7"/>
      <c r="BDM661" s="7"/>
      <c r="BDN661" s="7"/>
      <c r="BDO661" s="7"/>
      <c r="BDP661" s="7"/>
      <c r="BDQ661" s="7"/>
      <c r="BDR661" s="7"/>
      <c r="BDS661" s="7"/>
      <c r="BDT661" s="7"/>
      <c r="BDU661" s="7"/>
      <c r="BDV661" s="7"/>
      <c r="BDW661" s="7"/>
      <c r="BDX661" s="7"/>
      <c r="BDY661" s="7"/>
      <c r="BDZ661" s="7"/>
      <c r="BEA661" s="7"/>
      <c r="BEB661" s="7"/>
      <c r="BEC661" s="7"/>
      <c r="BED661" s="7"/>
      <c r="BEE661" s="7"/>
      <c r="BEF661" s="7"/>
      <c r="BEG661" s="7"/>
      <c r="BEH661" s="7"/>
      <c r="BEI661" s="7"/>
      <c r="BEJ661" s="7"/>
      <c r="BEK661" s="7"/>
      <c r="BEL661" s="7"/>
      <c r="BEM661" s="7"/>
      <c r="BEN661" s="7"/>
      <c r="BEO661" s="7"/>
      <c r="BEP661" s="7"/>
      <c r="BEQ661" s="7"/>
      <c r="BER661" s="7"/>
      <c r="BES661" s="7"/>
      <c r="BET661" s="7"/>
      <c r="BEU661" s="7"/>
      <c r="BEV661" s="7"/>
      <c r="BEW661" s="7"/>
      <c r="BEX661" s="7"/>
      <c r="BEY661" s="7"/>
      <c r="BEZ661" s="7"/>
    </row>
    <row r="662" spans="1:1508" s="6" customFormat="1" ht="15.75" customHeight="1" x14ac:dyDescent="0.25">
      <c r="A662" s="7"/>
      <c r="B662" s="7"/>
      <c r="C662" s="7"/>
      <c r="D662" s="32"/>
      <c r="E662" s="60"/>
      <c r="F662" s="32"/>
      <c r="G662" s="32"/>
      <c r="H662" s="32"/>
      <c r="I662" s="32"/>
      <c r="J662" s="74"/>
      <c r="K662" s="74"/>
      <c r="L662" s="75"/>
      <c r="M662" s="76"/>
      <c r="N662" s="7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  <c r="ES662" s="7"/>
      <c r="ET662" s="7"/>
      <c r="EU662" s="7"/>
      <c r="EV662" s="7"/>
      <c r="EW662" s="7"/>
      <c r="EX662" s="7"/>
      <c r="EY662" s="7"/>
      <c r="EZ662" s="7"/>
      <c r="FA662" s="7"/>
      <c r="FB662" s="7"/>
      <c r="FC662" s="7"/>
      <c r="FD662" s="7"/>
      <c r="FE662" s="7"/>
      <c r="FF662" s="7"/>
      <c r="FG662" s="7"/>
      <c r="FH662" s="7"/>
      <c r="FI662" s="7"/>
      <c r="FJ662" s="7"/>
      <c r="FK662" s="7"/>
      <c r="FL662" s="7"/>
      <c r="FM662" s="7"/>
      <c r="FN662" s="7"/>
      <c r="FO662" s="7"/>
      <c r="FP662" s="7"/>
      <c r="FQ662" s="7"/>
      <c r="FR662" s="7"/>
      <c r="FS662" s="7"/>
      <c r="FT662" s="7"/>
      <c r="FU662" s="7"/>
      <c r="FV662" s="7"/>
      <c r="FW662" s="7"/>
      <c r="FX662" s="7"/>
      <c r="FY662" s="7"/>
      <c r="FZ662" s="7"/>
      <c r="GA662" s="7"/>
      <c r="GB662" s="7"/>
      <c r="GC662" s="7"/>
      <c r="GD662" s="7"/>
      <c r="GE662" s="7"/>
      <c r="GF662" s="7"/>
      <c r="GG662" s="7"/>
      <c r="GH662" s="7"/>
      <c r="GI662" s="7"/>
      <c r="GJ662" s="7"/>
      <c r="GK662" s="7"/>
      <c r="GL662" s="7"/>
      <c r="GM662" s="7"/>
      <c r="GN662" s="7"/>
      <c r="GO662" s="7"/>
      <c r="GP662" s="7"/>
      <c r="GQ662" s="7"/>
      <c r="GR662" s="7"/>
      <c r="GS662" s="7"/>
      <c r="GT662" s="7"/>
      <c r="GU662" s="7"/>
      <c r="GV662" s="7"/>
      <c r="GW662" s="7"/>
      <c r="GX662" s="7"/>
      <c r="GY662" s="7"/>
      <c r="GZ662" s="7"/>
      <c r="HA662" s="7"/>
      <c r="HB662" s="7"/>
      <c r="HC662" s="7"/>
      <c r="HD662" s="7"/>
      <c r="HE662" s="7"/>
      <c r="HF662" s="7"/>
      <c r="HG662" s="7"/>
      <c r="HH662" s="7"/>
      <c r="HI662" s="7"/>
      <c r="HJ662" s="7"/>
      <c r="HK662" s="7"/>
      <c r="HL662" s="7"/>
      <c r="HM662" s="7"/>
      <c r="HN662" s="7"/>
      <c r="HO662" s="7"/>
      <c r="HP662" s="7"/>
      <c r="HQ662" s="7"/>
      <c r="HR662" s="7"/>
      <c r="HS662" s="7"/>
      <c r="HT662" s="7"/>
      <c r="HU662" s="7"/>
      <c r="HV662" s="7"/>
      <c r="HW662" s="7"/>
      <c r="HX662" s="7"/>
      <c r="HY662" s="7"/>
      <c r="HZ662" s="7"/>
      <c r="IA662" s="7"/>
      <c r="IB662" s="7"/>
      <c r="IC662" s="7"/>
      <c r="ID662" s="7"/>
      <c r="IE662" s="7"/>
      <c r="IF662" s="7"/>
      <c r="IG662" s="7"/>
      <c r="IH662" s="7"/>
      <c r="II662" s="7"/>
      <c r="IJ662" s="7"/>
      <c r="IK662" s="7"/>
      <c r="IL662" s="7"/>
      <c r="IM662" s="7"/>
      <c r="IN662" s="7"/>
      <c r="IO662" s="7"/>
      <c r="IP662" s="7"/>
      <c r="IQ662" s="7"/>
      <c r="IR662" s="7"/>
      <c r="IS662" s="7"/>
      <c r="IT662" s="7"/>
      <c r="IU662" s="7"/>
      <c r="IV662" s="7"/>
      <c r="IW662" s="7"/>
      <c r="IX662" s="7"/>
      <c r="IY662" s="7"/>
      <c r="IZ662" s="7"/>
      <c r="JA662" s="7"/>
      <c r="JB662" s="7"/>
      <c r="JC662" s="7"/>
      <c r="JD662" s="7"/>
      <c r="JE662" s="7"/>
      <c r="JF662" s="7"/>
      <c r="JG662" s="7"/>
      <c r="JH662" s="7"/>
      <c r="JI662" s="7"/>
      <c r="JJ662" s="7"/>
      <c r="JK662" s="7"/>
      <c r="JL662" s="7"/>
      <c r="JM662" s="7"/>
      <c r="JN662" s="7"/>
      <c r="JO662" s="7"/>
      <c r="JP662" s="7"/>
      <c r="JQ662" s="7"/>
      <c r="JR662" s="7"/>
      <c r="JS662" s="7"/>
      <c r="JT662" s="7"/>
      <c r="JU662" s="7"/>
      <c r="JV662" s="7"/>
      <c r="JW662" s="7"/>
      <c r="JX662" s="7"/>
      <c r="JY662" s="7"/>
      <c r="JZ662" s="7"/>
      <c r="KA662" s="7"/>
      <c r="KB662" s="7"/>
      <c r="KC662" s="7"/>
      <c r="KD662" s="7"/>
      <c r="KE662" s="7"/>
      <c r="KF662" s="7"/>
      <c r="KG662" s="7"/>
      <c r="KH662" s="7"/>
      <c r="KI662" s="7"/>
      <c r="KJ662" s="7"/>
      <c r="KK662" s="7"/>
      <c r="KL662" s="7"/>
      <c r="KM662" s="7"/>
      <c r="KN662" s="7"/>
      <c r="KO662" s="7"/>
      <c r="KP662" s="7"/>
      <c r="KQ662" s="7"/>
      <c r="KR662" s="7"/>
      <c r="KS662" s="7"/>
      <c r="KT662" s="7"/>
      <c r="KU662" s="7"/>
      <c r="KV662" s="7"/>
      <c r="KW662" s="7"/>
      <c r="KX662" s="7"/>
      <c r="KY662" s="7"/>
      <c r="KZ662" s="7"/>
      <c r="LA662" s="7"/>
      <c r="LB662" s="7"/>
      <c r="LC662" s="7"/>
      <c r="LD662" s="7"/>
      <c r="LE662" s="7"/>
      <c r="LF662" s="7"/>
      <c r="LG662" s="7"/>
      <c r="LH662" s="7"/>
      <c r="LI662" s="7"/>
      <c r="LJ662" s="7"/>
      <c r="LK662" s="7"/>
      <c r="LL662" s="7"/>
      <c r="LM662" s="7"/>
      <c r="LN662" s="7"/>
      <c r="LO662" s="7"/>
      <c r="LP662" s="7"/>
      <c r="LQ662" s="7"/>
      <c r="LR662" s="7"/>
      <c r="LS662" s="7"/>
      <c r="LT662" s="7"/>
      <c r="LU662" s="7"/>
      <c r="LV662" s="7"/>
      <c r="LW662" s="7"/>
      <c r="LX662" s="7"/>
      <c r="LY662" s="7"/>
      <c r="LZ662" s="7"/>
      <c r="MA662" s="7"/>
      <c r="MB662" s="7"/>
      <c r="MC662" s="7"/>
      <c r="MD662" s="7"/>
      <c r="ME662" s="7"/>
      <c r="MF662" s="7"/>
      <c r="MG662" s="7"/>
      <c r="MH662" s="7"/>
      <c r="MI662" s="7"/>
      <c r="MJ662" s="7"/>
      <c r="MK662" s="7"/>
      <c r="ML662" s="7"/>
      <c r="MM662" s="7"/>
      <c r="MN662" s="7"/>
      <c r="MO662" s="7"/>
      <c r="MP662" s="7"/>
      <c r="MQ662" s="7"/>
      <c r="MR662" s="7"/>
      <c r="MS662" s="7"/>
      <c r="MT662" s="7"/>
      <c r="MU662" s="7"/>
      <c r="MV662" s="7"/>
      <c r="MW662" s="7"/>
      <c r="MX662" s="7"/>
      <c r="MY662" s="7"/>
      <c r="MZ662" s="7"/>
      <c r="NA662" s="7"/>
      <c r="NB662" s="7"/>
      <c r="NC662" s="7"/>
      <c r="ND662" s="7"/>
      <c r="NE662" s="7"/>
      <c r="NF662" s="7"/>
      <c r="NG662" s="7"/>
      <c r="NH662" s="7"/>
      <c r="NI662" s="7"/>
      <c r="NJ662" s="7"/>
      <c r="NK662" s="7"/>
      <c r="NL662" s="7"/>
      <c r="NM662" s="7"/>
      <c r="NN662" s="7"/>
      <c r="NO662" s="7"/>
      <c r="NP662" s="7"/>
      <c r="NQ662" s="7"/>
      <c r="NR662" s="7"/>
      <c r="NS662" s="7"/>
      <c r="NT662" s="7"/>
      <c r="NU662" s="7"/>
      <c r="NV662" s="7"/>
      <c r="NW662" s="7"/>
      <c r="NX662" s="7"/>
      <c r="NY662" s="7"/>
      <c r="NZ662" s="7"/>
      <c r="OA662" s="7"/>
      <c r="OB662" s="7"/>
      <c r="OC662" s="7"/>
      <c r="OD662" s="7"/>
      <c r="OE662" s="7"/>
      <c r="OF662" s="7"/>
      <c r="OG662" s="7"/>
      <c r="OH662" s="7"/>
      <c r="OI662" s="7"/>
      <c r="OJ662" s="7"/>
      <c r="OK662" s="7"/>
      <c r="OL662" s="7"/>
      <c r="OM662" s="7"/>
      <c r="ON662" s="7"/>
      <c r="OO662" s="7"/>
      <c r="OP662" s="7"/>
      <c r="OQ662" s="7"/>
      <c r="OR662" s="7"/>
      <c r="OS662" s="7"/>
      <c r="OT662" s="7"/>
      <c r="OU662" s="7"/>
      <c r="OV662" s="7"/>
      <c r="OW662" s="7"/>
      <c r="OX662" s="7"/>
      <c r="OY662" s="7"/>
      <c r="OZ662" s="7"/>
      <c r="PA662" s="7"/>
      <c r="PB662" s="7"/>
      <c r="PC662" s="7"/>
      <c r="PD662" s="7"/>
      <c r="PE662" s="7"/>
      <c r="PF662" s="7"/>
      <c r="PG662" s="7"/>
      <c r="PH662" s="7"/>
      <c r="PI662" s="7"/>
      <c r="PJ662" s="7"/>
      <c r="PK662" s="7"/>
      <c r="PL662" s="7"/>
      <c r="PM662" s="7"/>
      <c r="PN662" s="7"/>
      <c r="PO662" s="7"/>
      <c r="PP662" s="7"/>
      <c r="PQ662" s="7"/>
      <c r="PR662" s="7"/>
      <c r="PS662" s="7"/>
      <c r="PT662" s="7"/>
      <c r="PU662" s="7"/>
      <c r="PV662" s="7"/>
      <c r="PW662" s="7"/>
      <c r="PX662" s="7"/>
      <c r="PY662" s="7"/>
      <c r="PZ662" s="7"/>
      <c r="QA662" s="7"/>
      <c r="QB662" s="7"/>
      <c r="QC662" s="7"/>
      <c r="QD662" s="7"/>
      <c r="QE662" s="7"/>
      <c r="QF662" s="7"/>
      <c r="QG662" s="7"/>
      <c r="QH662" s="7"/>
      <c r="QI662" s="7"/>
      <c r="QJ662" s="7"/>
      <c r="QK662" s="7"/>
      <c r="QL662" s="7"/>
      <c r="QM662" s="7"/>
      <c r="QN662" s="7"/>
      <c r="QO662" s="7"/>
      <c r="QP662" s="7"/>
      <c r="QQ662" s="7"/>
      <c r="QR662" s="7"/>
      <c r="QS662" s="7"/>
      <c r="QT662" s="7"/>
      <c r="QU662" s="7"/>
      <c r="QV662" s="7"/>
      <c r="QW662" s="7"/>
      <c r="QX662" s="7"/>
      <c r="QY662" s="7"/>
      <c r="QZ662" s="7"/>
      <c r="RA662" s="7"/>
      <c r="RB662" s="7"/>
      <c r="RC662" s="7"/>
      <c r="RD662" s="7"/>
      <c r="RE662" s="7"/>
      <c r="RF662" s="7"/>
      <c r="RG662" s="7"/>
      <c r="RH662" s="7"/>
      <c r="RI662" s="7"/>
      <c r="RJ662" s="7"/>
      <c r="RK662" s="7"/>
      <c r="RL662" s="7"/>
      <c r="RM662" s="7"/>
      <c r="RN662" s="7"/>
      <c r="RO662" s="7"/>
      <c r="RP662" s="7"/>
      <c r="RQ662" s="7"/>
      <c r="RR662" s="7"/>
      <c r="RS662" s="7"/>
      <c r="RT662" s="7"/>
      <c r="RU662" s="7"/>
      <c r="RV662" s="7"/>
      <c r="RW662" s="7"/>
      <c r="RX662" s="7"/>
      <c r="RY662" s="7"/>
      <c r="RZ662" s="7"/>
      <c r="SA662" s="7"/>
      <c r="SB662" s="7"/>
      <c r="SC662" s="7"/>
      <c r="SD662" s="7"/>
      <c r="SE662" s="7"/>
      <c r="SF662" s="7"/>
      <c r="SG662" s="7"/>
      <c r="SH662" s="7"/>
      <c r="SI662" s="7"/>
      <c r="SJ662" s="7"/>
      <c r="SK662" s="7"/>
      <c r="SL662" s="7"/>
      <c r="SM662" s="7"/>
      <c r="SN662" s="7"/>
      <c r="SO662" s="7"/>
      <c r="SP662" s="7"/>
      <c r="SQ662" s="7"/>
      <c r="SR662" s="7"/>
      <c r="SS662" s="7"/>
      <c r="ST662" s="7"/>
      <c r="SU662" s="7"/>
      <c r="SV662" s="7"/>
      <c r="SW662" s="7"/>
      <c r="SX662" s="7"/>
      <c r="SY662" s="7"/>
      <c r="SZ662" s="7"/>
      <c r="TA662" s="7"/>
      <c r="TB662" s="7"/>
      <c r="TC662" s="7"/>
      <c r="TD662" s="7"/>
      <c r="TE662" s="7"/>
      <c r="TF662" s="7"/>
      <c r="TG662" s="7"/>
      <c r="TH662" s="7"/>
      <c r="TI662" s="7"/>
      <c r="TJ662" s="7"/>
      <c r="TK662" s="7"/>
      <c r="TL662" s="7"/>
      <c r="TM662" s="7"/>
      <c r="TN662" s="7"/>
      <c r="TO662" s="7"/>
      <c r="TP662" s="7"/>
      <c r="TQ662" s="7"/>
      <c r="TR662" s="7"/>
      <c r="TS662" s="7"/>
      <c r="TT662" s="7"/>
      <c r="TU662" s="7"/>
      <c r="TV662" s="7"/>
      <c r="TW662" s="7"/>
      <c r="TX662" s="7"/>
      <c r="TY662" s="7"/>
      <c r="TZ662" s="7"/>
      <c r="UA662" s="7"/>
      <c r="UB662" s="7"/>
      <c r="UC662" s="7"/>
      <c r="UD662" s="7"/>
      <c r="UE662" s="7"/>
      <c r="UF662" s="7"/>
      <c r="UG662" s="7"/>
      <c r="UH662" s="7"/>
      <c r="UI662" s="7"/>
      <c r="UJ662" s="7"/>
      <c r="UK662" s="7"/>
      <c r="UL662" s="7"/>
      <c r="UM662" s="7"/>
      <c r="UN662" s="7"/>
      <c r="UO662" s="7"/>
      <c r="UP662" s="7"/>
      <c r="UQ662" s="7"/>
      <c r="UR662" s="7"/>
      <c r="US662" s="7"/>
      <c r="UT662" s="7"/>
      <c r="UU662" s="7"/>
      <c r="UV662" s="7"/>
      <c r="UW662" s="7"/>
      <c r="UX662" s="7"/>
      <c r="UY662" s="7"/>
      <c r="UZ662" s="7"/>
      <c r="VA662" s="7"/>
      <c r="VB662" s="7"/>
      <c r="VC662" s="7"/>
      <c r="VD662" s="7"/>
      <c r="VE662" s="7"/>
      <c r="VF662" s="7"/>
      <c r="VG662" s="7"/>
      <c r="VH662" s="7"/>
      <c r="VI662" s="7"/>
      <c r="VJ662" s="7"/>
      <c r="VK662" s="7"/>
      <c r="VL662" s="7"/>
      <c r="VM662" s="7"/>
      <c r="VN662" s="7"/>
      <c r="VO662" s="7"/>
      <c r="VP662" s="7"/>
      <c r="VQ662" s="7"/>
      <c r="VR662" s="7"/>
      <c r="VS662" s="7"/>
      <c r="VT662" s="7"/>
      <c r="VU662" s="7"/>
      <c r="VV662" s="7"/>
      <c r="VW662" s="7"/>
      <c r="VX662" s="7"/>
      <c r="VY662" s="7"/>
      <c r="VZ662" s="7"/>
      <c r="WA662" s="7"/>
      <c r="WB662" s="7"/>
      <c r="WC662" s="7"/>
      <c r="WD662" s="7"/>
      <c r="WE662" s="7"/>
      <c r="WF662" s="7"/>
      <c r="WG662" s="7"/>
      <c r="WH662" s="7"/>
      <c r="WI662" s="7"/>
      <c r="WJ662" s="7"/>
      <c r="WK662" s="7"/>
      <c r="WL662" s="7"/>
      <c r="WM662" s="7"/>
      <c r="WN662" s="7"/>
      <c r="WO662" s="7"/>
      <c r="WP662" s="7"/>
      <c r="WQ662" s="7"/>
      <c r="WR662" s="7"/>
      <c r="WS662" s="7"/>
      <c r="WT662" s="7"/>
      <c r="WU662" s="7"/>
      <c r="WV662" s="7"/>
      <c r="WW662" s="7"/>
      <c r="WX662" s="7"/>
      <c r="WY662" s="7"/>
      <c r="WZ662" s="7"/>
      <c r="XA662" s="7"/>
      <c r="XB662" s="7"/>
      <c r="XC662" s="7"/>
      <c r="XD662" s="7"/>
      <c r="XE662" s="7"/>
      <c r="XF662" s="7"/>
      <c r="XG662" s="7"/>
      <c r="XH662" s="7"/>
      <c r="XI662" s="7"/>
      <c r="XJ662" s="7"/>
      <c r="XK662" s="7"/>
      <c r="XL662" s="7"/>
      <c r="XM662" s="7"/>
      <c r="XN662" s="7"/>
      <c r="XO662" s="7"/>
      <c r="XP662" s="7"/>
      <c r="XQ662" s="7"/>
      <c r="XR662" s="7"/>
      <c r="XS662" s="7"/>
      <c r="XT662" s="7"/>
      <c r="XU662" s="7"/>
      <c r="XV662" s="7"/>
      <c r="XW662" s="7"/>
      <c r="XX662" s="7"/>
      <c r="XY662" s="7"/>
      <c r="XZ662" s="7"/>
      <c r="YA662" s="7"/>
      <c r="YB662" s="7"/>
      <c r="YC662" s="7"/>
      <c r="YD662" s="7"/>
      <c r="YE662" s="7"/>
      <c r="YF662" s="7"/>
      <c r="YG662" s="7"/>
      <c r="YH662" s="7"/>
      <c r="YI662" s="7"/>
      <c r="YJ662" s="7"/>
      <c r="YK662" s="7"/>
      <c r="YL662" s="7"/>
      <c r="YM662" s="7"/>
      <c r="YN662" s="7"/>
      <c r="YO662" s="7"/>
      <c r="YP662" s="7"/>
      <c r="YQ662" s="7"/>
      <c r="YR662" s="7"/>
      <c r="YS662" s="7"/>
      <c r="YT662" s="7"/>
      <c r="YU662" s="7"/>
      <c r="YV662" s="7"/>
      <c r="YW662" s="7"/>
      <c r="YX662" s="7"/>
      <c r="YY662" s="7"/>
      <c r="YZ662" s="7"/>
      <c r="ZA662" s="7"/>
      <c r="ZB662" s="7"/>
      <c r="ZC662" s="7"/>
      <c r="ZD662" s="7"/>
      <c r="ZE662" s="7"/>
      <c r="ZF662" s="7"/>
      <c r="ZG662" s="7"/>
      <c r="ZH662" s="7"/>
      <c r="ZI662" s="7"/>
      <c r="ZJ662" s="7"/>
      <c r="ZK662" s="7"/>
      <c r="ZL662" s="7"/>
      <c r="ZM662" s="7"/>
      <c r="ZN662" s="7"/>
      <c r="ZO662" s="7"/>
      <c r="ZP662" s="7"/>
      <c r="ZQ662" s="7"/>
      <c r="ZR662" s="7"/>
      <c r="ZS662" s="7"/>
      <c r="ZT662" s="7"/>
      <c r="ZU662" s="7"/>
      <c r="ZV662" s="7"/>
      <c r="ZW662" s="7"/>
      <c r="ZX662" s="7"/>
      <c r="ZY662" s="7"/>
      <c r="ZZ662" s="7"/>
      <c r="AAA662" s="7"/>
      <c r="AAB662" s="7"/>
      <c r="AAC662" s="7"/>
      <c r="AAD662" s="7"/>
      <c r="AAE662" s="7"/>
      <c r="AAF662" s="7"/>
      <c r="AAG662" s="7"/>
      <c r="AAH662" s="7"/>
      <c r="AAI662" s="7"/>
      <c r="AAJ662" s="7"/>
      <c r="AAK662" s="7"/>
      <c r="AAL662" s="7"/>
      <c r="AAM662" s="7"/>
      <c r="AAN662" s="7"/>
      <c r="AAO662" s="7"/>
      <c r="AAP662" s="7"/>
      <c r="AAQ662" s="7"/>
      <c r="AAR662" s="7"/>
      <c r="AAS662" s="7"/>
      <c r="AAT662" s="7"/>
      <c r="AAU662" s="7"/>
      <c r="AAV662" s="7"/>
      <c r="AAW662" s="7"/>
      <c r="AAX662" s="7"/>
      <c r="AAY662" s="7"/>
      <c r="AAZ662" s="7"/>
      <c r="ABA662" s="7"/>
      <c r="ABB662" s="7"/>
      <c r="ABC662" s="7"/>
      <c r="ABD662" s="7"/>
      <c r="ABE662" s="7"/>
      <c r="ABF662" s="7"/>
      <c r="ABG662" s="7"/>
      <c r="ABH662" s="7"/>
      <c r="ABI662" s="7"/>
      <c r="ABJ662" s="7"/>
      <c r="ABK662" s="7"/>
      <c r="ABL662" s="7"/>
      <c r="ABM662" s="7"/>
      <c r="ABN662" s="7"/>
      <c r="ABO662" s="7"/>
      <c r="ABP662" s="7"/>
      <c r="ABQ662" s="7"/>
      <c r="ABR662" s="7"/>
      <c r="ABS662" s="7"/>
      <c r="ABT662" s="7"/>
      <c r="ABU662" s="7"/>
      <c r="ABV662" s="7"/>
      <c r="ABW662" s="7"/>
      <c r="ABX662" s="7"/>
      <c r="ABY662" s="7"/>
      <c r="ABZ662" s="7"/>
      <c r="ACA662" s="7"/>
      <c r="ACB662" s="7"/>
      <c r="ACC662" s="7"/>
      <c r="ACD662" s="7"/>
      <c r="ACE662" s="7"/>
      <c r="ACF662" s="7"/>
      <c r="ACG662" s="7"/>
      <c r="ACH662" s="7"/>
      <c r="ACI662" s="7"/>
      <c r="ACJ662" s="7"/>
      <c r="ACK662" s="7"/>
      <c r="ACL662" s="7"/>
      <c r="ACM662" s="7"/>
      <c r="ACN662" s="7"/>
      <c r="ACO662" s="7"/>
      <c r="ACP662" s="7"/>
      <c r="ACQ662" s="7"/>
      <c r="ACR662" s="7"/>
      <c r="ACS662" s="7"/>
      <c r="ACT662" s="7"/>
      <c r="ACU662" s="7"/>
      <c r="ACV662" s="7"/>
      <c r="ACW662" s="7"/>
      <c r="ACX662" s="7"/>
      <c r="ACY662" s="7"/>
      <c r="ACZ662" s="7"/>
      <c r="ADA662" s="7"/>
      <c r="ADB662" s="7"/>
      <c r="ADC662" s="7"/>
      <c r="ADD662" s="7"/>
      <c r="ADE662" s="7"/>
      <c r="ADF662" s="7"/>
      <c r="ADG662" s="7"/>
      <c r="ADH662" s="7"/>
      <c r="ADI662" s="7"/>
      <c r="ADJ662" s="7"/>
      <c r="ADK662" s="7"/>
      <c r="ADL662" s="7"/>
      <c r="ADM662" s="7"/>
      <c r="ADN662" s="7"/>
      <c r="ADO662" s="7"/>
      <c r="ADP662" s="7"/>
      <c r="ADQ662" s="7"/>
      <c r="ADR662" s="7"/>
      <c r="ADS662" s="7"/>
      <c r="ADT662" s="7"/>
      <c r="ADU662" s="7"/>
      <c r="ADV662" s="7"/>
      <c r="ADW662" s="7"/>
      <c r="ADX662" s="7"/>
      <c r="ADY662" s="7"/>
      <c r="ADZ662" s="7"/>
      <c r="AEA662" s="7"/>
      <c r="AEB662" s="7"/>
      <c r="AEC662" s="7"/>
      <c r="AED662" s="7"/>
      <c r="AEE662" s="7"/>
      <c r="AEF662" s="7"/>
      <c r="AEG662" s="7"/>
      <c r="AEH662" s="7"/>
      <c r="AEI662" s="7"/>
      <c r="AEJ662" s="7"/>
      <c r="AEK662" s="7"/>
      <c r="AEL662" s="7"/>
      <c r="AEM662" s="7"/>
      <c r="AEN662" s="7"/>
      <c r="AEO662" s="7"/>
      <c r="AEP662" s="7"/>
      <c r="AEQ662" s="7"/>
      <c r="AER662" s="7"/>
      <c r="AES662" s="7"/>
      <c r="AET662" s="7"/>
      <c r="AEU662" s="7"/>
      <c r="AEV662" s="7"/>
      <c r="AEW662" s="7"/>
      <c r="AEX662" s="7"/>
      <c r="AEY662" s="7"/>
      <c r="AEZ662" s="7"/>
      <c r="AFA662" s="7"/>
      <c r="AFB662" s="7"/>
      <c r="AFC662" s="7"/>
      <c r="AFD662" s="7"/>
      <c r="AFE662" s="7"/>
      <c r="AFF662" s="7"/>
      <c r="AFG662" s="7"/>
      <c r="AFH662" s="7"/>
      <c r="AFI662" s="7"/>
      <c r="AFJ662" s="7"/>
      <c r="AFK662" s="7"/>
      <c r="AFL662" s="7"/>
      <c r="AFM662" s="7"/>
      <c r="AFN662" s="7"/>
      <c r="AFO662" s="7"/>
      <c r="AFP662" s="7"/>
      <c r="AFQ662" s="7"/>
      <c r="AFR662" s="7"/>
      <c r="AFS662" s="7"/>
      <c r="AFT662" s="7"/>
      <c r="AFU662" s="7"/>
      <c r="AFV662" s="7"/>
      <c r="AFW662" s="7"/>
      <c r="AFX662" s="7"/>
      <c r="AFY662" s="7"/>
      <c r="AFZ662" s="7"/>
      <c r="AGA662" s="7"/>
      <c r="AGB662" s="7"/>
      <c r="AGC662" s="7"/>
      <c r="AGD662" s="7"/>
      <c r="AGE662" s="7"/>
      <c r="AGF662" s="7"/>
      <c r="AGG662" s="7"/>
      <c r="AGH662" s="7"/>
      <c r="AGI662" s="7"/>
      <c r="AGJ662" s="7"/>
      <c r="AGK662" s="7"/>
      <c r="AGL662" s="7"/>
      <c r="AGM662" s="7"/>
      <c r="AGN662" s="7"/>
      <c r="AGO662" s="7"/>
      <c r="AGP662" s="7"/>
      <c r="AGQ662" s="7"/>
      <c r="AGR662" s="7"/>
      <c r="AGS662" s="7"/>
      <c r="AGT662" s="7"/>
      <c r="AGU662" s="7"/>
      <c r="AGV662" s="7"/>
      <c r="AGW662" s="7"/>
      <c r="AGX662" s="7"/>
      <c r="AGY662" s="7"/>
      <c r="AGZ662" s="7"/>
      <c r="AHA662" s="7"/>
      <c r="AHB662" s="7"/>
      <c r="AHC662" s="7"/>
      <c r="AHD662" s="7"/>
      <c r="AHE662" s="7"/>
      <c r="AHF662" s="7"/>
      <c r="AHG662" s="7"/>
      <c r="AHH662" s="7"/>
      <c r="AHI662" s="7"/>
      <c r="AHJ662" s="7"/>
      <c r="AHK662" s="7"/>
      <c r="AHL662" s="7"/>
      <c r="AHM662" s="7"/>
      <c r="AHN662" s="7"/>
      <c r="AHO662" s="7"/>
      <c r="AHP662" s="7"/>
      <c r="AHQ662" s="7"/>
      <c r="AHR662" s="7"/>
      <c r="AHS662" s="7"/>
      <c r="AHT662" s="7"/>
      <c r="AHU662" s="7"/>
      <c r="AHV662" s="7"/>
      <c r="AHW662" s="7"/>
      <c r="AHX662" s="7"/>
      <c r="AHY662" s="7"/>
      <c r="AHZ662" s="7"/>
      <c r="AIA662" s="7"/>
      <c r="AIB662" s="7"/>
      <c r="AIC662" s="7"/>
      <c r="AID662" s="7"/>
      <c r="AIE662" s="7"/>
      <c r="AIF662" s="7"/>
      <c r="AIG662" s="7"/>
      <c r="AIH662" s="7"/>
      <c r="AII662" s="7"/>
      <c r="AIJ662" s="7"/>
      <c r="AIK662" s="7"/>
      <c r="AIL662" s="7"/>
      <c r="AIM662" s="7"/>
      <c r="AIN662" s="7"/>
      <c r="AIO662" s="7"/>
      <c r="AIP662" s="7"/>
      <c r="AIQ662" s="7"/>
      <c r="AIR662" s="7"/>
      <c r="AIS662" s="7"/>
      <c r="AIT662" s="7"/>
      <c r="AIU662" s="7"/>
      <c r="AIV662" s="7"/>
      <c r="AIW662" s="7"/>
      <c r="AIX662" s="7"/>
      <c r="AIY662" s="7"/>
      <c r="AIZ662" s="7"/>
      <c r="AJA662" s="7"/>
      <c r="AJB662" s="7"/>
      <c r="AJC662" s="7"/>
      <c r="AJD662" s="7"/>
      <c r="AJE662" s="7"/>
      <c r="AJF662" s="7"/>
      <c r="AJG662" s="7"/>
      <c r="AJH662" s="7"/>
      <c r="AJI662" s="7"/>
      <c r="AJJ662" s="7"/>
      <c r="AJK662" s="7"/>
      <c r="AJL662" s="7"/>
      <c r="AJM662" s="7"/>
      <c r="AJN662" s="7"/>
      <c r="AJO662" s="7"/>
      <c r="AJP662" s="7"/>
      <c r="AJQ662" s="7"/>
      <c r="AJR662" s="7"/>
      <c r="AJS662" s="7"/>
      <c r="AJT662" s="7"/>
      <c r="AJU662" s="7"/>
      <c r="AJV662" s="7"/>
      <c r="AJW662" s="7"/>
      <c r="AJX662" s="7"/>
      <c r="AJY662" s="7"/>
      <c r="AJZ662" s="7"/>
      <c r="AKA662" s="7"/>
      <c r="AKB662" s="7"/>
      <c r="AKC662" s="7"/>
      <c r="AKD662" s="7"/>
      <c r="AKE662" s="7"/>
      <c r="AKF662" s="7"/>
      <c r="AKG662" s="7"/>
      <c r="AKH662" s="7"/>
      <c r="AKI662" s="7"/>
      <c r="AKJ662" s="7"/>
      <c r="AKK662" s="7"/>
      <c r="AKL662" s="7"/>
      <c r="AKM662" s="7"/>
      <c r="AKN662" s="7"/>
      <c r="AKO662" s="7"/>
      <c r="AKP662" s="7"/>
      <c r="AKQ662" s="7"/>
      <c r="AKR662" s="7"/>
      <c r="AKS662" s="7"/>
      <c r="AKT662" s="7"/>
      <c r="AKU662" s="7"/>
      <c r="AKV662" s="7"/>
      <c r="AKW662" s="7"/>
      <c r="AKX662" s="7"/>
      <c r="AKY662" s="7"/>
      <c r="AKZ662" s="7"/>
      <c r="ALA662" s="7"/>
      <c r="ALB662" s="7"/>
      <c r="ALC662" s="7"/>
      <c r="ALD662" s="7"/>
      <c r="ALE662" s="7"/>
      <c r="ALF662" s="7"/>
      <c r="ALG662" s="7"/>
      <c r="ALH662" s="7"/>
      <c r="ALI662" s="7"/>
      <c r="ALJ662" s="7"/>
      <c r="ALK662" s="7"/>
      <c r="ALL662" s="7"/>
      <c r="ALM662" s="7"/>
      <c r="ALN662" s="7"/>
      <c r="ALO662" s="7"/>
      <c r="ALP662" s="7"/>
      <c r="ALQ662" s="7"/>
      <c r="ALR662" s="7"/>
      <c r="ALS662" s="7"/>
      <c r="ALT662" s="7"/>
      <c r="ALU662" s="7"/>
      <c r="ALV662" s="7"/>
      <c r="ALW662" s="7"/>
      <c r="ALX662" s="7"/>
      <c r="ALY662" s="7"/>
      <c r="ALZ662" s="7"/>
      <c r="AMA662" s="7"/>
      <c r="AMB662" s="7"/>
      <c r="AMC662" s="7"/>
      <c r="AMD662" s="7"/>
      <c r="AME662" s="7"/>
      <c r="AMF662" s="7"/>
      <c r="AMG662" s="7"/>
      <c r="AMH662" s="7"/>
      <c r="AMI662" s="7"/>
      <c r="AMJ662" s="7"/>
      <c r="AMK662" s="7"/>
      <c r="AML662" s="7"/>
      <c r="AMM662" s="7"/>
      <c r="AMN662" s="7"/>
      <c r="AMO662" s="7"/>
      <c r="AMP662" s="7"/>
      <c r="AMQ662" s="7"/>
      <c r="AMR662" s="7"/>
      <c r="AMS662" s="7"/>
      <c r="AMT662" s="7"/>
      <c r="AMU662" s="7"/>
      <c r="AMV662" s="7"/>
      <c r="AMW662" s="7"/>
      <c r="AMX662" s="7"/>
      <c r="AMY662" s="7"/>
      <c r="AMZ662" s="7"/>
      <c r="ANA662" s="7"/>
      <c r="ANB662" s="7"/>
      <c r="ANC662" s="7"/>
      <c r="AND662" s="7"/>
      <c r="ANE662" s="7"/>
      <c r="ANF662" s="7"/>
      <c r="ANG662" s="7"/>
      <c r="ANH662" s="7"/>
      <c r="ANI662" s="7"/>
      <c r="ANJ662" s="7"/>
      <c r="ANK662" s="7"/>
      <c r="ANL662" s="7"/>
      <c r="ANM662" s="7"/>
      <c r="ANN662" s="7"/>
      <c r="ANO662" s="7"/>
      <c r="ANP662" s="7"/>
      <c r="ANQ662" s="7"/>
      <c r="ANR662" s="7"/>
      <c r="ANS662" s="7"/>
      <c r="ANT662" s="7"/>
      <c r="ANU662" s="7"/>
      <c r="ANV662" s="7"/>
      <c r="ANW662" s="7"/>
      <c r="ANX662" s="7"/>
      <c r="ANY662" s="7"/>
      <c r="ANZ662" s="7"/>
      <c r="AOA662" s="7"/>
      <c r="AOB662" s="7"/>
      <c r="AOC662" s="7"/>
      <c r="AOD662" s="7"/>
      <c r="AOE662" s="7"/>
      <c r="AOF662" s="7"/>
      <c r="AOG662" s="7"/>
      <c r="AOH662" s="7"/>
      <c r="AOI662" s="7"/>
      <c r="AOJ662" s="7"/>
      <c r="AOK662" s="7"/>
      <c r="AOL662" s="7"/>
      <c r="AOM662" s="7"/>
      <c r="AON662" s="7"/>
      <c r="AOO662" s="7"/>
      <c r="AOP662" s="7"/>
      <c r="AOQ662" s="7"/>
      <c r="AOR662" s="7"/>
      <c r="AOS662" s="7"/>
      <c r="AOT662" s="7"/>
      <c r="AOU662" s="7"/>
      <c r="AOV662" s="7"/>
      <c r="AOW662" s="7"/>
      <c r="AOX662" s="7"/>
      <c r="AOY662" s="7"/>
      <c r="AOZ662" s="7"/>
      <c r="APA662" s="7"/>
      <c r="APB662" s="7"/>
      <c r="APC662" s="7"/>
      <c r="APD662" s="7"/>
      <c r="APE662" s="7"/>
      <c r="APF662" s="7"/>
      <c r="APG662" s="7"/>
      <c r="APH662" s="7"/>
      <c r="API662" s="7"/>
      <c r="APJ662" s="7"/>
      <c r="APK662" s="7"/>
      <c r="APL662" s="7"/>
      <c r="APM662" s="7"/>
      <c r="APN662" s="7"/>
      <c r="APO662" s="7"/>
      <c r="APP662" s="7"/>
      <c r="APQ662" s="7"/>
      <c r="APR662" s="7"/>
      <c r="APS662" s="7"/>
      <c r="APT662" s="7"/>
      <c r="APU662" s="7"/>
      <c r="APV662" s="7"/>
      <c r="APW662" s="7"/>
      <c r="APX662" s="7"/>
      <c r="APY662" s="7"/>
      <c r="APZ662" s="7"/>
      <c r="AQA662" s="7"/>
      <c r="AQB662" s="7"/>
      <c r="AQC662" s="7"/>
      <c r="AQD662" s="7"/>
      <c r="AQE662" s="7"/>
      <c r="AQF662" s="7"/>
      <c r="AQG662" s="7"/>
      <c r="AQH662" s="7"/>
      <c r="AQI662" s="7"/>
      <c r="AQJ662" s="7"/>
      <c r="AQK662" s="7"/>
      <c r="AQL662" s="7"/>
      <c r="AQM662" s="7"/>
      <c r="AQN662" s="7"/>
      <c r="AQO662" s="7"/>
      <c r="AQP662" s="7"/>
      <c r="AQQ662" s="7"/>
      <c r="AQR662" s="7"/>
      <c r="AQS662" s="7"/>
      <c r="AQT662" s="7"/>
      <c r="AQU662" s="7"/>
      <c r="AQV662" s="7"/>
      <c r="AQW662" s="7"/>
      <c r="AQX662" s="7"/>
      <c r="AQY662" s="7"/>
      <c r="AQZ662" s="7"/>
      <c r="ARA662" s="7"/>
      <c r="ARB662" s="7"/>
      <c r="ARC662" s="7"/>
      <c r="ARD662" s="7"/>
      <c r="ARE662" s="7"/>
      <c r="ARF662" s="7"/>
      <c r="ARG662" s="7"/>
      <c r="ARH662" s="7"/>
      <c r="ARI662" s="7"/>
      <c r="ARJ662" s="7"/>
      <c r="ARK662" s="7"/>
      <c r="ARL662" s="7"/>
      <c r="ARM662" s="7"/>
      <c r="ARN662" s="7"/>
      <c r="ARO662" s="7"/>
      <c r="ARP662" s="7"/>
      <c r="ARQ662" s="7"/>
      <c r="ARR662" s="7"/>
      <c r="ARS662" s="7"/>
      <c r="ART662" s="7"/>
      <c r="ARU662" s="7"/>
      <c r="ARV662" s="7"/>
      <c r="ARW662" s="7"/>
      <c r="ARX662" s="7"/>
      <c r="ARY662" s="7"/>
      <c r="ARZ662" s="7"/>
      <c r="ASA662" s="7"/>
      <c r="ASB662" s="7"/>
      <c r="ASC662" s="7"/>
      <c r="ASD662" s="7"/>
      <c r="ASE662" s="7"/>
      <c r="ASF662" s="7"/>
      <c r="ASG662" s="7"/>
      <c r="ASH662" s="7"/>
      <c r="ASI662" s="7"/>
      <c r="ASJ662" s="7"/>
      <c r="ASK662" s="7"/>
      <c r="ASL662" s="7"/>
      <c r="ASM662" s="7"/>
      <c r="ASN662" s="7"/>
      <c r="ASO662" s="7"/>
      <c r="ASP662" s="7"/>
      <c r="ASQ662" s="7"/>
      <c r="ASR662" s="7"/>
      <c r="ASS662" s="7"/>
      <c r="AST662" s="7"/>
      <c r="ASU662" s="7"/>
      <c r="ASV662" s="7"/>
      <c r="ASW662" s="7"/>
      <c r="ASX662" s="7"/>
      <c r="ASY662" s="7"/>
      <c r="ASZ662" s="7"/>
      <c r="ATA662" s="7"/>
      <c r="ATB662" s="7"/>
      <c r="ATC662" s="7"/>
      <c r="ATD662" s="7"/>
      <c r="ATE662" s="7"/>
      <c r="ATF662" s="7"/>
      <c r="ATG662" s="7"/>
      <c r="ATH662" s="7"/>
      <c r="ATI662" s="7"/>
      <c r="ATJ662" s="7"/>
      <c r="ATK662" s="7"/>
      <c r="ATL662" s="7"/>
      <c r="ATM662" s="7"/>
      <c r="ATN662" s="7"/>
      <c r="ATO662" s="7"/>
      <c r="ATP662" s="7"/>
      <c r="ATQ662" s="7"/>
      <c r="ATR662" s="7"/>
      <c r="ATS662" s="7"/>
      <c r="ATT662" s="7"/>
      <c r="ATU662" s="7"/>
      <c r="ATV662" s="7"/>
      <c r="ATW662" s="7"/>
      <c r="ATX662" s="7"/>
      <c r="ATY662" s="7"/>
      <c r="ATZ662" s="7"/>
      <c r="AUA662" s="7"/>
      <c r="AUB662" s="7"/>
      <c r="AUC662" s="7"/>
      <c r="AUD662" s="7"/>
      <c r="AUE662" s="7"/>
      <c r="AUF662" s="7"/>
      <c r="AUG662" s="7"/>
      <c r="AUH662" s="7"/>
      <c r="AUI662" s="7"/>
      <c r="AUJ662" s="7"/>
      <c r="AUK662" s="7"/>
      <c r="AUL662" s="7"/>
      <c r="AUM662" s="7"/>
      <c r="AUN662" s="7"/>
      <c r="AUO662" s="7"/>
      <c r="AUP662" s="7"/>
      <c r="AUQ662" s="7"/>
      <c r="AUR662" s="7"/>
      <c r="AUS662" s="7"/>
      <c r="AUT662" s="7"/>
      <c r="AUU662" s="7"/>
      <c r="AUV662" s="7"/>
      <c r="AUW662" s="7"/>
      <c r="AUX662" s="7"/>
      <c r="AUY662" s="7"/>
      <c r="AUZ662" s="7"/>
      <c r="AVA662" s="7"/>
      <c r="AVB662" s="7"/>
      <c r="AVC662" s="7"/>
      <c r="AVD662" s="7"/>
      <c r="AVE662" s="7"/>
      <c r="AVF662" s="7"/>
      <c r="AVG662" s="7"/>
      <c r="AVH662" s="7"/>
      <c r="AVI662" s="7"/>
      <c r="AVJ662" s="7"/>
      <c r="AVK662" s="7"/>
      <c r="AVL662" s="7"/>
      <c r="AVM662" s="7"/>
      <c r="AVN662" s="7"/>
      <c r="AVO662" s="7"/>
      <c r="AVP662" s="7"/>
      <c r="AVQ662" s="7"/>
      <c r="AVR662" s="7"/>
      <c r="AVS662" s="7"/>
      <c r="AVT662" s="7"/>
      <c r="AVU662" s="7"/>
      <c r="AVV662" s="7"/>
      <c r="AVW662" s="7"/>
      <c r="AVX662" s="7"/>
      <c r="AVY662" s="7"/>
      <c r="AVZ662" s="7"/>
      <c r="AWA662" s="7"/>
      <c r="AWB662" s="7"/>
      <c r="AWC662" s="7"/>
      <c r="AWD662" s="7"/>
      <c r="AWE662" s="7"/>
      <c r="AWF662" s="7"/>
      <c r="AWG662" s="7"/>
      <c r="AWH662" s="7"/>
      <c r="AWI662" s="7"/>
      <c r="AWJ662" s="7"/>
      <c r="AWK662" s="7"/>
      <c r="AWL662" s="7"/>
      <c r="AWM662" s="7"/>
      <c r="AWN662" s="7"/>
      <c r="AWO662" s="7"/>
      <c r="AWP662" s="7"/>
      <c r="AWQ662" s="7"/>
      <c r="AWR662" s="7"/>
      <c r="AWS662" s="7"/>
      <c r="AWT662" s="7"/>
      <c r="AWU662" s="7"/>
      <c r="AWV662" s="7"/>
      <c r="AWW662" s="7"/>
      <c r="AWX662" s="7"/>
      <c r="AWY662" s="7"/>
      <c r="AWZ662" s="7"/>
      <c r="AXA662" s="7"/>
      <c r="AXB662" s="7"/>
      <c r="AXC662" s="7"/>
      <c r="AXD662" s="7"/>
      <c r="AXE662" s="7"/>
      <c r="AXF662" s="7"/>
      <c r="AXG662" s="7"/>
      <c r="AXH662" s="7"/>
      <c r="AXI662" s="7"/>
      <c r="AXJ662" s="7"/>
      <c r="AXK662" s="7"/>
      <c r="AXL662" s="7"/>
      <c r="AXM662" s="7"/>
      <c r="AXN662" s="7"/>
      <c r="AXO662" s="7"/>
      <c r="AXP662" s="7"/>
      <c r="AXQ662" s="7"/>
      <c r="AXR662" s="7"/>
      <c r="AXS662" s="7"/>
      <c r="AXT662" s="7"/>
      <c r="AXU662" s="7"/>
      <c r="AXV662" s="7"/>
      <c r="AXW662" s="7"/>
      <c r="AXX662" s="7"/>
      <c r="AXY662" s="7"/>
      <c r="AXZ662" s="7"/>
      <c r="AYA662" s="7"/>
      <c r="AYB662" s="7"/>
      <c r="AYC662" s="7"/>
      <c r="AYD662" s="7"/>
      <c r="AYE662" s="7"/>
      <c r="AYF662" s="7"/>
      <c r="AYG662" s="7"/>
      <c r="AYH662" s="7"/>
      <c r="AYI662" s="7"/>
      <c r="AYJ662" s="7"/>
      <c r="AYK662" s="7"/>
      <c r="AYL662" s="7"/>
      <c r="AYM662" s="7"/>
      <c r="AYN662" s="7"/>
      <c r="AYO662" s="7"/>
      <c r="AYP662" s="7"/>
      <c r="AYQ662" s="7"/>
      <c r="AYR662" s="7"/>
      <c r="AYS662" s="7"/>
      <c r="AYT662" s="7"/>
      <c r="AYU662" s="7"/>
      <c r="AYV662" s="7"/>
      <c r="AYW662" s="7"/>
      <c r="AYX662" s="7"/>
      <c r="AYY662" s="7"/>
      <c r="AYZ662" s="7"/>
      <c r="AZA662" s="7"/>
      <c r="AZB662" s="7"/>
      <c r="AZC662" s="7"/>
      <c r="AZD662" s="7"/>
      <c r="AZE662" s="7"/>
      <c r="AZF662" s="7"/>
      <c r="AZG662" s="7"/>
      <c r="AZH662" s="7"/>
      <c r="AZI662" s="7"/>
      <c r="AZJ662" s="7"/>
      <c r="AZK662" s="7"/>
      <c r="AZL662" s="7"/>
      <c r="AZM662" s="7"/>
      <c r="AZN662" s="7"/>
      <c r="AZO662" s="7"/>
      <c r="AZP662" s="7"/>
      <c r="AZQ662" s="7"/>
      <c r="AZR662" s="7"/>
      <c r="AZS662" s="7"/>
      <c r="AZT662" s="7"/>
      <c r="AZU662" s="7"/>
      <c r="AZV662" s="7"/>
      <c r="AZW662" s="7"/>
      <c r="AZX662" s="7"/>
      <c r="AZY662" s="7"/>
      <c r="AZZ662" s="7"/>
      <c r="BAA662" s="7"/>
      <c r="BAB662" s="7"/>
      <c r="BAC662" s="7"/>
      <c r="BAD662" s="7"/>
      <c r="BAE662" s="7"/>
      <c r="BAF662" s="7"/>
      <c r="BAG662" s="7"/>
      <c r="BAH662" s="7"/>
      <c r="BAI662" s="7"/>
      <c r="BAJ662" s="7"/>
      <c r="BAK662" s="7"/>
      <c r="BAL662" s="7"/>
      <c r="BAM662" s="7"/>
      <c r="BAN662" s="7"/>
      <c r="BAO662" s="7"/>
      <c r="BAP662" s="7"/>
      <c r="BAQ662" s="7"/>
      <c r="BAR662" s="7"/>
      <c r="BAS662" s="7"/>
      <c r="BAT662" s="7"/>
      <c r="BAU662" s="7"/>
      <c r="BAV662" s="7"/>
      <c r="BAW662" s="7"/>
      <c r="BAX662" s="7"/>
      <c r="BAY662" s="7"/>
      <c r="BAZ662" s="7"/>
      <c r="BBA662" s="7"/>
      <c r="BBB662" s="7"/>
      <c r="BBC662" s="7"/>
      <c r="BBD662" s="7"/>
      <c r="BBE662" s="7"/>
      <c r="BBF662" s="7"/>
      <c r="BBG662" s="7"/>
      <c r="BBH662" s="7"/>
      <c r="BBI662" s="7"/>
      <c r="BBJ662" s="7"/>
      <c r="BBK662" s="7"/>
      <c r="BBL662" s="7"/>
      <c r="BBM662" s="7"/>
      <c r="BBN662" s="7"/>
      <c r="BBO662" s="7"/>
      <c r="BBP662" s="7"/>
      <c r="BBQ662" s="7"/>
      <c r="BBR662" s="7"/>
      <c r="BBS662" s="7"/>
      <c r="BBT662" s="7"/>
      <c r="BBU662" s="7"/>
      <c r="BBV662" s="7"/>
      <c r="BBW662" s="7"/>
      <c r="BBX662" s="7"/>
      <c r="BBY662" s="7"/>
      <c r="BBZ662" s="7"/>
      <c r="BCA662" s="7"/>
      <c r="BCB662" s="7"/>
      <c r="BCC662" s="7"/>
      <c r="BCD662" s="7"/>
      <c r="BCE662" s="7"/>
      <c r="BCF662" s="7"/>
      <c r="BCG662" s="7"/>
      <c r="BCH662" s="7"/>
      <c r="BCI662" s="7"/>
      <c r="BCJ662" s="7"/>
      <c r="BCK662" s="7"/>
      <c r="BCL662" s="7"/>
      <c r="BCM662" s="7"/>
      <c r="BCN662" s="7"/>
      <c r="BCO662" s="7"/>
      <c r="BCP662" s="7"/>
      <c r="BCQ662" s="7"/>
      <c r="BCR662" s="7"/>
      <c r="BCS662" s="7"/>
      <c r="BCT662" s="7"/>
      <c r="BCU662" s="7"/>
      <c r="BCV662" s="7"/>
      <c r="BCW662" s="7"/>
      <c r="BCX662" s="7"/>
      <c r="BCY662" s="7"/>
      <c r="BCZ662" s="7"/>
      <c r="BDA662" s="7"/>
      <c r="BDB662" s="7"/>
      <c r="BDC662" s="7"/>
      <c r="BDD662" s="7"/>
      <c r="BDE662" s="7"/>
      <c r="BDF662" s="7"/>
      <c r="BDG662" s="7"/>
      <c r="BDH662" s="7"/>
      <c r="BDI662" s="7"/>
      <c r="BDJ662" s="7"/>
      <c r="BDK662" s="7"/>
      <c r="BDL662" s="7"/>
      <c r="BDM662" s="7"/>
      <c r="BDN662" s="7"/>
      <c r="BDO662" s="7"/>
      <c r="BDP662" s="7"/>
      <c r="BDQ662" s="7"/>
      <c r="BDR662" s="7"/>
      <c r="BDS662" s="7"/>
      <c r="BDT662" s="7"/>
      <c r="BDU662" s="7"/>
      <c r="BDV662" s="7"/>
      <c r="BDW662" s="7"/>
      <c r="BDX662" s="7"/>
      <c r="BDY662" s="7"/>
      <c r="BDZ662" s="7"/>
      <c r="BEA662" s="7"/>
      <c r="BEB662" s="7"/>
      <c r="BEC662" s="7"/>
      <c r="BED662" s="7"/>
      <c r="BEE662" s="7"/>
      <c r="BEF662" s="7"/>
      <c r="BEG662" s="7"/>
      <c r="BEH662" s="7"/>
      <c r="BEI662" s="7"/>
      <c r="BEJ662" s="7"/>
      <c r="BEK662" s="7"/>
      <c r="BEL662" s="7"/>
      <c r="BEM662" s="7"/>
      <c r="BEN662" s="7"/>
      <c r="BEO662" s="7"/>
      <c r="BEP662" s="7"/>
      <c r="BEQ662" s="7"/>
      <c r="BER662" s="7"/>
      <c r="BES662" s="7"/>
      <c r="BET662" s="7"/>
      <c r="BEU662" s="7"/>
      <c r="BEV662" s="7"/>
      <c r="BEW662" s="7"/>
      <c r="BEX662" s="7"/>
      <c r="BEY662" s="7"/>
      <c r="BEZ662" s="7"/>
    </row>
    <row r="663" spans="1:1508" s="6" customFormat="1" ht="15.75" customHeight="1" x14ac:dyDescent="0.25">
      <c r="A663" s="7"/>
      <c r="B663" s="7"/>
      <c r="C663" s="7"/>
      <c r="D663" s="32"/>
      <c r="E663" s="60"/>
      <c r="F663" s="32"/>
      <c r="G663" s="32"/>
      <c r="H663" s="32"/>
      <c r="I663" s="32"/>
      <c r="J663" s="74"/>
      <c r="K663" s="74"/>
      <c r="L663" s="75"/>
      <c r="M663" s="76"/>
      <c r="N663" s="7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  <c r="EX663" s="7"/>
      <c r="EY663" s="7"/>
      <c r="EZ663" s="7"/>
      <c r="FA663" s="7"/>
      <c r="FB663" s="7"/>
      <c r="FC663" s="7"/>
      <c r="FD663" s="7"/>
      <c r="FE663" s="7"/>
      <c r="FF663" s="7"/>
      <c r="FG663" s="7"/>
      <c r="FH663" s="7"/>
      <c r="FI663" s="7"/>
      <c r="FJ663" s="7"/>
      <c r="FK663" s="7"/>
      <c r="FL663" s="7"/>
      <c r="FM663" s="7"/>
      <c r="FN663" s="7"/>
      <c r="FO663" s="7"/>
      <c r="FP663" s="7"/>
      <c r="FQ663" s="7"/>
      <c r="FR663" s="7"/>
      <c r="FS663" s="7"/>
      <c r="FT663" s="7"/>
      <c r="FU663" s="7"/>
      <c r="FV663" s="7"/>
      <c r="FW663" s="7"/>
      <c r="FX663" s="7"/>
      <c r="FY663" s="7"/>
      <c r="FZ663" s="7"/>
      <c r="GA663" s="7"/>
      <c r="GB663" s="7"/>
      <c r="GC663" s="7"/>
      <c r="GD663" s="7"/>
      <c r="GE663" s="7"/>
      <c r="GF663" s="7"/>
      <c r="GG663" s="7"/>
      <c r="GH663" s="7"/>
      <c r="GI663" s="7"/>
      <c r="GJ663" s="7"/>
      <c r="GK663" s="7"/>
      <c r="GL663" s="7"/>
      <c r="GM663" s="7"/>
      <c r="GN663" s="7"/>
      <c r="GO663" s="7"/>
      <c r="GP663" s="7"/>
      <c r="GQ663" s="7"/>
      <c r="GR663" s="7"/>
      <c r="GS663" s="7"/>
      <c r="GT663" s="7"/>
      <c r="GU663" s="7"/>
      <c r="GV663" s="7"/>
      <c r="GW663" s="7"/>
      <c r="GX663" s="7"/>
      <c r="GY663" s="7"/>
      <c r="GZ663" s="7"/>
      <c r="HA663" s="7"/>
      <c r="HB663" s="7"/>
      <c r="HC663" s="7"/>
      <c r="HD663" s="7"/>
      <c r="HE663" s="7"/>
      <c r="HF663" s="7"/>
      <c r="HG663" s="7"/>
      <c r="HH663" s="7"/>
      <c r="HI663" s="7"/>
      <c r="HJ663" s="7"/>
      <c r="HK663" s="7"/>
      <c r="HL663" s="7"/>
      <c r="HM663" s="7"/>
      <c r="HN663" s="7"/>
      <c r="HO663" s="7"/>
      <c r="HP663" s="7"/>
      <c r="HQ663" s="7"/>
      <c r="HR663" s="7"/>
      <c r="HS663" s="7"/>
      <c r="HT663" s="7"/>
      <c r="HU663" s="7"/>
      <c r="HV663" s="7"/>
      <c r="HW663" s="7"/>
      <c r="HX663" s="7"/>
      <c r="HY663" s="7"/>
      <c r="HZ663" s="7"/>
      <c r="IA663" s="7"/>
      <c r="IB663" s="7"/>
      <c r="IC663" s="7"/>
      <c r="ID663" s="7"/>
      <c r="IE663" s="7"/>
      <c r="IF663" s="7"/>
      <c r="IG663" s="7"/>
      <c r="IH663" s="7"/>
      <c r="II663" s="7"/>
      <c r="IJ663" s="7"/>
      <c r="IK663" s="7"/>
      <c r="IL663" s="7"/>
      <c r="IM663" s="7"/>
      <c r="IN663" s="7"/>
      <c r="IO663" s="7"/>
      <c r="IP663" s="7"/>
      <c r="IQ663" s="7"/>
      <c r="IR663" s="7"/>
      <c r="IS663" s="7"/>
      <c r="IT663" s="7"/>
      <c r="IU663" s="7"/>
      <c r="IV663" s="7"/>
      <c r="IW663" s="7"/>
      <c r="IX663" s="7"/>
      <c r="IY663" s="7"/>
      <c r="IZ663" s="7"/>
      <c r="JA663" s="7"/>
      <c r="JB663" s="7"/>
      <c r="JC663" s="7"/>
      <c r="JD663" s="7"/>
      <c r="JE663" s="7"/>
      <c r="JF663" s="7"/>
      <c r="JG663" s="7"/>
      <c r="JH663" s="7"/>
      <c r="JI663" s="7"/>
      <c r="JJ663" s="7"/>
      <c r="JK663" s="7"/>
      <c r="JL663" s="7"/>
      <c r="JM663" s="7"/>
      <c r="JN663" s="7"/>
      <c r="JO663" s="7"/>
      <c r="JP663" s="7"/>
      <c r="JQ663" s="7"/>
      <c r="JR663" s="7"/>
      <c r="JS663" s="7"/>
      <c r="JT663" s="7"/>
      <c r="JU663" s="7"/>
      <c r="JV663" s="7"/>
      <c r="JW663" s="7"/>
      <c r="JX663" s="7"/>
      <c r="JY663" s="7"/>
      <c r="JZ663" s="7"/>
      <c r="KA663" s="7"/>
      <c r="KB663" s="7"/>
      <c r="KC663" s="7"/>
      <c r="KD663" s="7"/>
      <c r="KE663" s="7"/>
      <c r="KF663" s="7"/>
      <c r="KG663" s="7"/>
      <c r="KH663" s="7"/>
      <c r="KI663" s="7"/>
      <c r="KJ663" s="7"/>
      <c r="KK663" s="7"/>
      <c r="KL663" s="7"/>
      <c r="KM663" s="7"/>
      <c r="KN663" s="7"/>
      <c r="KO663" s="7"/>
      <c r="KP663" s="7"/>
      <c r="KQ663" s="7"/>
      <c r="KR663" s="7"/>
      <c r="KS663" s="7"/>
      <c r="KT663" s="7"/>
      <c r="KU663" s="7"/>
      <c r="KV663" s="7"/>
      <c r="KW663" s="7"/>
      <c r="KX663" s="7"/>
      <c r="KY663" s="7"/>
      <c r="KZ663" s="7"/>
      <c r="LA663" s="7"/>
      <c r="LB663" s="7"/>
      <c r="LC663" s="7"/>
      <c r="LD663" s="7"/>
      <c r="LE663" s="7"/>
      <c r="LF663" s="7"/>
      <c r="LG663" s="7"/>
      <c r="LH663" s="7"/>
      <c r="LI663" s="7"/>
      <c r="LJ663" s="7"/>
      <c r="LK663" s="7"/>
      <c r="LL663" s="7"/>
      <c r="LM663" s="7"/>
      <c r="LN663" s="7"/>
      <c r="LO663" s="7"/>
      <c r="LP663" s="7"/>
      <c r="LQ663" s="7"/>
      <c r="LR663" s="7"/>
      <c r="LS663" s="7"/>
      <c r="LT663" s="7"/>
      <c r="LU663" s="7"/>
      <c r="LV663" s="7"/>
      <c r="LW663" s="7"/>
      <c r="LX663" s="7"/>
      <c r="LY663" s="7"/>
      <c r="LZ663" s="7"/>
      <c r="MA663" s="7"/>
      <c r="MB663" s="7"/>
      <c r="MC663" s="7"/>
      <c r="MD663" s="7"/>
      <c r="ME663" s="7"/>
      <c r="MF663" s="7"/>
      <c r="MG663" s="7"/>
      <c r="MH663" s="7"/>
      <c r="MI663" s="7"/>
      <c r="MJ663" s="7"/>
      <c r="MK663" s="7"/>
      <c r="ML663" s="7"/>
      <c r="MM663" s="7"/>
      <c r="MN663" s="7"/>
      <c r="MO663" s="7"/>
      <c r="MP663" s="7"/>
      <c r="MQ663" s="7"/>
      <c r="MR663" s="7"/>
      <c r="MS663" s="7"/>
      <c r="MT663" s="7"/>
      <c r="MU663" s="7"/>
      <c r="MV663" s="7"/>
      <c r="MW663" s="7"/>
      <c r="MX663" s="7"/>
      <c r="MY663" s="7"/>
      <c r="MZ663" s="7"/>
      <c r="NA663" s="7"/>
      <c r="NB663" s="7"/>
      <c r="NC663" s="7"/>
      <c r="ND663" s="7"/>
      <c r="NE663" s="7"/>
      <c r="NF663" s="7"/>
      <c r="NG663" s="7"/>
      <c r="NH663" s="7"/>
      <c r="NI663" s="7"/>
      <c r="NJ663" s="7"/>
      <c r="NK663" s="7"/>
      <c r="NL663" s="7"/>
      <c r="NM663" s="7"/>
      <c r="NN663" s="7"/>
      <c r="NO663" s="7"/>
      <c r="NP663" s="7"/>
      <c r="NQ663" s="7"/>
      <c r="NR663" s="7"/>
      <c r="NS663" s="7"/>
      <c r="NT663" s="7"/>
      <c r="NU663" s="7"/>
      <c r="NV663" s="7"/>
      <c r="NW663" s="7"/>
      <c r="NX663" s="7"/>
      <c r="NY663" s="7"/>
      <c r="NZ663" s="7"/>
      <c r="OA663" s="7"/>
      <c r="OB663" s="7"/>
      <c r="OC663" s="7"/>
      <c r="OD663" s="7"/>
      <c r="OE663" s="7"/>
      <c r="OF663" s="7"/>
      <c r="OG663" s="7"/>
      <c r="OH663" s="7"/>
      <c r="OI663" s="7"/>
      <c r="OJ663" s="7"/>
      <c r="OK663" s="7"/>
      <c r="OL663" s="7"/>
      <c r="OM663" s="7"/>
      <c r="ON663" s="7"/>
      <c r="OO663" s="7"/>
      <c r="OP663" s="7"/>
      <c r="OQ663" s="7"/>
      <c r="OR663" s="7"/>
      <c r="OS663" s="7"/>
      <c r="OT663" s="7"/>
      <c r="OU663" s="7"/>
      <c r="OV663" s="7"/>
      <c r="OW663" s="7"/>
      <c r="OX663" s="7"/>
      <c r="OY663" s="7"/>
      <c r="OZ663" s="7"/>
      <c r="PA663" s="7"/>
      <c r="PB663" s="7"/>
      <c r="PC663" s="7"/>
      <c r="PD663" s="7"/>
      <c r="PE663" s="7"/>
      <c r="PF663" s="7"/>
      <c r="PG663" s="7"/>
      <c r="PH663" s="7"/>
      <c r="PI663" s="7"/>
      <c r="PJ663" s="7"/>
      <c r="PK663" s="7"/>
      <c r="PL663" s="7"/>
      <c r="PM663" s="7"/>
      <c r="PN663" s="7"/>
      <c r="PO663" s="7"/>
      <c r="PP663" s="7"/>
      <c r="PQ663" s="7"/>
      <c r="PR663" s="7"/>
      <c r="PS663" s="7"/>
      <c r="PT663" s="7"/>
      <c r="PU663" s="7"/>
      <c r="PV663" s="7"/>
      <c r="PW663" s="7"/>
      <c r="PX663" s="7"/>
      <c r="PY663" s="7"/>
      <c r="PZ663" s="7"/>
      <c r="QA663" s="7"/>
      <c r="QB663" s="7"/>
      <c r="QC663" s="7"/>
      <c r="QD663" s="7"/>
      <c r="QE663" s="7"/>
      <c r="QF663" s="7"/>
      <c r="QG663" s="7"/>
      <c r="QH663" s="7"/>
      <c r="QI663" s="7"/>
      <c r="QJ663" s="7"/>
      <c r="QK663" s="7"/>
      <c r="QL663" s="7"/>
      <c r="QM663" s="7"/>
      <c r="QN663" s="7"/>
      <c r="QO663" s="7"/>
      <c r="QP663" s="7"/>
      <c r="QQ663" s="7"/>
      <c r="QR663" s="7"/>
      <c r="QS663" s="7"/>
      <c r="QT663" s="7"/>
      <c r="QU663" s="7"/>
      <c r="QV663" s="7"/>
      <c r="QW663" s="7"/>
      <c r="QX663" s="7"/>
      <c r="QY663" s="7"/>
      <c r="QZ663" s="7"/>
      <c r="RA663" s="7"/>
      <c r="RB663" s="7"/>
      <c r="RC663" s="7"/>
      <c r="RD663" s="7"/>
      <c r="RE663" s="7"/>
      <c r="RF663" s="7"/>
      <c r="RG663" s="7"/>
      <c r="RH663" s="7"/>
      <c r="RI663" s="7"/>
      <c r="RJ663" s="7"/>
      <c r="RK663" s="7"/>
      <c r="RL663" s="7"/>
      <c r="RM663" s="7"/>
      <c r="RN663" s="7"/>
      <c r="RO663" s="7"/>
      <c r="RP663" s="7"/>
      <c r="RQ663" s="7"/>
      <c r="RR663" s="7"/>
      <c r="RS663" s="7"/>
      <c r="RT663" s="7"/>
      <c r="RU663" s="7"/>
      <c r="RV663" s="7"/>
      <c r="RW663" s="7"/>
      <c r="RX663" s="7"/>
      <c r="RY663" s="7"/>
      <c r="RZ663" s="7"/>
      <c r="SA663" s="7"/>
      <c r="SB663" s="7"/>
      <c r="SC663" s="7"/>
      <c r="SD663" s="7"/>
      <c r="SE663" s="7"/>
      <c r="SF663" s="7"/>
      <c r="SG663" s="7"/>
      <c r="SH663" s="7"/>
      <c r="SI663" s="7"/>
      <c r="SJ663" s="7"/>
      <c r="SK663" s="7"/>
      <c r="SL663" s="7"/>
      <c r="SM663" s="7"/>
      <c r="SN663" s="7"/>
      <c r="SO663" s="7"/>
      <c r="SP663" s="7"/>
      <c r="SQ663" s="7"/>
      <c r="SR663" s="7"/>
      <c r="SS663" s="7"/>
      <c r="ST663" s="7"/>
      <c r="SU663" s="7"/>
      <c r="SV663" s="7"/>
      <c r="SW663" s="7"/>
      <c r="SX663" s="7"/>
      <c r="SY663" s="7"/>
      <c r="SZ663" s="7"/>
      <c r="TA663" s="7"/>
      <c r="TB663" s="7"/>
      <c r="TC663" s="7"/>
      <c r="TD663" s="7"/>
      <c r="TE663" s="7"/>
      <c r="TF663" s="7"/>
      <c r="TG663" s="7"/>
      <c r="TH663" s="7"/>
      <c r="TI663" s="7"/>
      <c r="TJ663" s="7"/>
      <c r="TK663" s="7"/>
      <c r="TL663" s="7"/>
      <c r="TM663" s="7"/>
      <c r="TN663" s="7"/>
      <c r="TO663" s="7"/>
      <c r="TP663" s="7"/>
      <c r="TQ663" s="7"/>
      <c r="TR663" s="7"/>
      <c r="TS663" s="7"/>
      <c r="TT663" s="7"/>
      <c r="TU663" s="7"/>
      <c r="TV663" s="7"/>
      <c r="TW663" s="7"/>
      <c r="TX663" s="7"/>
      <c r="TY663" s="7"/>
      <c r="TZ663" s="7"/>
      <c r="UA663" s="7"/>
      <c r="UB663" s="7"/>
      <c r="UC663" s="7"/>
      <c r="UD663" s="7"/>
      <c r="UE663" s="7"/>
      <c r="UF663" s="7"/>
      <c r="UG663" s="7"/>
      <c r="UH663" s="7"/>
      <c r="UI663" s="7"/>
      <c r="UJ663" s="7"/>
      <c r="UK663" s="7"/>
      <c r="UL663" s="7"/>
      <c r="UM663" s="7"/>
      <c r="UN663" s="7"/>
      <c r="UO663" s="7"/>
      <c r="UP663" s="7"/>
      <c r="UQ663" s="7"/>
      <c r="UR663" s="7"/>
      <c r="US663" s="7"/>
      <c r="UT663" s="7"/>
      <c r="UU663" s="7"/>
      <c r="UV663" s="7"/>
      <c r="UW663" s="7"/>
      <c r="UX663" s="7"/>
      <c r="UY663" s="7"/>
      <c r="UZ663" s="7"/>
      <c r="VA663" s="7"/>
      <c r="VB663" s="7"/>
      <c r="VC663" s="7"/>
      <c r="VD663" s="7"/>
      <c r="VE663" s="7"/>
      <c r="VF663" s="7"/>
      <c r="VG663" s="7"/>
      <c r="VH663" s="7"/>
      <c r="VI663" s="7"/>
      <c r="VJ663" s="7"/>
      <c r="VK663" s="7"/>
      <c r="VL663" s="7"/>
      <c r="VM663" s="7"/>
      <c r="VN663" s="7"/>
      <c r="VO663" s="7"/>
      <c r="VP663" s="7"/>
      <c r="VQ663" s="7"/>
      <c r="VR663" s="7"/>
      <c r="VS663" s="7"/>
      <c r="VT663" s="7"/>
      <c r="VU663" s="7"/>
      <c r="VV663" s="7"/>
      <c r="VW663" s="7"/>
      <c r="VX663" s="7"/>
      <c r="VY663" s="7"/>
      <c r="VZ663" s="7"/>
      <c r="WA663" s="7"/>
      <c r="WB663" s="7"/>
      <c r="WC663" s="7"/>
      <c r="WD663" s="7"/>
      <c r="WE663" s="7"/>
      <c r="WF663" s="7"/>
      <c r="WG663" s="7"/>
      <c r="WH663" s="7"/>
      <c r="WI663" s="7"/>
      <c r="WJ663" s="7"/>
      <c r="WK663" s="7"/>
      <c r="WL663" s="7"/>
      <c r="WM663" s="7"/>
      <c r="WN663" s="7"/>
      <c r="WO663" s="7"/>
      <c r="WP663" s="7"/>
      <c r="WQ663" s="7"/>
      <c r="WR663" s="7"/>
      <c r="WS663" s="7"/>
      <c r="WT663" s="7"/>
      <c r="WU663" s="7"/>
      <c r="WV663" s="7"/>
      <c r="WW663" s="7"/>
      <c r="WX663" s="7"/>
      <c r="WY663" s="7"/>
      <c r="WZ663" s="7"/>
      <c r="XA663" s="7"/>
      <c r="XB663" s="7"/>
      <c r="XC663" s="7"/>
      <c r="XD663" s="7"/>
      <c r="XE663" s="7"/>
      <c r="XF663" s="7"/>
      <c r="XG663" s="7"/>
      <c r="XH663" s="7"/>
      <c r="XI663" s="7"/>
      <c r="XJ663" s="7"/>
      <c r="XK663" s="7"/>
      <c r="XL663" s="7"/>
      <c r="XM663" s="7"/>
      <c r="XN663" s="7"/>
      <c r="XO663" s="7"/>
      <c r="XP663" s="7"/>
      <c r="XQ663" s="7"/>
      <c r="XR663" s="7"/>
      <c r="XS663" s="7"/>
      <c r="XT663" s="7"/>
      <c r="XU663" s="7"/>
      <c r="XV663" s="7"/>
      <c r="XW663" s="7"/>
      <c r="XX663" s="7"/>
      <c r="XY663" s="7"/>
      <c r="XZ663" s="7"/>
      <c r="YA663" s="7"/>
      <c r="YB663" s="7"/>
      <c r="YC663" s="7"/>
      <c r="YD663" s="7"/>
      <c r="YE663" s="7"/>
      <c r="YF663" s="7"/>
      <c r="YG663" s="7"/>
      <c r="YH663" s="7"/>
      <c r="YI663" s="7"/>
      <c r="YJ663" s="7"/>
      <c r="YK663" s="7"/>
      <c r="YL663" s="7"/>
      <c r="YM663" s="7"/>
      <c r="YN663" s="7"/>
      <c r="YO663" s="7"/>
      <c r="YP663" s="7"/>
      <c r="YQ663" s="7"/>
      <c r="YR663" s="7"/>
      <c r="YS663" s="7"/>
      <c r="YT663" s="7"/>
      <c r="YU663" s="7"/>
      <c r="YV663" s="7"/>
      <c r="YW663" s="7"/>
      <c r="YX663" s="7"/>
      <c r="YY663" s="7"/>
      <c r="YZ663" s="7"/>
      <c r="ZA663" s="7"/>
      <c r="ZB663" s="7"/>
      <c r="ZC663" s="7"/>
      <c r="ZD663" s="7"/>
      <c r="ZE663" s="7"/>
      <c r="ZF663" s="7"/>
      <c r="ZG663" s="7"/>
      <c r="ZH663" s="7"/>
      <c r="ZI663" s="7"/>
      <c r="ZJ663" s="7"/>
      <c r="ZK663" s="7"/>
      <c r="ZL663" s="7"/>
      <c r="ZM663" s="7"/>
      <c r="ZN663" s="7"/>
      <c r="ZO663" s="7"/>
      <c r="ZP663" s="7"/>
      <c r="ZQ663" s="7"/>
      <c r="ZR663" s="7"/>
      <c r="ZS663" s="7"/>
      <c r="ZT663" s="7"/>
      <c r="ZU663" s="7"/>
      <c r="ZV663" s="7"/>
      <c r="ZW663" s="7"/>
      <c r="ZX663" s="7"/>
      <c r="ZY663" s="7"/>
      <c r="ZZ663" s="7"/>
      <c r="AAA663" s="7"/>
      <c r="AAB663" s="7"/>
      <c r="AAC663" s="7"/>
      <c r="AAD663" s="7"/>
      <c r="AAE663" s="7"/>
      <c r="AAF663" s="7"/>
      <c r="AAG663" s="7"/>
      <c r="AAH663" s="7"/>
      <c r="AAI663" s="7"/>
      <c r="AAJ663" s="7"/>
      <c r="AAK663" s="7"/>
      <c r="AAL663" s="7"/>
      <c r="AAM663" s="7"/>
      <c r="AAN663" s="7"/>
      <c r="AAO663" s="7"/>
      <c r="AAP663" s="7"/>
      <c r="AAQ663" s="7"/>
      <c r="AAR663" s="7"/>
      <c r="AAS663" s="7"/>
      <c r="AAT663" s="7"/>
      <c r="AAU663" s="7"/>
      <c r="AAV663" s="7"/>
      <c r="AAW663" s="7"/>
      <c r="AAX663" s="7"/>
      <c r="AAY663" s="7"/>
      <c r="AAZ663" s="7"/>
      <c r="ABA663" s="7"/>
      <c r="ABB663" s="7"/>
      <c r="ABC663" s="7"/>
      <c r="ABD663" s="7"/>
      <c r="ABE663" s="7"/>
      <c r="ABF663" s="7"/>
      <c r="ABG663" s="7"/>
      <c r="ABH663" s="7"/>
      <c r="ABI663" s="7"/>
      <c r="ABJ663" s="7"/>
      <c r="ABK663" s="7"/>
      <c r="ABL663" s="7"/>
      <c r="ABM663" s="7"/>
      <c r="ABN663" s="7"/>
      <c r="ABO663" s="7"/>
      <c r="ABP663" s="7"/>
      <c r="ABQ663" s="7"/>
      <c r="ABR663" s="7"/>
      <c r="ABS663" s="7"/>
      <c r="ABT663" s="7"/>
      <c r="ABU663" s="7"/>
      <c r="ABV663" s="7"/>
      <c r="ABW663" s="7"/>
      <c r="ABX663" s="7"/>
      <c r="ABY663" s="7"/>
      <c r="ABZ663" s="7"/>
      <c r="ACA663" s="7"/>
      <c r="ACB663" s="7"/>
      <c r="ACC663" s="7"/>
      <c r="ACD663" s="7"/>
      <c r="ACE663" s="7"/>
      <c r="ACF663" s="7"/>
      <c r="ACG663" s="7"/>
      <c r="ACH663" s="7"/>
      <c r="ACI663" s="7"/>
      <c r="ACJ663" s="7"/>
      <c r="ACK663" s="7"/>
      <c r="ACL663" s="7"/>
      <c r="ACM663" s="7"/>
      <c r="ACN663" s="7"/>
      <c r="ACO663" s="7"/>
      <c r="ACP663" s="7"/>
      <c r="ACQ663" s="7"/>
      <c r="ACR663" s="7"/>
      <c r="ACS663" s="7"/>
      <c r="ACT663" s="7"/>
      <c r="ACU663" s="7"/>
      <c r="ACV663" s="7"/>
      <c r="ACW663" s="7"/>
      <c r="ACX663" s="7"/>
      <c r="ACY663" s="7"/>
      <c r="ACZ663" s="7"/>
      <c r="ADA663" s="7"/>
      <c r="ADB663" s="7"/>
      <c r="ADC663" s="7"/>
      <c r="ADD663" s="7"/>
      <c r="ADE663" s="7"/>
      <c r="ADF663" s="7"/>
      <c r="ADG663" s="7"/>
      <c r="ADH663" s="7"/>
      <c r="ADI663" s="7"/>
      <c r="ADJ663" s="7"/>
      <c r="ADK663" s="7"/>
      <c r="ADL663" s="7"/>
      <c r="ADM663" s="7"/>
      <c r="ADN663" s="7"/>
      <c r="ADO663" s="7"/>
      <c r="ADP663" s="7"/>
      <c r="ADQ663" s="7"/>
      <c r="ADR663" s="7"/>
      <c r="ADS663" s="7"/>
      <c r="ADT663" s="7"/>
      <c r="ADU663" s="7"/>
      <c r="ADV663" s="7"/>
      <c r="ADW663" s="7"/>
      <c r="ADX663" s="7"/>
      <c r="ADY663" s="7"/>
      <c r="ADZ663" s="7"/>
      <c r="AEA663" s="7"/>
      <c r="AEB663" s="7"/>
      <c r="AEC663" s="7"/>
      <c r="AED663" s="7"/>
      <c r="AEE663" s="7"/>
      <c r="AEF663" s="7"/>
      <c r="AEG663" s="7"/>
      <c r="AEH663" s="7"/>
      <c r="AEI663" s="7"/>
      <c r="AEJ663" s="7"/>
      <c r="AEK663" s="7"/>
      <c r="AEL663" s="7"/>
      <c r="AEM663" s="7"/>
      <c r="AEN663" s="7"/>
      <c r="AEO663" s="7"/>
      <c r="AEP663" s="7"/>
      <c r="AEQ663" s="7"/>
      <c r="AER663" s="7"/>
      <c r="AES663" s="7"/>
      <c r="AET663" s="7"/>
      <c r="AEU663" s="7"/>
      <c r="AEV663" s="7"/>
      <c r="AEW663" s="7"/>
      <c r="AEX663" s="7"/>
      <c r="AEY663" s="7"/>
      <c r="AEZ663" s="7"/>
      <c r="AFA663" s="7"/>
      <c r="AFB663" s="7"/>
      <c r="AFC663" s="7"/>
      <c r="AFD663" s="7"/>
      <c r="AFE663" s="7"/>
      <c r="AFF663" s="7"/>
      <c r="AFG663" s="7"/>
      <c r="AFH663" s="7"/>
      <c r="AFI663" s="7"/>
      <c r="AFJ663" s="7"/>
      <c r="AFK663" s="7"/>
      <c r="AFL663" s="7"/>
      <c r="AFM663" s="7"/>
      <c r="AFN663" s="7"/>
      <c r="AFO663" s="7"/>
      <c r="AFP663" s="7"/>
      <c r="AFQ663" s="7"/>
      <c r="AFR663" s="7"/>
      <c r="AFS663" s="7"/>
      <c r="AFT663" s="7"/>
      <c r="AFU663" s="7"/>
      <c r="AFV663" s="7"/>
      <c r="AFW663" s="7"/>
      <c r="AFX663" s="7"/>
      <c r="AFY663" s="7"/>
      <c r="AFZ663" s="7"/>
      <c r="AGA663" s="7"/>
      <c r="AGB663" s="7"/>
      <c r="AGC663" s="7"/>
      <c r="AGD663" s="7"/>
      <c r="AGE663" s="7"/>
      <c r="AGF663" s="7"/>
      <c r="AGG663" s="7"/>
      <c r="AGH663" s="7"/>
      <c r="AGI663" s="7"/>
      <c r="AGJ663" s="7"/>
      <c r="AGK663" s="7"/>
      <c r="AGL663" s="7"/>
      <c r="AGM663" s="7"/>
      <c r="AGN663" s="7"/>
      <c r="AGO663" s="7"/>
      <c r="AGP663" s="7"/>
      <c r="AGQ663" s="7"/>
      <c r="AGR663" s="7"/>
      <c r="AGS663" s="7"/>
      <c r="AGT663" s="7"/>
      <c r="AGU663" s="7"/>
      <c r="AGV663" s="7"/>
      <c r="AGW663" s="7"/>
      <c r="AGX663" s="7"/>
      <c r="AGY663" s="7"/>
      <c r="AGZ663" s="7"/>
      <c r="AHA663" s="7"/>
      <c r="AHB663" s="7"/>
      <c r="AHC663" s="7"/>
      <c r="AHD663" s="7"/>
      <c r="AHE663" s="7"/>
      <c r="AHF663" s="7"/>
      <c r="AHG663" s="7"/>
      <c r="AHH663" s="7"/>
      <c r="AHI663" s="7"/>
      <c r="AHJ663" s="7"/>
      <c r="AHK663" s="7"/>
      <c r="AHL663" s="7"/>
      <c r="AHM663" s="7"/>
      <c r="AHN663" s="7"/>
      <c r="AHO663" s="7"/>
      <c r="AHP663" s="7"/>
      <c r="AHQ663" s="7"/>
      <c r="AHR663" s="7"/>
      <c r="AHS663" s="7"/>
      <c r="AHT663" s="7"/>
      <c r="AHU663" s="7"/>
      <c r="AHV663" s="7"/>
      <c r="AHW663" s="7"/>
      <c r="AHX663" s="7"/>
      <c r="AHY663" s="7"/>
      <c r="AHZ663" s="7"/>
      <c r="AIA663" s="7"/>
      <c r="AIB663" s="7"/>
      <c r="AIC663" s="7"/>
      <c r="AID663" s="7"/>
      <c r="AIE663" s="7"/>
      <c r="AIF663" s="7"/>
      <c r="AIG663" s="7"/>
      <c r="AIH663" s="7"/>
      <c r="AII663" s="7"/>
      <c r="AIJ663" s="7"/>
      <c r="AIK663" s="7"/>
      <c r="AIL663" s="7"/>
      <c r="AIM663" s="7"/>
      <c r="AIN663" s="7"/>
      <c r="AIO663" s="7"/>
      <c r="AIP663" s="7"/>
      <c r="AIQ663" s="7"/>
      <c r="AIR663" s="7"/>
      <c r="AIS663" s="7"/>
      <c r="AIT663" s="7"/>
      <c r="AIU663" s="7"/>
      <c r="AIV663" s="7"/>
      <c r="AIW663" s="7"/>
      <c r="AIX663" s="7"/>
      <c r="AIY663" s="7"/>
      <c r="AIZ663" s="7"/>
      <c r="AJA663" s="7"/>
      <c r="AJB663" s="7"/>
      <c r="AJC663" s="7"/>
      <c r="AJD663" s="7"/>
      <c r="AJE663" s="7"/>
      <c r="AJF663" s="7"/>
      <c r="AJG663" s="7"/>
      <c r="AJH663" s="7"/>
      <c r="AJI663" s="7"/>
      <c r="AJJ663" s="7"/>
      <c r="AJK663" s="7"/>
      <c r="AJL663" s="7"/>
      <c r="AJM663" s="7"/>
      <c r="AJN663" s="7"/>
      <c r="AJO663" s="7"/>
      <c r="AJP663" s="7"/>
      <c r="AJQ663" s="7"/>
      <c r="AJR663" s="7"/>
      <c r="AJS663" s="7"/>
      <c r="AJT663" s="7"/>
      <c r="AJU663" s="7"/>
      <c r="AJV663" s="7"/>
      <c r="AJW663" s="7"/>
      <c r="AJX663" s="7"/>
      <c r="AJY663" s="7"/>
      <c r="AJZ663" s="7"/>
      <c r="AKA663" s="7"/>
      <c r="AKB663" s="7"/>
      <c r="AKC663" s="7"/>
      <c r="AKD663" s="7"/>
      <c r="AKE663" s="7"/>
      <c r="AKF663" s="7"/>
      <c r="AKG663" s="7"/>
      <c r="AKH663" s="7"/>
      <c r="AKI663" s="7"/>
      <c r="AKJ663" s="7"/>
      <c r="AKK663" s="7"/>
      <c r="AKL663" s="7"/>
      <c r="AKM663" s="7"/>
      <c r="AKN663" s="7"/>
      <c r="AKO663" s="7"/>
      <c r="AKP663" s="7"/>
      <c r="AKQ663" s="7"/>
      <c r="AKR663" s="7"/>
      <c r="AKS663" s="7"/>
      <c r="AKT663" s="7"/>
      <c r="AKU663" s="7"/>
      <c r="AKV663" s="7"/>
      <c r="AKW663" s="7"/>
      <c r="AKX663" s="7"/>
      <c r="AKY663" s="7"/>
      <c r="AKZ663" s="7"/>
      <c r="ALA663" s="7"/>
      <c r="ALB663" s="7"/>
      <c r="ALC663" s="7"/>
      <c r="ALD663" s="7"/>
      <c r="ALE663" s="7"/>
      <c r="ALF663" s="7"/>
      <c r="ALG663" s="7"/>
      <c r="ALH663" s="7"/>
      <c r="ALI663" s="7"/>
      <c r="ALJ663" s="7"/>
      <c r="ALK663" s="7"/>
      <c r="ALL663" s="7"/>
      <c r="ALM663" s="7"/>
      <c r="ALN663" s="7"/>
      <c r="ALO663" s="7"/>
      <c r="ALP663" s="7"/>
      <c r="ALQ663" s="7"/>
      <c r="ALR663" s="7"/>
      <c r="ALS663" s="7"/>
      <c r="ALT663" s="7"/>
      <c r="ALU663" s="7"/>
      <c r="ALV663" s="7"/>
      <c r="ALW663" s="7"/>
      <c r="ALX663" s="7"/>
      <c r="ALY663" s="7"/>
      <c r="ALZ663" s="7"/>
      <c r="AMA663" s="7"/>
      <c r="AMB663" s="7"/>
      <c r="AMC663" s="7"/>
      <c r="AMD663" s="7"/>
      <c r="AME663" s="7"/>
      <c r="AMF663" s="7"/>
      <c r="AMG663" s="7"/>
      <c r="AMH663" s="7"/>
      <c r="AMI663" s="7"/>
      <c r="AMJ663" s="7"/>
      <c r="AMK663" s="7"/>
      <c r="AML663" s="7"/>
      <c r="AMM663" s="7"/>
      <c r="AMN663" s="7"/>
      <c r="AMO663" s="7"/>
      <c r="AMP663" s="7"/>
      <c r="AMQ663" s="7"/>
      <c r="AMR663" s="7"/>
      <c r="AMS663" s="7"/>
      <c r="AMT663" s="7"/>
      <c r="AMU663" s="7"/>
      <c r="AMV663" s="7"/>
      <c r="AMW663" s="7"/>
      <c r="AMX663" s="7"/>
      <c r="AMY663" s="7"/>
      <c r="AMZ663" s="7"/>
      <c r="ANA663" s="7"/>
      <c r="ANB663" s="7"/>
      <c r="ANC663" s="7"/>
      <c r="AND663" s="7"/>
      <c r="ANE663" s="7"/>
      <c r="ANF663" s="7"/>
      <c r="ANG663" s="7"/>
      <c r="ANH663" s="7"/>
      <c r="ANI663" s="7"/>
      <c r="ANJ663" s="7"/>
      <c r="ANK663" s="7"/>
      <c r="ANL663" s="7"/>
      <c r="ANM663" s="7"/>
      <c r="ANN663" s="7"/>
      <c r="ANO663" s="7"/>
      <c r="ANP663" s="7"/>
      <c r="ANQ663" s="7"/>
      <c r="ANR663" s="7"/>
      <c r="ANS663" s="7"/>
      <c r="ANT663" s="7"/>
      <c r="ANU663" s="7"/>
      <c r="ANV663" s="7"/>
      <c r="ANW663" s="7"/>
      <c r="ANX663" s="7"/>
      <c r="ANY663" s="7"/>
      <c r="ANZ663" s="7"/>
      <c r="AOA663" s="7"/>
      <c r="AOB663" s="7"/>
      <c r="AOC663" s="7"/>
      <c r="AOD663" s="7"/>
      <c r="AOE663" s="7"/>
      <c r="AOF663" s="7"/>
      <c r="AOG663" s="7"/>
      <c r="AOH663" s="7"/>
      <c r="AOI663" s="7"/>
      <c r="AOJ663" s="7"/>
      <c r="AOK663" s="7"/>
      <c r="AOL663" s="7"/>
      <c r="AOM663" s="7"/>
      <c r="AON663" s="7"/>
      <c r="AOO663" s="7"/>
      <c r="AOP663" s="7"/>
      <c r="AOQ663" s="7"/>
      <c r="AOR663" s="7"/>
      <c r="AOS663" s="7"/>
      <c r="AOT663" s="7"/>
      <c r="AOU663" s="7"/>
      <c r="AOV663" s="7"/>
      <c r="AOW663" s="7"/>
      <c r="AOX663" s="7"/>
      <c r="AOY663" s="7"/>
      <c r="AOZ663" s="7"/>
      <c r="APA663" s="7"/>
      <c r="APB663" s="7"/>
      <c r="APC663" s="7"/>
      <c r="APD663" s="7"/>
      <c r="APE663" s="7"/>
      <c r="APF663" s="7"/>
      <c r="APG663" s="7"/>
      <c r="APH663" s="7"/>
      <c r="API663" s="7"/>
      <c r="APJ663" s="7"/>
      <c r="APK663" s="7"/>
      <c r="APL663" s="7"/>
      <c r="APM663" s="7"/>
      <c r="APN663" s="7"/>
      <c r="APO663" s="7"/>
      <c r="APP663" s="7"/>
      <c r="APQ663" s="7"/>
      <c r="APR663" s="7"/>
      <c r="APS663" s="7"/>
      <c r="APT663" s="7"/>
      <c r="APU663" s="7"/>
      <c r="APV663" s="7"/>
      <c r="APW663" s="7"/>
      <c r="APX663" s="7"/>
      <c r="APY663" s="7"/>
      <c r="APZ663" s="7"/>
      <c r="AQA663" s="7"/>
      <c r="AQB663" s="7"/>
      <c r="AQC663" s="7"/>
      <c r="AQD663" s="7"/>
      <c r="AQE663" s="7"/>
      <c r="AQF663" s="7"/>
      <c r="AQG663" s="7"/>
      <c r="AQH663" s="7"/>
      <c r="AQI663" s="7"/>
      <c r="AQJ663" s="7"/>
      <c r="AQK663" s="7"/>
      <c r="AQL663" s="7"/>
      <c r="AQM663" s="7"/>
      <c r="AQN663" s="7"/>
      <c r="AQO663" s="7"/>
      <c r="AQP663" s="7"/>
      <c r="AQQ663" s="7"/>
      <c r="AQR663" s="7"/>
      <c r="AQS663" s="7"/>
      <c r="AQT663" s="7"/>
      <c r="AQU663" s="7"/>
      <c r="AQV663" s="7"/>
      <c r="AQW663" s="7"/>
      <c r="AQX663" s="7"/>
      <c r="AQY663" s="7"/>
      <c r="AQZ663" s="7"/>
      <c r="ARA663" s="7"/>
      <c r="ARB663" s="7"/>
      <c r="ARC663" s="7"/>
      <c r="ARD663" s="7"/>
      <c r="ARE663" s="7"/>
      <c r="ARF663" s="7"/>
      <c r="ARG663" s="7"/>
      <c r="ARH663" s="7"/>
      <c r="ARI663" s="7"/>
      <c r="ARJ663" s="7"/>
      <c r="ARK663" s="7"/>
      <c r="ARL663" s="7"/>
      <c r="ARM663" s="7"/>
      <c r="ARN663" s="7"/>
      <c r="ARO663" s="7"/>
      <c r="ARP663" s="7"/>
      <c r="ARQ663" s="7"/>
      <c r="ARR663" s="7"/>
      <c r="ARS663" s="7"/>
      <c r="ART663" s="7"/>
      <c r="ARU663" s="7"/>
      <c r="ARV663" s="7"/>
      <c r="ARW663" s="7"/>
      <c r="ARX663" s="7"/>
      <c r="ARY663" s="7"/>
      <c r="ARZ663" s="7"/>
      <c r="ASA663" s="7"/>
      <c r="ASB663" s="7"/>
      <c r="ASC663" s="7"/>
      <c r="ASD663" s="7"/>
      <c r="ASE663" s="7"/>
      <c r="ASF663" s="7"/>
      <c r="ASG663" s="7"/>
      <c r="ASH663" s="7"/>
      <c r="ASI663" s="7"/>
      <c r="ASJ663" s="7"/>
      <c r="ASK663" s="7"/>
      <c r="ASL663" s="7"/>
      <c r="ASM663" s="7"/>
      <c r="ASN663" s="7"/>
      <c r="ASO663" s="7"/>
      <c r="ASP663" s="7"/>
      <c r="ASQ663" s="7"/>
      <c r="ASR663" s="7"/>
      <c r="ASS663" s="7"/>
      <c r="AST663" s="7"/>
      <c r="ASU663" s="7"/>
      <c r="ASV663" s="7"/>
      <c r="ASW663" s="7"/>
      <c r="ASX663" s="7"/>
      <c r="ASY663" s="7"/>
      <c r="ASZ663" s="7"/>
      <c r="ATA663" s="7"/>
      <c r="ATB663" s="7"/>
      <c r="ATC663" s="7"/>
      <c r="ATD663" s="7"/>
      <c r="ATE663" s="7"/>
      <c r="ATF663" s="7"/>
      <c r="ATG663" s="7"/>
      <c r="ATH663" s="7"/>
      <c r="ATI663" s="7"/>
      <c r="ATJ663" s="7"/>
      <c r="ATK663" s="7"/>
      <c r="ATL663" s="7"/>
      <c r="ATM663" s="7"/>
      <c r="ATN663" s="7"/>
      <c r="ATO663" s="7"/>
      <c r="ATP663" s="7"/>
      <c r="ATQ663" s="7"/>
      <c r="ATR663" s="7"/>
      <c r="ATS663" s="7"/>
      <c r="ATT663" s="7"/>
      <c r="ATU663" s="7"/>
      <c r="ATV663" s="7"/>
      <c r="ATW663" s="7"/>
      <c r="ATX663" s="7"/>
      <c r="ATY663" s="7"/>
      <c r="ATZ663" s="7"/>
      <c r="AUA663" s="7"/>
      <c r="AUB663" s="7"/>
      <c r="AUC663" s="7"/>
      <c r="AUD663" s="7"/>
      <c r="AUE663" s="7"/>
      <c r="AUF663" s="7"/>
      <c r="AUG663" s="7"/>
      <c r="AUH663" s="7"/>
      <c r="AUI663" s="7"/>
      <c r="AUJ663" s="7"/>
      <c r="AUK663" s="7"/>
      <c r="AUL663" s="7"/>
      <c r="AUM663" s="7"/>
      <c r="AUN663" s="7"/>
      <c r="AUO663" s="7"/>
      <c r="AUP663" s="7"/>
      <c r="AUQ663" s="7"/>
      <c r="AUR663" s="7"/>
      <c r="AUS663" s="7"/>
      <c r="AUT663" s="7"/>
      <c r="AUU663" s="7"/>
      <c r="AUV663" s="7"/>
      <c r="AUW663" s="7"/>
      <c r="AUX663" s="7"/>
      <c r="AUY663" s="7"/>
      <c r="AUZ663" s="7"/>
      <c r="AVA663" s="7"/>
      <c r="AVB663" s="7"/>
      <c r="AVC663" s="7"/>
      <c r="AVD663" s="7"/>
      <c r="AVE663" s="7"/>
      <c r="AVF663" s="7"/>
      <c r="AVG663" s="7"/>
      <c r="AVH663" s="7"/>
      <c r="AVI663" s="7"/>
      <c r="AVJ663" s="7"/>
      <c r="AVK663" s="7"/>
      <c r="AVL663" s="7"/>
      <c r="AVM663" s="7"/>
      <c r="AVN663" s="7"/>
      <c r="AVO663" s="7"/>
      <c r="AVP663" s="7"/>
      <c r="AVQ663" s="7"/>
      <c r="AVR663" s="7"/>
      <c r="AVS663" s="7"/>
      <c r="AVT663" s="7"/>
      <c r="AVU663" s="7"/>
      <c r="AVV663" s="7"/>
      <c r="AVW663" s="7"/>
      <c r="AVX663" s="7"/>
      <c r="AVY663" s="7"/>
      <c r="AVZ663" s="7"/>
      <c r="AWA663" s="7"/>
      <c r="AWB663" s="7"/>
      <c r="AWC663" s="7"/>
      <c r="AWD663" s="7"/>
      <c r="AWE663" s="7"/>
      <c r="AWF663" s="7"/>
      <c r="AWG663" s="7"/>
      <c r="AWH663" s="7"/>
      <c r="AWI663" s="7"/>
      <c r="AWJ663" s="7"/>
      <c r="AWK663" s="7"/>
      <c r="AWL663" s="7"/>
      <c r="AWM663" s="7"/>
      <c r="AWN663" s="7"/>
      <c r="AWO663" s="7"/>
      <c r="AWP663" s="7"/>
      <c r="AWQ663" s="7"/>
      <c r="AWR663" s="7"/>
      <c r="AWS663" s="7"/>
      <c r="AWT663" s="7"/>
      <c r="AWU663" s="7"/>
      <c r="AWV663" s="7"/>
      <c r="AWW663" s="7"/>
      <c r="AWX663" s="7"/>
      <c r="AWY663" s="7"/>
      <c r="AWZ663" s="7"/>
      <c r="AXA663" s="7"/>
      <c r="AXB663" s="7"/>
      <c r="AXC663" s="7"/>
      <c r="AXD663" s="7"/>
      <c r="AXE663" s="7"/>
      <c r="AXF663" s="7"/>
      <c r="AXG663" s="7"/>
      <c r="AXH663" s="7"/>
      <c r="AXI663" s="7"/>
      <c r="AXJ663" s="7"/>
      <c r="AXK663" s="7"/>
      <c r="AXL663" s="7"/>
      <c r="AXM663" s="7"/>
      <c r="AXN663" s="7"/>
      <c r="AXO663" s="7"/>
      <c r="AXP663" s="7"/>
      <c r="AXQ663" s="7"/>
      <c r="AXR663" s="7"/>
      <c r="AXS663" s="7"/>
      <c r="AXT663" s="7"/>
      <c r="AXU663" s="7"/>
      <c r="AXV663" s="7"/>
      <c r="AXW663" s="7"/>
      <c r="AXX663" s="7"/>
      <c r="AXY663" s="7"/>
      <c r="AXZ663" s="7"/>
      <c r="AYA663" s="7"/>
      <c r="AYB663" s="7"/>
      <c r="AYC663" s="7"/>
      <c r="AYD663" s="7"/>
      <c r="AYE663" s="7"/>
      <c r="AYF663" s="7"/>
      <c r="AYG663" s="7"/>
      <c r="AYH663" s="7"/>
      <c r="AYI663" s="7"/>
      <c r="AYJ663" s="7"/>
      <c r="AYK663" s="7"/>
      <c r="AYL663" s="7"/>
      <c r="AYM663" s="7"/>
      <c r="AYN663" s="7"/>
      <c r="AYO663" s="7"/>
      <c r="AYP663" s="7"/>
      <c r="AYQ663" s="7"/>
      <c r="AYR663" s="7"/>
      <c r="AYS663" s="7"/>
      <c r="AYT663" s="7"/>
      <c r="AYU663" s="7"/>
      <c r="AYV663" s="7"/>
      <c r="AYW663" s="7"/>
      <c r="AYX663" s="7"/>
      <c r="AYY663" s="7"/>
      <c r="AYZ663" s="7"/>
      <c r="AZA663" s="7"/>
      <c r="AZB663" s="7"/>
      <c r="AZC663" s="7"/>
      <c r="AZD663" s="7"/>
      <c r="AZE663" s="7"/>
      <c r="AZF663" s="7"/>
      <c r="AZG663" s="7"/>
      <c r="AZH663" s="7"/>
      <c r="AZI663" s="7"/>
      <c r="AZJ663" s="7"/>
      <c r="AZK663" s="7"/>
      <c r="AZL663" s="7"/>
      <c r="AZM663" s="7"/>
      <c r="AZN663" s="7"/>
      <c r="AZO663" s="7"/>
      <c r="AZP663" s="7"/>
      <c r="AZQ663" s="7"/>
      <c r="AZR663" s="7"/>
      <c r="AZS663" s="7"/>
      <c r="AZT663" s="7"/>
      <c r="AZU663" s="7"/>
      <c r="AZV663" s="7"/>
      <c r="AZW663" s="7"/>
      <c r="AZX663" s="7"/>
      <c r="AZY663" s="7"/>
      <c r="AZZ663" s="7"/>
      <c r="BAA663" s="7"/>
      <c r="BAB663" s="7"/>
      <c r="BAC663" s="7"/>
      <c r="BAD663" s="7"/>
      <c r="BAE663" s="7"/>
      <c r="BAF663" s="7"/>
      <c r="BAG663" s="7"/>
      <c r="BAH663" s="7"/>
      <c r="BAI663" s="7"/>
      <c r="BAJ663" s="7"/>
      <c r="BAK663" s="7"/>
      <c r="BAL663" s="7"/>
      <c r="BAM663" s="7"/>
      <c r="BAN663" s="7"/>
      <c r="BAO663" s="7"/>
      <c r="BAP663" s="7"/>
      <c r="BAQ663" s="7"/>
      <c r="BAR663" s="7"/>
      <c r="BAS663" s="7"/>
      <c r="BAT663" s="7"/>
      <c r="BAU663" s="7"/>
      <c r="BAV663" s="7"/>
      <c r="BAW663" s="7"/>
      <c r="BAX663" s="7"/>
      <c r="BAY663" s="7"/>
      <c r="BAZ663" s="7"/>
      <c r="BBA663" s="7"/>
      <c r="BBB663" s="7"/>
      <c r="BBC663" s="7"/>
      <c r="BBD663" s="7"/>
      <c r="BBE663" s="7"/>
      <c r="BBF663" s="7"/>
      <c r="BBG663" s="7"/>
      <c r="BBH663" s="7"/>
      <c r="BBI663" s="7"/>
      <c r="BBJ663" s="7"/>
      <c r="BBK663" s="7"/>
      <c r="BBL663" s="7"/>
      <c r="BBM663" s="7"/>
      <c r="BBN663" s="7"/>
      <c r="BBO663" s="7"/>
      <c r="BBP663" s="7"/>
      <c r="BBQ663" s="7"/>
      <c r="BBR663" s="7"/>
      <c r="BBS663" s="7"/>
      <c r="BBT663" s="7"/>
      <c r="BBU663" s="7"/>
      <c r="BBV663" s="7"/>
      <c r="BBW663" s="7"/>
      <c r="BBX663" s="7"/>
      <c r="BBY663" s="7"/>
      <c r="BBZ663" s="7"/>
      <c r="BCA663" s="7"/>
      <c r="BCB663" s="7"/>
      <c r="BCC663" s="7"/>
      <c r="BCD663" s="7"/>
      <c r="BCE663" s="7"/>
      <c r="BCF663" s="7"/>
      <c r="BCG663" s="7"/>
      <c r="BCH663" s="7"/>
      <c r="BCI663" s="7"/>
      <c r="BCJ663" s="7"/>
      <c r="BCK663" s="7"/>
      <c r="BCL663" s="7"/>
      <c r="BCM663" s="7"/>
      <c r="BCN663" s="7"/>
      <c r="BCO663" s="7"/>
      <c r="BCP663" s="7"/>
      <c r="BCQ663" s="7"/>
      <c r="BCR663" s="7"/>
      <c r="BCS663" s="7"/>
      <c r="BCT663" s="7"/>
      <c r="BCU663" s="7"/>
      <c r="BCV663" s="7"/>
      <c r="BCW663" s="7"/>
      <c r="BCX663" s="7"/>
      <c r="BCY663" s="7"/>
      <c r="BCZ663" s="7"/>
      <c r="BDA663" s="7"/>
      <c r="BDB663" s="7"/>
      <c r="BDC663" s="7"/>
      <c r="BDD663" s="7"/>
      <c r="BDE663" s="7"/>
      <c r="BDF663" s="7"/>
      <c r="BDG663" s="7"/>
      <c r="BDH663" s="7"/>
      <c r="BDI663" s="7"/>
      <c r="BDJ663" s="7"/>
      <c r="BDK663" s="7"/>
      <c r="BDL663" s="7"/>
      <c r="BDM663" s="7"/>
      <c r="BDN663" s="7"/>
      <c r="BDO663" s="7"/>
      <c r="BDP663" s="7"/>
      <c r="BDQ663" s="7"/>
      <c r="BDR663" s="7"/>
      <c r="BDS663" s="7"/>
      <c r="BDT663" s="7"/>
      <c r="BDU663" s="7"/>
      <c r="BDV663" s="7"/>
      <c r="BDW663" s="7"/>
      <c r="BDX663" s="7"/>
      <c r="BDY663" s="7"/>
      <c r="BDZ663" s="7"/>
      <c r="BEA663" s="7"/>
      <c r="BEB663" s="7"/>
      <c r="BEC663" s="7"/>
      <c r="BED663" s="7"/>
      <c r="BEE663" s="7"/>
      <c r="BEF663" s="7"/>
      <c r="BEG663" s="7"/>
      <c r="BEH663" s="7"/>
      <c r="BEI663" s="7"/>
      <c r="BEJ663" s="7"/>
      <c r="BEK663" s="7"/>
      <c r="BEL663" s="7"/>
      <c r="BEM663" s="7"/>
      <c r="BEN663" s="7"/>
      <c r="BEO663" s="7"/>
      <c r="BEP663" s="7"/>
      <c r="BEQ663" s="7"/>
      <c r="BER663" s="7"/>
      <c r="BES663" s="7"/>
      <c r="BET663" s="7"/>
      <c r="BEU663" s="7"/>
      <c r="BEV663" s="7"/>
      <c r="BEW663" s="7"/>
      <c r="BEX663" s="7"/>
      <c r="BEY663" s="7"/>
      <c r="BEZ663" s="7"/>
    </row>
    <row r="664" spans="1:1508" s="6" customFormat="1" ht="15.75" customHeight="1" x14ac:dyDescent="0.25">
      <c r="A664" s="7"/>
      <c r="B664" s="7"/>
      <c r="C664" s="7"/>
      <c r="D664" s="80" t="s">
        <v>347</v>
      </c>
      <c r="E664" s="22" t="s">
        <v>15</v>
      </c>
      <c r="F664" s="19" t="s">
        <v>307</v>
      </c>
      <c r="G664" s="19" t="s">
        <v>182</v>
      </c>
      <c r="H664" s="19" t="s">
        <v>616</v>
      </c>
      <c r="I664" s="19" t="s">
        <v>362</v>
      </c>
      <c r="J664" s="31">
        <v>41947</v>
      </c>
      <c r="K664" s="31">
        <v>41966</v>
      </c>
      <c r="L664" s="23" t="s">
        <v>508</v>
      </c>
      <c r="M664" s="24" t="s">
        <v>308</v>
      </c>
      <c r="N664" s="25" t="s">
        <v>314</v>
      </c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  <c r="EX664" s="7"/>
      <c r="EY664" s="7"/>
      <c r="EZ664" s="7"/>
      <c r="FA664" s="7"/>
      <c r="FB664" s="7"/>
      <c r="FC664" s="7"/>
      <c r="FD664" s="7"/>
      <c r="FE664" s="7"/>
      <c r="FF664" s="7"/>
      <c r="FG664" s="7"/>
      <c r="FH664" s="7"/>
      <c r="FI664" s="7"/>
      <c r="FJ664" s="7"/>
      <c r="FK664" s="7"/>
      <c r="FL664" s="7"/>
      <c r="FM664" s="7"/>
      <c r="FN664" s="7"/>
      <c r="FO664" s="7"/>
      <c r="FP664" s="7"/>
      <c r="FQ664" s="7"/>
      <c r="FR664" s="7"/>
      <c r="FS664" s="7"/>
      <c r="FT664" s="7"/>
      <c r="FU664" s="7"/>
      <c r="FV664" s="7"/>
      <c r="FW664" s="7"/>
      <c r="FX664" s="7"/>
      <c r="FY664" s="7"/>
      <c r="FZ664" s="7"/>
      <c r="GA664" s="7"/>
      <c r="GB664" s="7"/>
      <c r="GC664" s="7"/>
      <c r="GD664" s="7"/>
      <c r="GE664" s="7"/>
      <c r="GF664" s="7"/>
      <c r="GG664" s="7"/>
      <c r="GH664" s="7"/>
      <c r="GI664" s="7"/>
      <c r="GJ664" s="7"/>
      <c r="GK664" s="7"/>
      <c r="GL664" s="7"/>
      <c r="GM664" s="7"/>
      <c r="GN664" s="7"/>
      <c r="GO664" s="7"/>
      <c r="GP664" s="7"/>
      <c r="GQ664" s="7"/>
      <c r="GR664" s="7"/>
      <c r="GS664" s="7"/>
      <c r="GT664" s="7"/>
      <c r="GU664" s="7"/>
      <c r="GV664" s="7"/>
      <c r="GW664" s="7"/>
      <c r="GX664" s="7"/>
      <c r="GY664" s="7"/>
      <c r="GZ664" s="7"/>
      <c r="HA664" s="7"/>
      <c r="HB664" s="7"/>
      <c r="HC664" s="7"/>
      <c r="HD664" s="7"/>
      <c r="HE664" s="7"/>
      <c r="HF664" s="7"/>
      <c r="HG664" s="7"/>
      <c r="HH664" s="7"/>
      <c r="HI664" s="7"/>
      <c r="HJ664" s="7"/>
      <c r="HK664" s="7"/>
      <c r="HL664" s="7"/>
      <c r="HM664" s="7"/>
      <c r="HN664" s="7"/>
      <c r="HO664" s="7"/>
      <c r="HP664" s="7"/>
      <c r="HQ664" s="7"/>
      <c r="HR664" s="7"/>
      <c r="HS664" s="7"/>
      <c r="HT664" s="7"/>
      <c r="HU664" s="7"/>
      <c r="HV664" s="7"/>
      <c r="HW664" s="7"/>
      <c r="HX664" s="7"/>
      <c r="HY664" s="7"/>
      <c r="HZ664" s="7"/>
      <c r="IA664" s="7"/>
      <c r="IB664" s="7"/>
      <c r="IC664" s="7"/>
      <c r="ID664" s="7"/>
      <c r="IE664" s="7"/>
      <c r="IF664" s="7"/>
      <c r="IG664" s="7"/>
      <c r="IH664" s="7"/>
      <c r="II664" s="7"/>
      <c r="IJ664" s="7"/>
      <c r="IK664" s="7"/>
      <c r="IL664" s="7"/>
      <c r="IM664" s="7"/>
      <c r="IN664" s="7"/>
      <c r="IO664" s="7"/>
      <c r="IP664" s="7"/>
      <c r="IQ664" s="7"/>
      <c r="IR664" s="7"/>
      <c r="IS664" s="7"/>
      <c r="IT664" s="7"/>
      <c r="IU664" s="7"/>
      <c r="IV664" s="7"/>
      <c r="IW664" s="7"/>
      <c r="IX664" s="7"/>
      <c r="IY664" s="7"/>
      <c r="IZ664" s="7"/>
      <c r="JA664" s="7"/>
      <c r="JB664" s="7"/>
      <c r="JC664" s="7"/>
      <c r="JD664" s="7"/>
      <c r="JE664" s="7"/>
      <c r="JF664" s="7"/>
      <c r="JG664" s="7"/>
      <c r="JH664" s="7"/>
      <c r="JI664" s="7"/>
      <c r="JJ664" s="7"/>
      <c r="JK664" s="7"/>
      <c r="JL664" s="7"/>
      <c r="JM664" s="7"/>
      <c r="JN664" s="7"/>
      <c r="JO664" s="7"/>
      <c r="JP664" s="7"/>
      <c r="JQ664" s="7"/>
      <c r="JR664" s="7"/>
      <c r="JS664" s="7"/>
      <c r="JT664" s="7"/>
      <c r="JU664" s="7"/>
      <c r="JV664" s="7"/>
      <c r="JW664" s="7"/>
      <c r="JX664" s="7"/>
      <c r="JY664" s="7"/>
      <c r="JZ664" s="7"/>
      <c r="KA664" s="7"/>
      <c r="KB664" s="7"/>
      <c r="KC664" s="7"/>
      <c r="KD664" s="7"/>
      <c r="KE664" s="7"/>
      <c r="KF664" s="7"/>
      <c r="KG664" s="7"/>
      <c r="KH664" s="7"/>
      <c r="KI664" s="7"/>
      <c r="KJ664" s="7"/>
      <c r="KK664" s="7"/>
      <c r="KL664" s="7"/>
      <c r="KM664" s="7"/>
      <c r="KN664" s="7"/>
      <c r="KO664" s="7"/>
      <c r="KP664" s="7"/>
      <c r="KQ664" s="7"/>
      <c r="KR664" s="7"/>
      <c r="KS664" s="7"/>
      <c r="KT664" s="7"/>
      <c r="KU664" s="7"/>
      <c r="KV664" s="7"/>
      <c r="KW664" s="7"/>
      <c r="KX664" s="7"/>
      <c r="KY664" s="7"/>
      <c r="KZ664" s="7"/>
      <c r="LA664" s="7"/>
      <c r="LB664" s="7"/>
      <c r="LC664" s="7"/>
      <c r="LD664" s="7"/>
      <c r="LE664" s="7"/>
      <c r="LF664" s="7"/>
      <c r="LG664" s="7"/>
      <c r="LH664" s="7"/>
      <c r="LI664" s="7"/>
      <c r="LJ664" s="7"/>
      <c r="LK664" s="7"/>
      <c r="LL664" s="7"/>
      <c r="LM664" s="7"/>
      <c r="LN664" s="7"/>
      <c r="LO664" s="7"/>
      <c r="LP664" s="7"/>
      <c r="LQ664" s="7"/>
      <c r="LR664" s="7"/>
      <c r="LS664" s="7"/>
      <c r="LT664" s="7"/>
      <c r="LU664" s="7"/>
      <c r="LV664" s="7"/>
      <c r="LW664" s="7"/>
      <c r="LX664" s="7"/>
      <c r="LY664" s="7"/>
      <c r="LZ664" s="7"/>
      <c r="MA664" s="7"/>
      <c r="MB664" s="7"/>
      <c r="MC664" s="7"/>
      <c r="MD664" s="7"/>
      <c r="ME664" s="7"/>
      <c r="MF664" s="7"/>
      <c r="MG664" s="7"/>
      <c r="MH664" s="7"/>
      <c r="MI664" s="7"/>
      <c r="MJ664" s="7"/>
      <c r="MK664" s="7"/>
      <c r="ML664" s="7"/>
      <c r="MM664" s="7"/>
      <c r="MN664" s="7"/>
      <c r="MO664" s="7"/>
      <c r="MP664" s="7"/>
      <c r="MQ664" s="7"/>
      <c r="MR664" s="7"/>
      <c r="MS664" s="7"/>
      <c r="MT664" s="7"/>
      <c r="MU664" s="7"/>
      <c r="MV664" s="7"/>
      <c r="MW664" s="7"/>
      <c r="MX664" s="7"/>
      <c r="MY664" s="7"/>
      <c r="MZ664" s="7"/>
      <c r="NA664" s="7"/>
      <c r="NB664" s="7"/>
      <c r="NC664" s="7"/>
      <c r="ND664" s="7"/>
      <c r="NE664" s="7"/>
      <c r="NF664" s="7"/>
      <c r="NG664" s="7"/>
      <c r="NH664" s="7"/>
      <c r="NI664" s="7"/>
      <c r="NJ664" s="7"/>
      <c r="NK664" s="7"/>
      <c r="NL664" s="7"/>
      <c r="NM664" s="7"/>
      <c r="NN664" s="7"/>
      <c r="NO664" s="7"/>
      <c r="NP664" s="7"/>
      <c r="NQ664" s="7"/>
      <c r="NR664" s="7"/>
      <c r="NS664" s="7"/>
      <c r="NT664" s="7"/>
      <c r="NU664" s="7"/>
      <c r="NV664" s="7"/>
      <c r="NW664" s="7"/>
      <c r="NX664" s="7"/>
      <c r="NY664" s="7"/>
      <c r="NZ664" s="7"/>
      <c r="OA664" s="7"/>
      <c r="OB664" s="7"/>
      <c r="OC664" s="7"/>
      <c r="OD664" s="7"/>
      <c r="OE664" s="7"/>
      <c r="OF664" s="7"/>
      <c r="OG664" s="7"/>
      <c r="OH664" s="7"/>
      <c r="OI664" s="7"/>
      <c r="OJ664" s="7"/>
      <c r="OK664" s="7"/>
      <c r="OL664" s="7"/>
      <c r="OM664" s="7"/>
      <c r="ON664" s="7"/>
      <c r="OO664" s="7"/>
      <c r="OP664" s="7"/>
      <c r="OQ664" s="7"/>
      <c r="OR664" s="7"/>
      <c r="OS664" s="7"/>
      <c r="OT664" s="7"/>
      <c r="OU664" s="7"/>
      <c r="OV664" s="7"/>
      <c r="OW664" s="7"/>
      <c r="OX664" s="7"/>
      <c r="OY664" s="7"/>
      <c r="OZ664" s="7"/>
      <c r="PA664" s="7"/>
      <c r="PB664" s="7"/>
      <c r="PC664" s="7"/>
      <c r="PD664" s="7"/>
      <c r="PE664" s="7"/>
      <c r="PF664" s="7"/>
      <c r="PG664" s="7"/>
      <c r="PH664" s="7"/>
      <c r="PI664" s="7"/>
      <c r="PJ664" s="7"/>
      <c r="PK664" s="7"/>
      <c r="PL664" s="7"/>
      <c r="PM664" s="7"/>
      <c r="PN664" s="7"/>
      <c r="PO664" s="7"/>
      <c r="PP664" s="7"/>
      <c r="PQ664" s="7"/>
      <c r="PR664" s="7"/>
      <c r="PS664" s="7"/>
      <c r="PT664" s="7"/>
      <c r="PU664" s="7"/>
      <c r="PV664" s="7"/>
      <c r="PW664" s="7"/>
      <c r="PX664" s="7"/>
      <c r="PY664" s="7"/>
      <c r="PZ664" s="7"/>
      <c r="QA664" s="7"/>
      <c r="QB664" s="7"/>
      <c r="QC664" s="7"/>
      <c r="QD664" s="7"/>
      <c r="QE664" s="7"/>
      <c r="QF664" s="7"/>
      <c r="QG664" s="7"/>
      <c r="QH664" s="7"/>
      <c r="QI664" s="7"/>
      <c r="QJ664" s="7"/>
      <c r="QK664" s="7"/>
      <c r="QL664" s="7"/>
      <c r="QM664" s="7"/>
      <c r="QN664" s="7"/>
      <c r="QO664" s="7"/>
      <c r="QP664" s="7"/>
      <c r="QQ664" s="7"/>
      <c r="QR664" s="7"/>
      <c r="QS664" s="7"/>
      <c r="QT664" s="7"/>
      <c r="QU664" s="7"/>
      <c r="QV664" s="7"/>
      <c r="QW664" s="7"/>
      <c r="QX664" s="7"/>
      <c r="QY664" s="7"/>
      <c r="QZ664" s="7"/>
      <c r="RA664" s="7"/>
      <c r="RB664" s="7"/>
      <c r="RC664" s="7"/>
      <c r="RD664" s="7"/>
      <c r="RE664" s="7"/>
      <c r="RF664" s="7"/>
      <c r="RG664" s="7"/>
      <c r="RH664" s="7"/>
      <c r="RI664" s="7"/>
      <c r="RJ664" s="7"/>
      <c r="RK664" s="7"/>
      <c r="RL664" s="7"/>
      <c r="RM664" s="7"/>
      <c r="RN664" s="7"/>
      <c r="RO664" s="7"/>
      <c r="RP664" s="7"/>
      <c r="RQ664" s="7"/>
      <c r="RR664" s="7"/>
      <c r="RS664" s="7"/>
      <c r="RT664" s="7"/>
      <c r="RU664" s="7"/>
      <c r="RV664" s="7"/>
      <c r="RW664" s="7"/>
      <c r="RX664" s="7"/>
      <c r="RY664" s="7"/>
      <c r="RZ664" s="7"/>
      <c r="SA664" s="7"/>
      <c r="SB664" s="7"/>
      <c r="SC664" s="7"/>
      <c r="SD664" s="7"/>
      <c r="SE664" s="7"/>
      <c r="SF664" s="7"/>
      <c r="SG664" s="7"/>
      <c r="SH664" s="7"/>
      <c r="SI664" s="7"/>
      <c r="SJ664" s="7"/>
      <c r="SK664" s="7"/>
      <c r="SL664" s="7"/>
      <c r="SM664" s="7"/>
      <c r="SN664" s="7"/>
      <c r="SO664" s="7"/>
      <c r="SP664" s="7"/>
      <c r="SQ664" s="7"/>
      <c r="SR664" s="7"/>
      <c r="SS664" s="7"/>
      <c r="ST664" s="7"/>
      <c r="SU664" s="7"/>
      <c r="SV664" s="7"/>
      <c r="SW664" s="7"/>
      <c r="SX664" s="7"/>
      <c r="SY664" s="7"/>
      <c r="SZ664" s="7"/>
      <c r="TA664" s="7"/>
      <c r="TB664" s="7"/>
      <c r="TC664" s="7"/>
      <c r="TD664" s="7"/>
      <c r="TE664" s="7"/>
      <c r="TF664" s="7"/>
      <c r="TG664" s="7"/>
      <c r="TH664" s="7"/>
      <c r="TI664" s="7"/>
      <c r="TJ664" s="7"/>
      <c r="TK664" s="7"/>
      <c r="TL664" s="7"/>
      <c r="TM664" s="7"/>
      <c r="TN664" s="7"/>
      <c r="TO664" s="7"/>
      <c r="TP664" s="7"/>
      <c r="TQ664" s="7"/>
      <c r="TR664" s="7"/>
      <c r="TS664" s="7"/>
      <c r="TT664" s="7"/>
      <c r="TU664" s="7"/>
      <c r="TV664" s="7"/>
      <c r="TW664" s="7"/>
      <c r="TX664" s="7"/>
      <c r="TY664" s="7"/>
      <c r="TZ664" s="7"/>
      <c r="UA664" s="7"/>
      <c r="UB664" s="7"/>
      <c r="UC664" s="7"/>
      <c r="UD664" s="7"/>
      <c r="UE664" s="7"/>
      <c r="UF664" s="7"/>
      <c r="UG664" s="7"/>
      <c r="UH664" s="7"/>
      <c r="UI664" s="7"/>
      <c r="UJ664" s="7"/>
      <c r="UK664" s="7"/>
      <c r="UL664" s="7"/>
      <c r="UM664" s="7"/>
      <c r="UN664" s="7"/>
      <c r="UO664" s="7"/>
      <c r="UP664" s="7"/>
      <c r="UQ664" s="7"/>
      <c r="UR664" s="7"/>
      <c r="US664" s="7"/>
      <c r="UT664" s="7"/>
      <c r="UU664" s="7"/>
      <c r="UV664" s="7"/>
      <c r="UW664" s="7"/>
      <c r="UX664" s="7"/>
      <c r="UY664" s="7"/>
      <c r="UZ664" s="7"/>
      <c r="VA664" s="7"/>
      <c r="VB664" s="7"/>
      <c r="VC664" s="7"/>
      <c r="VD664" s="7"/>
      <c r="VE664" s="7"/>
      <c r="VF664" s="7"/>
      <c r="VG664" s="7"/>
      <c r="VH664" s="7"/>
      <c r="VI664" s="7"/>
      <c r="VJ664" s="7"/>
      <c r="VK664" s="7"/>
      <c r="VL664" s="7"/>
      <c r="VM664" s="7"/>
      <c r="VN664" s="7"/>
      <c r="VO664" s="7"/>
      <c r="VP664" s="7"/>
      <c r="VQ664" s="7"/>
      <c r="VR664" s="7"/>
      <c r="VS664" s="7"/>
      <c r="VT664" s="7"/>
      <c r="VU664" s="7"/>
      <c r="VV664" s="7"/>
      <c r="VW664" s="7"/>
      <c r="VX664" s="7"/>
      <c r="VY664" s="7"/>
      <c r="VZ664" s="7"/>
      <c r="WA664" s="7"/>
      <c r="WB664" s="7"/>
      <c r="WC664" s="7"/>
      <c r="WD664" s="7"/>
      <c r="WE664" s="7"/>
      <c r="WF664" s="7"/>
      <c r="WG664" s="7"/>
      <c r="WH664" s="7"/>
      <c r="WI664" s="7"/>
      <c r="WJ664" s="7"/>
      <c r="WK664" s="7"/>
      <c r="WL664" s="7"/>
      <c r="WM664" s="7"/>
      <c r="WN664" s="7"/>
      <c r="WO664" s="7"/>
      <c r="WP664" s="7"/>
      <c r="WQ664" s="7"/>
      <c r="WR664" s="7"/>
      <c r="WS664" s="7"/>
      <c r="WT664" s="7"/>
      <c r="WU664" s="7"/>
      <c r="WV664" s="7"/>
      <c r="WW664" s="7"/>
      <c r="WX664" s="7"/>
      <c r="WY664" s="7"/>
      <c r="WZ664" s="7"/>
      <c r="XA664" s="7"/>
      <c r="XB664" s="7"/>
      <c r="XC664" s="7"/>
      <c r="XD664" s="7"/>
      <c r="XE664" s="7"/>
      <c r="XF664" s="7"/>
      <c r="XG664" s="7"/>
      <c r="XH664" s="7"/>
      <c r="XI664" s="7"/>
      <c r="XJ664" s="7"/>
      <c r="XK664" s="7"/>
      <c r="XL664" s="7"/>
      <c r="XM664" s="7"/>
      <c r="XN664" s="7"/>
      <c r="XO664" s="7"/>
      <c r="XP664" s="7"/>
      <c r="XQ664" s="7"/>
      <c r="XR664" s="7"/>
      <c r="XS664" s="7"/>
      <c r="XT664" s="7"/>
      <c r="XU664" s="7"/>
      <c r="XV664" s="7"/>
      <c r="XW664" s="7"/>
      <c r="XX664" s="7"/>
      <c r="XY664" s="7"/>
      <c r="XZ664" s="7"/>
      <c r="YA664" s="7"/>
      <c r="YB664" s="7"/>
      <c r="YC664" s="7"/>
      <c r="YD664" s="7"/>
      <c r="YE664" s="7"/>
      <c r="YF664" s="7"/>
      <c r="YG664" s="7"/>
      <c r="YH664" s="7"/>
      <c r="YI664" s="7"/>
      <c r="YJ664" s="7"/>
      <c r="YK664" s="7"/>
      <c r="YL664" s="7"/>
      <c r="YM664" s="7"/>
      <c r="YN664" s="7"/>
      <c r="YO664" s="7"/>
      <c r="YP664" s="7"/>
      <c r="YQ664" s="7"/>
      <c r="YR664" s="7"/>
      <c r="YS664" s="7"/>
      <c r="YT664" s="7"/>
      <c r="YU664" s="7"/>
      <c r="YV664" s="7"/>
      <c r="YW664" s="7"/>
      <c r="YX664" s="7"/>
      <c r="YY664" s="7"/>
      <c r="YZ664" s="7"/>
      <c r="ZA664" s="7"/>
      <c r="ZB664" s="7"/>
      <c r="ZC664" s="7"/>
      <c r="ZD664" s="7"/>
      <c r="ZE664" s="7"/>
      <c r="ZF664" s="7"/>
      <c r="ZG664" s="7"/>
      <c r="ZH664" s="7"/>
      <c r="ZI664" s="7"/>
      <c r="ZJ664" s="7"/>
      <c r="ZK664" s="7"/>
      <c r="ZL664" s="7"/>
      <c r="ZM664" s="7"/>
      <c r="ZN664" s="7"/>
      <c r="ZO664" s="7"/>
      <c r="ZP664" s="7"/>
      <c r="ZQ664" s="7"/>
      <c r="ZR664" s="7"/>
      <c r="ZS664" s="7"/>
      <c r="ZT664" s="7"/>
      <c r="ZU664" s="7"/>
      <c r="ZV664" s="7"/>
      <c r="ZW664" s="7"/>
      <c r="ZX664" s="7"/>
      <c r="ZY664" s="7"/>
      <c r="ZZ664" s="7"/>
      <c r="AAA664" s="7"/>
      <c r="AAB664" s="7"/>
      <c r="AAC664" s="7"/>
      <c r="AAD664" s="7"/>
      <c r="AAE664" s="7"/>
      <c r="AAF664" s="7"/>
      <c r="AAG664" s="7"/>
      <c r="AAH664" s="7"/>
      <c r="AAI664" s="7"/>
      <c r="AAJ664" s="7"/>
      <c r="AAK664" s="7"/>
      <c r="AAL664" s="7"/>
      <c r="AAM664" s="7"/>
      <c r="AAN664" s="7"/>
      <c r="AAO664" s="7"/>
      <c r="AAP664" s="7"/>
      <c r="AAQ664" s="7"/>
      <c r="AAR664" s="7"/>
      <c r="AAS664" s="7"/>
      <c r="AAT664" s="7"/>
      <c r="AAU664" s="7"/>
      <c r="AAV664" s="7"/>
      <c r="AAW664" s="7"/>
      <c r="AAX664" s="7"/>
      <c r="AAY664" s="7"/>
      <c r="AAZ664" s="7"/>
      <c r="ABA664" s="7"/>
      <c r="ABB664" s="7"/>
      <c r="ABC664" s="7"/>
      <c r="ABD664" s="7"/>
      <c r="ABE664" s="7"/>
      <c r="ABF664" s="7"/>
      <c r="ABG664" s="7"/>
      <c r="ABH664" s="7"/>
      <c r="ABI664" s="7"/>
      <c r="ABJ664" s="7"/>
      <c r="ABK664" s="7"/>
      <c r="ABL664" s="7"/>
      <c r="ABM664" s="7"/>
      <c r="ABN664" s="7"/>
      <c r="ABO664" s="7"/>
      <c r="ABP664" s="7"/>
      <c r="ABQ664" s="7"/>
      <c r="ABR664" s="7"/>
      <c r="ABS664" s="7"/>
      <c r="ABT664" s="7"/>
      <c r="ABU664" s="7"/>
      <c r="ABV664" s="7"/>
      <c r="ABW664" s="7"/>
      <c r="ABX664" s="7"/>
      <c r="ABY664" s="7"/>
      <c r="ABZ664" s="7"/>
      <c r="ACA664" s="7"/>
      <c r="ACB664" s="7"/>
      <c r="ACC664" s="7"/>
      <c r="ACD664" s="7"/>
      <c r="ACE664" s="7"/>
      <c r="ACF664" s="7"/>
      <c r="ACG664" s="7"/>
      <c r="ACH664" s="7"/>
      <c r="ACI664" s="7"/>
      <c r="ACJ664" s="7"/>
      <c r="ACK664" s="7"/>
      <c r="ACL664" s="7"/>
      <c r="ACM664" s="7"/>
      <c r="ACN664" s="7"/>
      <c r="ACO664" s="7"/>
      <c r="ACP664" s="7"/>
      <c r="ACQ664" s="7"/>
      <c r="ACR664" s="7"/>
      <c r="ACS664" s="7"/>
      <c r="ACT664" s="7"/>
      <c r="ACU664" s="7"/>
      <c r="ACV664" s="7"/>
      <c r="ACW664" s="7"/>
      <c r="ACX664" s="7"/>
      <c r="ACY664" s="7"/>
      <c r="ACZ664" s="7"/>
      <c r="ADA664" s="7"/>
      <c r="ADB664" s="7"/>
      <c r="ADC664" s="7"/>
      <c r="ADD664" s="7"/>
      <c r="ADE664" s="7"/>
      <c r="ADF664" s="7"/>
      <c r="ADG664" s="7"/>
      <c r="ADH664" s="7"/>
      <c r="ADI664" s="7"/>
      <c r="ADJ664" s="7"/>
      <c r="ADK664" s="7"/>
      <c r="ADL664" s="7"/>
      <c r="ADM664" s="7"/>
      <c r="ADN664" s="7"/>
      <c r="ADO664" s="7"/>
      <c r="ADP664" s="7"/>
      <c r="ADQ664" s="7"/>
      <c r="ADR664" s="7"/>
      <c r="ADS664" s="7"/>
      <c r="ADT664" s="7"/>
      <c r="ADU664" s="7"/>
      <c r="ADV664" s="7"/>
      <c r="ADW664" s="7"/>
      <c r="ADX664" s="7"/>
      <c r="ADY664" s="7"/>
      <c r="ADZ664" s="7"/>
      <c r="AEA664" s="7"/>
      <c r="AEB664" s="7"/>
      <c r="AEC664" s="7"/>
      <c r="AED664" s="7"/>
      <c r="AEE664" s="7"/>
      <c r="AEF664" s="7"/>
      <c r="AEG664" s="7"/>
      <c r="AEH664" s="7"/>
      <c r="AEI664" s="7"/>
      <c r="AEJ664" s="7"/>
      <c r="AEK664" s="7"/>
      <c r="AEL664" s="7"/>
      <c r="AEM664" s="7"/>
      <c r="AEN664" s="7"/>
      <c r="AEO664" s="7"/>
      <c r="AEP664" s="7"/>
      <c r="AEQ664" s="7"/>
      <c r="AER664" s="7"/>
      <c r="AES664" s="7"/>
      <c r="AET664" s="7"/>
      <c r="AEU664" s="7"/>
      <c r="AEV664" s="7"/>
      <c r="AEW664" s="7"/>
      <c r="AEX664" s="7"/>
      <c r="AEY664" s="7"/>
      <c r="AEZ664" s="7"/>
      <c r="AFA664" s="7"/>
      <c r="AFB664" s="7"/>
      <c r="AFC664" s="7"/>
      <c r="AFD664" s="7"/>
      <c r="AFE664" s="7"/>
      <c r="AFF664" s="7"/>
      <c r="AFG664" s="7"/>
      <c r="AFH664" s="7"/>
      <c r="AFI664" s="7"/>
      <c r="AFJ664" s="7"/>
      <c r="AFK664" s="7"/>
      <c r="AFL664" s="7"/>
      <c r="AFM664" s="7"/>
      <c r="AFN664" s="7"/>
      <c r="AFO664" s="7"/>
      <c r="AFP664" s="7"/>
      <c r="AFQ664" s="7"/>
      <c r="AFR664" s="7"/>
      <c r="AFS664" s="7"/>
      <c r="AFT664" s="7"/>
      <c r="AFU664" s="7"/>
      <c r="AFV664" s="7"/>
      <c r="AFW664" s="7"/>
      <c r="AFX664" s="7"/>
      <c r="AFY664" s="7"/>
      <c r="AFZ664" s="7"/>
      <c r="AGA664" s="7"/>
      <c r="AGB664" s="7"/>
      <c r="AGC664" s="7"/>
      <c r="AGD664" s="7"/>
      <c r="AGE664" s="7"/>
      <c r="AGF664" s="7"/>
      <c r="AGG664" s="7"/>
      <c r="AGH664" s="7"/>
      <c r="AGI664" s="7"/>
      <c r="AGJ664" s="7"/>
      <c r="AGK664" s="7"/>
      <c r="AGL664" s="7"/>
      <c r="AGM664" s="7"/>
      <c r="AGN664" s="7"/>
      <c r="AGO664" s="7"/>
      <c r="AGP664" s="7"/>
      <c r="AGQ664" s="7"/>
      <c r="AGR664" s="7"/>
      <c r="AGS664" s="7"/>
      <c r="AGT664" s="7"/>
      <c r="AGU664" s="7"/>
      <c r="AGV664" s="7"/>
      <c r="AGW664" s="7"/>
      <c r="AGX664" s="7"/>
      <c r="AGY664" s="7"/>
      <c r="AGZ664" s="7"/>
      <c r="AHA664" s="7"/>
      <c r="AHB664" s="7"/>
      <c r="AHC664" s="7"/>
      <c r="AHD664" s="7"/>
      <c r="AHE664" s="7"/>
      <c r="AHF664" s="7"/>
      <c r="AHG664" s="7"/>
      <c r="AHH664" s="7"/>
      <c r="AHI664" s="7"/>
      <c r="AHJ664" s="7"/>
      <c r="AHK664" s="7"/>
      <c r="AHL664" s="7"/>
      <c r="AHM664" s="7"/>
      <c r="AHN664" s="7"/>
      <c r="AHO664" s="7"/>
      <c r="AHP664" s="7"/>
      <c r="AHQ664" s="7"/>
      <c r="AHR664" s="7"/>
      <c r="AHS664" s="7"/>
      <c r="AHT664" s="7"/>
      <c r="AHU664" s="7"/>
      <c r="AHV664" s="7"/>
      <c r="AHW664" s="7"/>
      <c r="AHX664" s="7"/>
      <c r="AHY664" s="7"/>
      <c r="AHZ664" s="7"/>
      <c r="AIA664" s="7"/>
      <c r="AIB664" s="7"/>
      <c r="AIC664" s="7"/>
      <c r="AID664" s="7"/>
      <c r="AIE664" s="7"/>
      <c r="AIF664" s="7"/>
      <c r="AIG664" s="7"/>
      <c r="AIH664" s="7"/>
      <c r="AII664" s="7"/>
      <c r="AIJ664" s="7"/>
      <c r="AIK664" s="7"/>
      <c r="AIL664" s="7"/>
      <c r="AIM664" s="7"/>
      <c r="AIN664" s="7"/>
      <c r="AIO664" s="7"/>
      <c r="AIP664" s="7"/>
      <c r="AIQ664" s="7"/>
      <c r="AIR664" s="7"/>
      <c r="AIS664" s="7"/>
      <c r="AIT664" s="7"/>
      <c r="AIU664" s="7"/>
      <c r="AIV664" s="7"/>
      <c r="AIW664" s="7"/>
      <c r="AIX664" s="7"/>
      <c r="AIY664" s="7"/>
      <c r="AIZ664" s="7"/>
      <c r="AJA664" s="7"/>
      <c r="AJB664" s="7"/>
      <c r="AJC664" s="7"/>
      <c r="AJD664" s="7"/>
      <c r="AJE664" s="7"/>
      <c r="AJF664" s="7"/>
      <c r="AJG664" s="7"/>
      <c r="AJH664" s="7"/>
      <c r="AJI664" s="7"/>
      <c r="AJJ664" s="7"/>
      <c r="AJK664" s="7"/>
      <c r="AJL664" s="7"/>
      <c r="AJM664" s="7"/>
      <c r="AJN664" s="7"/>
      <c r="AJO664" s="7"/>
      <c r="AJP664" s="7"/>
      <c r="AJQ664" s="7"/>
      <c r="AJR664" s="7"/>
      <c r="AJS664" s="7"/>
      <c r="AJT664" s="7"/>
      <c r="AJU664" s="7"/>
      <c r="AJV664" s="7"/>
      <c r="AJW664" s="7"/>
      <c r="AJX664" s="7"/>
      <c r="AJY664" s="7"/>
      <c r="AJZ664" s="7"/>
      <c r="AKA664" s="7"/>
      <c r="AKB664" s="7"/>
      <c r="AKC664" s="7"/>
      <c r="AKD664" s="7"/>
      <c r="AKE664" s="7"/>
      <c r="AKF664" s="7"/>
      <c r="AKG664" s="7"/>
      <c r="AKH664" s="7"/>
      <c r="AKI664" s="7"/>
      <c r="AKJ664" s="7"/>
      <c r="AKK664" s="7"/>
      <c r="AKL664" s="7"/>
      <c r="AKM664" s="7"/>
      <c r="AKN664" s="7"/>
      <c r="AKO664" s="7"/>
      <c r="AKP664" s="7"/>
      <c r="AKQ664" s="7"/>
      <c r="AKR664" s="7"/>
      <c r="AKS664" s="7"/>
      <c r="AKT664" s="7"/>
      <c r="AKU664" s="7"/>
      <c r="AKV664" s="7"/>
      <c r="AKW664" s="7"/>
      <c r="AKX664" s="7"/>
      <c r="AKY664" s="7"/>
      <c r="AKZ664" s="7"/>
      <c r="ALA664" s="7"/>
      <c r="ALB664" s="7"/>
      <c r="ALC664" s="7"/>
      <c r="ALD664" s="7"/>
      <c r="ALE664" s="7"/>
      <c r="ALF664" s="7"/>
      <c r="ALG664" s="7"/>
      <c r="ALH664" s="7"/>
      <c r="ALI664" s="7"/>
      <c r="ALJ664" s="7"/>
      <c r="ALK664" s="7"/>
      <c r="ALL664" s="7"/>
      <c r="ALM664" s="7"/>
      <c r="ALN664" s="7"/>
      <c r="ALO664" s="7"/>
      <c r="ALP664" s="7"/>
      <c r="ALQ664" s="7"/>
      <c r="ALR664" s="7"/>
      <c r="ALS664" s="7"/>
      <c r="ALT664" s="7"/>
      <c r="ALU664" s="7"/>
      <c r="ALV664" s="7"/>
      <c r="ALW664" s="7"/>
      <c r="ALX664" s="7"/>
      <c r="ALY664" s="7"/>
      <c r="ALZ664" s="7"/>
      <c r="AMA664" s="7"/>
      <c r="AMB664" s="7"/>
      <c r="AMC664" s="7"/>
      <c r="AMD664" s="7"/>
      <c r="AME664" s="7"/>
      <c r="AMF664" s="7"/>
      <c r="AMG664" s="7"/>
      <c r="AMH664" s="7"/>
      <c r="AMI664" s="7"/>
      <c r="AMJ664" s="7"/>
      <c r="AMK664" s="7"/>
      <c r="AML664" s="7"/>
      <c r="AMM664" s="7"/>
      <c r="AMN664" s="7"/>
      <c r="AMO664" s="7"/>
      <c r="AMP664" s="7"/>
      <c r="AMQ664" s="7"/>
      <c r="AMR664" s="7"/>
      <c r="AMS664" s="7"/>
      <c r="AMT664" s="7"/>
      <c r="AMU664" s="7"/>
      <c r="AMV664" s="7"/>
      <c r="AMW664" s="7"/>
      <c r="AMX664" s="7"/>
      <c r="AMY664" s="7"/>
      <c r="AMZ664" s="7"/>
      <c r="ANA664" s="7"/>
      <c r="ANB664" s="7"/>
      <c r="ANC664" s="7"/>
      <c r="AND664" s="7"/>
      <c r="ANE664" s="7"/>
      <c r="ANF664" s="7"/>
      <c r="ANG664" s="7"/>
      <c r="ANH664" s="7"/>
      <c r="ANI664" s="7"/>
      <c r="ANJ664" s="7"/>
      <c r="ANK664" s="7"/>
      <c r="ANL664" s="7"/>
      <c r="ANM664" s="7"/>
      <c r="ANN664" s="7"/>
      <c r="ANO664" s="7"/>
      <c r="ANP664" s="7"/>
      <c r="ANQ664" s="7"/>
      <c r="ANR664" s="7"/>
      <c r="ANS664" s="7"/>
      <c r="ANT664" s="7"/>
      <c r="ANU664" s="7"/>
      <c r="ANV664" s="7"/>
      <c r="ANW664" s="7"/>
      <c r="ANX664" s="7"/>
      <c r="ANY664" s="7"/>
      <c r="ANZ664" s="7"/>
      <c r="AOA664" s="7"/>
      <c r="AOB664" s="7"/>
      <c r="AOC664" s="7"/>
      <c r="AOD664" s="7"/>
      <c r="AOE664" s="7"/>
      <c r="AOF664" s="7"/>
      <c r="AOG664" s="7"/>
      <c r="AOH664" s="7"/>
      <c r="AOI664" s="7"/>
      <c r="AOJ664" s="7"/>
      <c r="AOK664" s="7"/>
      <c r="AOL664" s="7"/>
      <c r="AOM664" s="7"/>
      <c r="AON664" s="7"/>
      <c r="AOO664" s="7"/>
      <c r="AOP664" s="7"/>
      <c r="AOQ664" s="7"/>
      <c r="AOR664" s="7"/>
      <c r="AOS664" s="7"/>
      <c r="AOT664" s="7"/>
      <c r="AOU664" s="7"/>
      <c r="AOV664" s="7"/>
      <c r="AOW664" s="7"/>
      <c r="AOX664" s="7"/>
      <c r="AOY664" s="7"/>
      <c r="AOZ664" s="7"/>
      <c r="APA664" s="7"/>
      <c r="APB664" s="7"/>
      <c r="APC664" s="7"/>
      <c r="APD664" s="7"/>
      <c r="APE664" s="7"/>
      <c r="APF664" s="7"/>
      <c r="APG664" s="7"/>
      <c r="APH664" s="7"/>
      <c r="API664" s="7"/>
      <c r="APJ664" s="7"/>
      <c r="APK664" s="7"/>
      <c r="APL664" s="7"/>
      <c r="APM664" s="7"/>
      <c r="APN664" s="7"/>
      <c r="APO664" s="7"/>
      <c r="APP664" s="7"/>
      <c r="APQ664" s="7"/>
      <c r="APR664" s="7"/>
      <c r="APS664" s="7"/>
      <c r="APT664" s="7"/>
      <c r="APU664" s="7"/>
      <c r="APV664" s="7"/>
      <c r="APW664" s="7"/>
      <c r="APX664" s="7"/>
      <c r="APY664" s="7"/>
      <c r="APZ664" s="7"/>
      <c r="AQA664" s="7"/>
      <c r="AQB664" s="7"/>
      <c r="AQC664" s="7"/>
      <c r="AQD664" s="7"/>
      <c r="AQE664" s="7"/>
      <c r="AQF664" s="7"/>
      <c r="AQG664" s="7"/>
      <c r="AQH664" s="7"/>
      <c r="AQI664" s="7"/>
      <c r="AQJ664" s="7"/>
      <c r="AQK664" s="7"/>
      <c r="AQL664" s="7"/>
      <c r="AQM664" s="7"/>
      <c r="AQN664" s="7"/>
      <c r="AQO664" s="7"/>
      <c r="AQP664" s="7"/>
      <c r="AQQ664" s="7"/>
      <c r="AQR664" s="7"/>
      <c r="AQS664" s="7"/>
      <c r="AQT664" s="7"/>
      <c r="AQU664" s="7"/>
      <c r="AQV664" s="7"/>
      <c r="AQW664" s="7"/>
      <c r="AQX664" s="7"/>
      <c r="AQY664" s="7"/>
      <c r="AQZ664" s="7"/>
      <c r="ARA664" s="7"/>
      <c r="ARB664" s="7"/>
      <c r="ARC664" s="7"/>
      <c r="ARD664" s="7"/>
      <c r="ARE664" s="7"/>
      <c r="ARF664" s="7"/>
      <c r="ARG664" s="7"/>
      <c r="ARH664" s="7"/>
      <c r="ARI664" s="7"/>
      <c r="ARJ664" s="7"/>
      <c r="ARK664" s="7"/>
      <c r="ARL664" s="7"/>
      <c r="ARM664" s="7"/>
      <c r="ARN664" s="7"/>
      <c r="ARO664" s="7"/>
      <c r="ARP664" s="7"/>
      <c r="ARQ664" s="7"/>
      <c r="ARR664" s="7"/>
      <c r="ARS664" s="7"/>
      <c r="ART664" s="7"/>
      <c r="ARU664" s="7"/>
      <c r="ARV664" s="7"/>
      <c r="ARW664" s="7"/>
      <c r="ARX664" s="7"/>
      <c r="ARY664" s="7"/>
      <c r="ARZ664" s="7"/>
      <c r="ASA664" s="7"/>
      <c r="ASB664" s="7"/>
      <c r="ASC664" s="7"/>
      <c r="ASD664" s="7"/>
      <c r="ASE664" s="7"/>
      <c r="ASF664" s="7"/>
      <c r="ASG664" s="7"/>
      <c r="ASH664" s="7"/>
      <c r="ASI664" s="7"/>
      <c r="ASJ664" s="7"/>
      <c r="ASK664" s="7"/>
      <c r="ASL664" s="7"/>
      <c r="ASM664" s="7"/>
      <c r="ASN664" s="7"/>
      <c r="ASO664" s="7"/>
      <c r="ASP664" s="7"/>
      <c r="ASQ664" s="7"/>
      <c r="ASR664" s="7"/>
      <c r="ASS664" s="7"/>
      <c r="AST664" s="7"/>
      <c r="ASU664" s="7"/>
      <c r="ASV664" s="7"/>
      <c r="ASW664" s="7"/>
      <c r="ASX664" s="7"/>
      <c r="ASY664" s="7"/>
      <c r="ASZ664" s="7"/>
      <c r="ATA664" s="7"/>
      <c r="ATB664" s="7"/>
      <c r="ATC664" s="7"/>
      <c r="ATD664" s="7"/>
      <c r="ATE664" s="7"/>
      <c r="ATF664" s="7"/>
      <c r="ATG664" s="7"/>
      <c r="ATH664" s="7"/>
      <c r="ATI664" s="7"/>
      <c r="ATJ664" s="7"/>
      <c r="ATK664" s="7"/>
      <c r="ATL664" s="7"/>
      <c r="ATM664" s="7"/>
      <c r="ATN664" s="7"/>
      <c r="ATO664" s="7"/>
      <c r="ATP664" s="7"/>
      <c r="ATQ664" s="7"/>
      <c r="ATR664" s="7"/>
      <c r="ATS664" s="7"/>
      <c r="ATT664" s="7"/>
      <c r="ATU664" s="7"/>
      <c r="ATV664" s="7"/>
      <c r="ATW664" s="7"/>
      <c r="ATX664" s="7"/>
      <c r="ATY664" s="7"/>
      <c r="ATZ664" s="7"/>
      <c r="AUA664" s="7"/>
      <c r="AUB664" s="7"/>
      <c r="AUC664" s="7"/>
      <c r="AUD664" s="7"/>
      <c r="AUE664" s="7"/>
      <c r="AUF664" s="7"/>
      <c r="AUG664" s="7"/>
      <c r="AUH664" s="7"/>
      <c r="AUI664" s="7"/>
      <c r="AUJ664" s="7"/>
      <c r="AUK664" s="7"/>
      <c r="AUL664" s="7"/>
      <c r="AUM664" s="7"/>
      <c r="AUN664" s="7"/>
      <c r="AUO664" s="7"/>
      <c r="AUP664" s="7"/>
      <c r="AUQ664" s="7"/>
      <c r="AUR664" s="7"/>
      <c r="AUS664" s="7"/>
      <c r="AUT664" s="7"/>
      <c r="AUU664" s="7"/>
      <c r="AUV664" s="7"/>
      <c r="AUW664" s="7"/>
      <c r="AUX664" s="7"/>
      <c r="AUY664" s="7"/>
      <c r="AUZ664" s="7"/>
      <c r="AVA664" s="7"/>
      <c r="AVB664" s="7"/>
      <c r="AVC664" s="7"/>
      <c r="AVD664" s="7"/>
      <c r="AVE664" s="7"/>
      <c r="AVF664" s="7"/>
      <c r="AVG664" s="7"/>
      <c r="AVH664" s="7"/>
      <c r="AVI664" s="7"/>
      <c r="AVJ664" s="7"/>
      <c r="AVK664" s="7"/>
      <c r="AVL664" s="7"/>
      <c r="AVM664" s="7"/>
      <c r="AVN664" s="7"/>
      <c r="AVO664" s="7"/>
      <c r="AVP664" s="7"/>
      <c r="AVQ664" s="7"/>
      <c r="AVR664" s="7"/>
      <c r="AVS664" s="7"/>
      <c r="AVT664" s="7"/>
      <c r="AVU664" s="7"/>
      <c r="AVV664" s="7"/>
      <c r="AVW664" s="7"/>
      <c r="AVX664" s="7"/>
      <c r="AVY664" s="7"/>
      <c r="AVZ664" s="7"/>
      <c r="AWA664" s="7"/>
      <c r="AWB664" s="7"/>
      <c r="AWC664" s="7"/>
      <c r="AWD664" s="7"/>
      <c r="AWE664" s="7"/>
      <c r="AWF664" s="7"/>
      <c r="AWG664" s="7"/>
      <c r="AWH664" s="7"/>
      <c r="AWI664" s="7"/>
      <c r="AWJ664" s="7"/>
      <c r="AWK664" s="7"/>
      <c r="AWL664" s="7"/>
      <c r="AWM664" s="7"/>
      <c r="AWN664" s="7"/>
      <c r="AWO664" s="7"/>
      <c r="AWP664" s="7"/>
      <c r="AWQ664" s="7"/>
      <c r="AWR664" s="7"/>
      <c r="AWS664" s="7"/>
      <c r="AWT664" s="7"/>
      <c r="AWU664" s="7"/>
      <c r="AWV664" s="7"/>
      <c r="AWW664" s="7"/>
      <c r="AWX664" s="7"/>
      <c r="AWY664" s="7"/>
      <c r="AWZ664" s="7"/>
      <c r="AXA664" s="7"/>
      <c r="AXB664" s="7"/>
      <c r="AXC664" s="7"/>
      <c r="AXD664" s="7"/>
      <c r="AXE664" s="7"/>
      <c r="AXF664" s="7"/>
      <c r="AXG664" s="7"/>
      <c r="AXH664" s="7"/>
      <c r="AXI664" s="7"/>
      <c r="AXJ664" s="7"/>
      <c r="AXK664" s="7"/>
      <c r="AXL664" s="7"/>
      <c r="AXM664" s="7"/>
      <c r="AXN664" s="7"/>
      <c r="AXO664" s="7"/>
      <c r="AXP664" s="7"/>
      <c r="AXQ664" s="7"/>
      <c r="AXR664" s="7"/>
      <c r="AXS664" s="7"/>
      <c r="AXT664" s="7"/>
      <c r="AXU664" s="7"/>
      <c r="AXV664" s="7"/>
      <c r="AXW664" s="7"/>
      <c r="AXX664" s="7"/>
      <c r="AXY664" s="7"/>
      <c r="AXZ664" s="7"/>
      <c r="AYA664" s="7"/>
      <c r="AYB664" s="7"/>
      <c r="AYC664" s="7"/>
      <c r="AYD664" s="7"/>
      <c r="AYE664" s="7"/>
      <c r="AYF664" s="7"/>
      <c r="AYG664" s="7"/>
      <c r="AYH664" s="7"/>
      <c r="AYI664" s="7"/>
      <c r="AYJ664" s="7"/>
      <c r="AYK664" s="7"/>
      <c r="AYL664" s="7"/>
      <c r="AYM664" s="7"/>
      <c r="AYN664" s="7"/>
      <c r="AYO664" s="7"/>
      <c r="AYP664" s="7"/>
      <c r="AYQ664" s="7"/>
      <c r="AYR664" s="7"/>
      <c r="AYS664" s="7"/>
      <c r="AYT664" s="7"/>
      <c r="AYU664" s="7"/>
      <c r="AYV664" s="7"/>
      <c r="AYW664" s="7"/>
      <c r="AYX664" s="7"/>
      <c r="AYY664" s="7"/>
      <c r="AYZ664" s="7"/>
      <c r="AZA664" s="7"/>
      <c r="AZB664" s="7"/>
      <c r="AZC664" s="7"/>
      <c r="AZD664" s="7"/>
      <c r="AZE664" s="7"/>
      <c r="AZF664" s="7"/>
      <c r="AZG664" s="7"/>
      <c r="AZH664" s="7"/>
      <c r="AZI664" s="7"/>
      <c r="AZJ664" s="7"/>
      <c r="AZK664" s="7"/>
      <c r="AZL664" s="7"/>
      <c r="AZM664" s="7"/>
      <c r="AZN664" s="7"/>
      <c r="AZO664" s="7"/>
      <c r="AZP664" s="7"/>
      <c r="AZQ664" s="7"/>
      <c r="AZR664" s="7"/>
      <c r="AZS664" s="7"/>
      <c r="AZT664" s="7"/>
      <c r="AZU664" s="7"/>
      <c r="AZV664" s="7"/>
      <c r="AZW664" s="7"/>
      <c r="AZX664" s="7"/>
      <c r="AZY664" s="7"/>
      <c r="AZZ664" s="7"/>
      <c r="BAA664" s="7"/>
      <c r="BAB664" s="7"/>
      <c r="BAC664" s="7"/>
      <c r="BAD664" s="7"/>
      <c r="BAE664" s="7"/>
      <c r="BAF664" s="7"/>
      <c r="BAG664" s="7"/>
      <c r="BAH664" s="7"/>
      <c r="BAI664" s="7"/>
      <c r="BAJ664" s="7"/>
      <c r="BAK664" s="7"/>
      <c r="BAL664" s="7"/>
      <c r="BAM664" s="7"/>
      <c r="BAN664" s="7"/>
      <c r="BAO664" s="7"/>
      <c r="BAP664" s="7"/>
      <c r="BAQ664" s="7"/>
      <c r="BAR664" s="7"/>
      <c r="BAS664" s="7"/>
      <c r="BAT664" s="7"/>
      <c r="BAU664" s="7"/>
      <c r="BAV664" s="7"/>
      <c r="BAW664" s="7"/>
      <c r="BAX664" s="7"/>
      <c r="BAY664" s="7"/>
      <c r="BAZ664" s="7"/>
      <c r="BBA664" s="7"/>
      <c r="BBB664" s="7"/>
      <c r="BBC664" s="7"/>
      <c r="BBD664" s="7"/>
      <c r="BBE664" s="7"/>
      <c r="BBF664" s="7"/>
      <c r="BBG664" s="7"/>
      <c r="BBH664" s="7"/>
      <c r="BBI664" s="7"/>
      <c r="BBJ664" s="7"/>
      <c r="BBK664" s="7"/>
      <c r="BBL664" s="7"/>
      <c r="BBM664" s="7"/>
      <c r="BBN664" s="7"/>
      <c r="BBO664" s="7"/>
      <c r="BBP664" s="7"/>
      <c r="BBQ664" s="7"/>
      <c r="BBR664" s="7"/>
      <c r="BBS664" s="7"/>
      <c r="BBT664" s="7"/>
      <c r="BBU664" s="7"/>
      <c r="BBV664" s="7"/>
      <c r="BBW664" s="7"/>
      <c r="BBX664" s="7"/>
      <c r="BBY664" s="7"/>
      <c r="BBZ664" s="7"/>
      <c r="BCA664" s="7"/>
      <c r="BCB664" s="7"/>
      <c r="BCC664" s="7"/>
      <c r="BCD664" s="7"/>
      <c r="BCE664" s="7"/>
      <c r="BCF664" s="7"/>
      <c r="BCG664" s="7"/>
      <c r="BCH664" s="7"/>
      <c r="BCI664" s="7"/>
      <c r="BCJ664" s="7"/>
      <c r="BCK664" s="7"/>
      <c r="BCL664" s="7"/>
      <c r="BCM664" s="7"/>
      <c r="BCN664" s="7"/>
      <c r="BCO664" s="7"/>
      <c r="BCP664" s="7"/>
      <c r="BCQ664" s="7"/>
      <c r="BCR664" s="7"/>
      <c r="BCS664" s="7"/>
      <c r="BCT664" s="7"/>
      <c r="BCU664" s="7"/>
      <c r="BCV664" s="7"/>
      <c r="BCW664" s="7"/>
      <c r="BCX664" s="7"/>
      <c r="BCY664" s="7"/>
      <c r="BCZ664" s="7"/>
      <c r="BDA664" s="7"/>
      <c r="BDB664" s="7"/>
      <c r="BDC664" s="7"/>
      <c r="BDD664" s="7"/>
      <c r="BDE664" s="7"/>
      <c r="BDF664" s="7"/>
      <c r="BDG664" s="7"/>
      <c r="BDH664" s="7"/>
      <c r="BDI664" s="7"/>
      <c r="BDJ664" s="7"/>
      <c r="BDK664" s="7"/>
      <c r="BDL664" s="7"/>
      <c r="BDM664" s="7"/>
      <c r="BDN664" s="7"/>
      <c r="BDO664" s="7"/>
      <c r="BDP664" s="7"/>
      <c r="BDQ664" s="7"/>
      <c r="BDR664" s="7"/>
      <c r="BDS664" s="7"/>
      <c r="BDT664" s="7"/>
      <c r="BDU664" s="7"/>
      <c r="BDV664" s="7"/>
      <c r="BDW664" s="7"/>
      <c r="BDX664" s="7"/>
      <c r="BDY664" s="7"/>
      <c r="BDZ664" s="7"/>
      <c r="BEA664" s="7"/>
      <c r="BEB664" s="7"/>
      <c r="BEC664" s="7"/>
      <c r="BED664" s="7"/>
      <c r="BEE664" s="7"/>
      <c r="BEF664" s="7"/>
      <c r="BEG664" s="7"/>
      <c r="BEH664" s="7"/>
      <c r="BEI664" s="7"/>
      <c r="BEJ664" s="7"/>
      <c r="BEK664" s="7"/>
      <c r="BEL664" s="7"/>
      <c r="BEM664" s="7"/>
      <c r="BEN664" s="7"/>
      <c r="BEO664" s="7"/>
      <c r="BEP664" s="7"/>
      <c r="BEQ664" s="7"/>
      <c r="BER664" s="7"/>
      <c r="BES664" s="7"/>
      <c r="BET664" s="7"/>
      <c r="BEU664" s="7"/>
      <c r="BEV664" s="7"/>
      <c r="BEW664" s="7"/>
      <c r="BEX664" s="7"/>
      <c r="BEY664" s="7"/>
      <c r="BEZ664" s="7"/>
    </row>
    <row r="665" spans="1:1508" s="6" customFormat="1" ht="15.75" customHeight="1" x14ac:dyDescent="0.25">
      <c r="A665" s="7"/>
      <c r="B665" s="7"/>
      <c r="C665" s="7"/>
      <c r="D665" s="26" t="s">
        <v>2</v>
      </c>
      <c r="E665" s="22" t="s">
        <v>17</v>
      </c>
      <c r="F665" s="19" t="s">
        <v>229</v>
      </c>
      <c r="G665" s="19" t="s">
        <v>228</v>
      </c>
      <c r="H665" s="19" t="s">
        <v>616</v>
      </c>
      <c r="I665" s="19" t="s">
        <v>381</v>
      </c>
      <c r="J665" s="31">
        <v>41952</v>
      </c>
      <c r="K665" s="31">
        <v>41987</v>
      </c>
      <c r="L665" s="23" t="s">
        <v>508</v>
      </c>
      <c r="M665" s="24" t="s">
        <v>530</v>
      </c>
      <c r="N665" s="25" t="s">
        <v>528</v>
      </c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  <c r="EX665" s="7"/>
      <c r="EY665" s="7"/>
      <c r="EZ665" s="7"/>
      <c r="FA665" s="7"/>
      <c r="FB665" s="7"/>
      <c r="FC665" s="7"/>
      <c r="FD665" s="7"/>
      <c r="FE665" s="7"/>
      <c r="FF665" s="7"/>
      <c r="FG665" s="7"/>
      <c r="FH665" s="7"/>
      <c r="FI665" s="7"/>
      <c r="FJ665" s="7"/>
      <c r="FK665" s="7"/>
      <c r="FL665" s="7"/>
      <c r="FM665" s="7"/>
      <c r="FN665" s="7"/>
      <c r="FO665" s="7"/>
      <c r="FP665" s="7"/>
      <c r="FQ665" s="7"/>
      <c r="FR665" s="7"/>
      <c r="FS665" s="7"/>
      <c r="FT665" s="7"/>
      <c r="FU665" s="7"/>
      <c r="FV665" s="7"/>
      <c r="FW665" s="7"/>
      <c r="FX665" s="7"/>
      <c r="FY665" s="7"/>
      <c r="FZ665" s="7"/>
      <c r="GA665" s="7"/>
      <c r="GB665" s="7"/>
      <c r="GC665" s="7"/>
      <c r="GD665" s="7"/>
      <c r="GE665" s="7"/>
      <c r="GF665" s="7"/>
      <c r="GG665" s="7"/>
      <c r="GH665" s="7"/>
      <c r="GI665" s="7"/>
      <c r="GJ665" s="7"/>
      <c r="GK665" s="7"/>
      <c r="GL665" s="7"/>
      <c r="GM665" s="7"/>
      <c r="GN665" s="7"/>
      <c r="GO665" s="7"/>
      <c r="GP665" s="7"/>
      <c r="GQ665" s="7"/>
      <c r="GR665" s="7"/>
      <c r="GS665" s="7"/>
      <c r="GT665" s="7"/>
      <c r="GU665" s="7"/>
      <c r="GV665" s="7"/>
      <c r="GW665" s="7"/>
      <c r="GX665" s="7"/>
      <c r="GY665" s="7"/>
      <c r="GZ665" s="7"/>
      <c r="HA665" s="7"/>
      <c r="HB665" s="7"/>
      <c r="HC665" s="7"/>
      <c r="HD665" s="7"/>
      <c r="HE665" s="7"/>
      <c r="HF665" s="7"/>
      <c r="HG665" s="7"/>
      <c r="HH665" s="7"/>
      <c r="HI665" s="7"/>
      <c r="HJ665" s="7"/>
      <c r="HK665" s="7"/>
      <c r="HL665" s="7"/>
      <c r="HM665" s="7"/>
      <c r="HN665" s="7"/>
      <c r="HO665" s="7"/>
      <c r="HP665" s="7"/>
      <c r="HQ665" s="7"/>
      <c r="HR665" s="7"/>
      <c r="HS665" s="7"/>
      <c r="HT665" s="7"/>
      <c r="HU665" s="7"/>
      <c r="HV665" s="7"/>
      <c r="HW665" s="7"/>
      <c r="HX665" s="7"/>
      <c r="HY665" s="7"/>
      <c r="HZ665" s="7"/>
      <c r="IA665" s="7"/>
      <c r="IB665" s="7"/>
      <c r="IC665" s="7"/>
      <c r="ID665" s="7"/>
      <c r="IE665" s="7"/>
      <c r="IF665" s="7"/>
      <c r="IG665" s="7"/>
      <c r="IH665" s="7"/>
      <c r="II665" s="7"/>
      <c r="IJ665" s="7"/>
      <c r="IK665" s="7"/>
      <c r="IL665" s="7"/>
      <c r="IM665" s="7"/>
      <c r="IN665" s="7"/>
      <c r="IO665" s="7"/>
      <c r="IP665" s="7"/>
      <c r="IQ665" s="7"/>
      <c r="IR665" s="7"/>
      <c r="IS665" s="7"/>
      <c r="IT665" s="7"/>
      <c r="IU665" s="7"/>
      <c r="IV665" s="7"/>
      <c r="IW665" s="7"/>
      <c r="IX665" s="7"/>
      <c r="IY665" s="7"/>
      <c r="IZ665" s="7"/>
      <c r="JA665" s="7"/>
      <c r="JB665" s="7"/>
      <c r="JC665" s="7"/>
      <c r="JD665" s="7"/>
      <c r="JE665" s="7"/>
      <c r="JF665" s="7"/>
      <c r="JG665" s="7"/>
      <c r="JH665" s="7"/>
      <c r="JI665" s="7"/>
      <c r="JJ665" s="7"/>
      <c r="JK665" s="7"/>
      <c r="JL665" s="7"/>
      <c r="JM665" s="7"/>
      <c r="JN665" s="7"/>
      <c r="JO665" s="7"/>
      <c r="JP665" s="7"/>
      <c r="JQ665" s="7"/>
      <c r="JR665" s="7"/>
      <c r="JS665" s="7"/>
      <c r="JT665" s="7"/>
      <c r="JU665" s="7"/>
      <c r="JV665" s="7"/>
      <c r="JW665" s="7"/>
      <c r="JX665" s="7"/>
      <c r="JY665" s="7"/>
      <c r="JZ665" s="7"/>
      <c r="KA665" s="7"/>
      <c r="KB665" s="7"/>
      <c r="KC665" s="7"/>
      <c r="KD665" s="7"/>
      <c r="KE665" s="7"/>
      <c r="KF665" s="7"/>
      <c r="KG665" s="7"/>
      <c r="KH665" s="7"/>
      <c r="KI665" s="7"/>
      <c r="KJ665" s="7"/>
      <c r="KK665" s="7"/>
      <c r="KL665" s="7"/>
      <c r="KM665" s="7"/>
      <c r="KN665" s="7"/>
      <c r="KO665" s="7"/>
      <c r="KP665" s="7"/>
      <c r="KQ665" s="7"/>
      <c r="KR665" s="7"/>
      <c r="KS665" s="7"/>
      <c r="KT665" s="7"/>
      <c r="KU665" s="7"/>
      <c r="KV665" s="7"/>
      <c r="KW665" s="7"/>
      <c r="KX665" s="7"/>
      <c r="KY665" s="7"/>
      <c r="KZ665" s="7"/>
      <c r="LA665" s="7"/>
      <c r="LB665" s="7"/>
      <c r="LC665" s="7"/>
      <c r="LD665" s="7"/>
      <c r="LE665" s="7"/>
      <c r="LF665" s="7"/>
      <c r="LG665" s="7"/>
      <c r="LH665" s="7"/>
      <c r="LI665" s="7"/>
      <c r="LJ665" s="7"/>
      <c r="LK665" s="7"/>
      <c r="LL665" s="7"/>
      <c r="LM665" s="7"/>
      <c r="LN665" s="7"/>
      <c r="LO665" s="7"/>
      <c r="LP665" s="7"/>
      <c r="LQ665" s="7"/>
      <c r="LR665" s="7"/>
      <c r="LS665" s="7"/>
      <c r="LT665" s="7"/>
      <c r="LU665" s="7"/>
      <c r="LV665" s="7"/>
      <c r="LW665" s="7"/>
      <c r="LX665" s="7"/>
      <c r="LY665" s="7"/>
      <c r="LZ665" s="7"/>
      <c r="MA665" s="7"/>
      <c r="MB665" s="7"/>
      <c r="MC665" s="7"/>
      <c r="MD665" s="7"/>
      <c r="ME665" s="7"/>
      <c r="MF665" s="7"/>
      <c r="MG665" s="7"/>
      <c r="MH665" s="7"/>
      <c r="MI665" s="7"/>
      <c r="MJ665" s="7"/>
      <c r="MK665" s="7"/>
      <c r="ML665" s="7"/>
      <c r="MM665" s="7"/>
      <c r="MN665" s="7"/>
      <c r="MO665" s="7"/>
      <c r="MP665" s="7"/>
      <c r="MQ665" s="7"/>
      <c r="MR665" s="7"/>
      <c r="MS665" s="7"/>
      <c r="MT665" s="7"/>
      <c r="MU665" s="7"/>
      <c r="MV665" s="7"/>
      <c r="MW665" s="7"/>
      <c r="MX665" s="7"/>
      <c r="MY665" s="7"/>
      <c r="MZ665" s="7"/>
      <c r="NA665" s="7"/>
      <c r="NB665" s="7"/>
      <c r="NC665" s="7"/>
      <c r="ND665" s="7"/>
      <c r="NE665" s="7"/>
      <c r="NF665" s="7"/>
      <c r="NG665" s="7"/>
      <c r="NH665" s="7"/>
      <c r="NI665" s="7"/>
      <c r="NJ665" s="7"/>
      <c r="NK665" s="7"/>
      <c r="NL665" s="7"/>
      <c r="NM665" s="7"/>
      <c r="NN665" s="7"/>
      <c r="NO665" s="7"/>
      <c r="NP665" s="7"/>
      <c r="NQ665" s="7"/>
      <c r="NR665" s="7"/>
      <c r="NS665" s="7"/>
      <c r="NT665" s="7"/>
      <c r="NU665" s="7"/>
      <c r="NV665" s="7"/>
      <c r="NW665" s="7"/>
      <c r="NX665" s="7"/>
      <c r="NY665" s="7"/>
      <c r="NZ665" s="7"/>
      <c r="OA665" s="7"/>
      <c r="OB665" s="7"/>
      <c r="OC665" s="7"/>
      <c r="OD665" s="7"/>
      <c r="OE665" s="7"/>
      <c r="OF665" s="7"/>
      <c r="OG665" s="7"/>
      <c r="OH665" s="7"/>
      <c r="OI665" s="7"/>
      <c r="OJ665" s="7"/>
      <c r="OK665" s="7"/>
      <c r="OL665" s="7"/>
      <c r="OM665" s="7"/>
      <c r="ON665" s="7"/>
      <c r="OO665" s="7"/>
      <c r="OP665" s="7"/>
      <c r="OQ665" s="7"/>
      <c r="OR665" s="7"/>
      <c r="OS665" s="7"/>
      <c r="OT665" s="7"/>
      <c r="OU665" s="7"/>
      <c r="OV665" s="7"/>
      <c r="OW665" s="7"/>
      <c r="OX665" s="7"/>
      <c r="OY665" s="7"/>
      <c r="OZ665" s="7"/>
      <c r="PA665" s="7"/>
      <c r="PB665" s="7"/>
      <c r="PC665" s="7"/>
      <c r="PD665" s="7"/>
      <c r="PE665" s="7"/>
      <c r="PF665" s="7"/>
      <c r="PG665" s="7"/>
      <c r="PH665" s="7"/>
      <c r="PI665" s="7"/>
      <c r="PJ665" s="7"/>
      <c r="PK665" s="7"/>
      <c r="PL665" s="7"/>
      <c r="PM665" s="7"/>
      <c r="PN665" s="7"/>
      <c r="PO665" s="7"/>
      <c r="PP665" s="7"/>
      <c r="PQ665" s="7"/>
      <c r="PR665" s="7"/>
      <c r="PS665" s="7"/>
      <c r="PT665" s="7"/>
      <c r="PU665" s="7"/>
      <c r="PV665" s="7"/>
      <c r="PW665" s="7"/>
      <c r="PX665" s="7"/>
      <c r="PY665" s="7"/>
      <c r="PZ665" s="7"/>
      <c r="QA665" s="7"/>
      <c r="QB665" s="7"/>
      <c r="QC665" s="7"/>
      <c r="QD665" s="7"/>
      <c r="QE665" s="7"/>
      <c r="QF665" s="7"/>
      <c r="QG665" s="7"/>
      <c r="QH665" s="7"/>
      <c r="QI665" s="7"/>
      <c r="QJ665" s="7"/>
      <c r="QK665" s="7"/>
      <c r="QL665" s="7"/>
      <c r="QM665" s="7"/>
      <c r="QN665" s="7"/>
      <c r="QO665" s="7"/>
      <c r="QP665" s="7"/>
      <c r="QQ665" s="7"/>
      <c r="QR665" s="7"/>
      <c r="QS665" s="7"/>
      <c r="QT665" s="7"/>
      <c r="QU665" s="7"/>
      <c r="QV665" s="7"/>
      <c r="QW665" s="7"/>
      <c r="QX665" s="7"/>
      <c r="QY665" s="7"/>
      <c r="QZ665" s="7"/>
      <c r="RA665" s="7"/>
      <c r="RB665" s="7"/>
      <c r="RC665" s="7"/>
      <c r="RD665" s="7"/>
      <c r="RE665" s="7"/>
      <c r="RF665" s="7"/>
      <c r="RG665" s="7"/>
      <c r="RH665" s="7"/>
      <c r="RI665" s="7"/>
      <c r="RJ665" s="7"/>
      <c r="RK665" s="7"/>
      <c r="RL665" s="7"/>
      <c r="RM665" s="7"/>
      <c r="RN665" s="7"/>
      <c r="RO665" s="7"/>
      <c r="RP665" s="7"/>
      <c r="RQ665" s="7"/>
      <c r="RR665" s="7"/>
      <c r="RS665" s="7"/>
      <c r="RT665" s="7"/>
      <c r="RU665" s="7"/>
      <c r="RV665" s="7"/>
      <c r="RW665" s="7"/>
      <c r="RX665" s="7"/>
      <c r="RY665" s="7"/>
      <c r="RZ665" s="7"/>
      <c r="SA665" s="7"/>
      <c r="SB665" s="7"/>
      <c r="SC665" s="7"/>
      <c r="SD665" s="7"/>
      <c r="SE665" s="7"/>
      <c r="SF665" s="7"/>
      <c r="SG665" s="7"/>
      <c r="SH665" s="7"/>
      <c r="SI665" s="7"/>
      <c r="SJ665" s="7"/>
      <c r="SK665" s="7"/>
      <c r="SL665" s="7"/>
      <c r="SM665" s="7"/>
      <c r="SN665" s="7"/>
      <c r="SO665" s="7"/>
      <c r="SP665" s="7"/>
      <c r="SQ665" s="7"/>
      <c r="SR665" s="7"/>
      <c r="SS665" s="7"/>
      <c r="ST665" s="7"/>
      <c r="SU665" s="7"/>
      <c r="SV665" s="7"/>
      <c r="SW665" s="7"/>
      <c r="SX665" s="7"/>
      <c r="SY665" s="7"/>
      <c r="SZ665" s="7"/>
      <c r="TA665" s="7"/>
      <c r="TB665" s="7"/>
      <c r="TC665" s="7"/>
      <c r="TD665" s="7"/>
      <c r="TE665" s="7"/>
      <c r="TF665" s="7"/>
      <c r="TG665" s="7"/>
      <c r="TH665" s="7"/>
      <c r="TI665" s="7"/>
      <c r="TJ665" s="7"/>
      <c r="TK665" s="7"/>
      <c r="TL665" s="7"/>
      <c r="TM665" s="7"/>
      <c r="TN665" s="7"/>
      <c r="TO665" s="7"/>
      <c r="TP665" s="7"/>
      <c r="TQ665" s="7"/>
      <c r="TR665" s="7"/>
      <c r="TS665" s="7"/>
      <c r="TT665" s="7"/>
      <c r="TU665" s="7"/>
      <c r="TV665" s="7"/>
      <c r="TW665" s="7"/>
      <c r="TX665" s="7"/>
      <c r="TY665" s="7"/>
      <c r="TZ665" s="7"/>
      <c r="UA665" s="7"/>
      <c r="UB665" s="7"/>
      <c r="UC665" s="7"/>
      <c r="UD665" s="7"/>
      <c r="UE665" s="7"/>
      <c r="UF665" s="7"/>
      <c r="UG665" s="7"/>
      <c r="UH665" s="7"/>
      <c r="UI665" s="7"/>
      <c r="UJ665" s="7"/>
      <c r="UK665" s="7"/>
      <c r="UL665" s="7"/>
      <c r="UM665" s="7"/>
      <c r="UN665" s="7"/>
      <c r="UO665" s="7"/>
      <c r="UP665" s="7"/>
      <c r="UQ665" s="7"/>
      <c r="UR665" s="7"/>
      <c r="US665" s="7"/>
      <c r="UT665" s="7"/>
      <c r="UU665" s="7"/>
      <c r="UV665" s="7"/>
      <c r="UW665" s="7"/>
      <c r="UX665" s="7"/>
      <c r="UY665" s="7"/>
      <c r="UZ665" s="7"/>
      <c r="VA665" s="7"/>
      <c r="VB665" s="7"/>
      <c r="VC665" s="7"/>
      <c r="VD665" s="7"/>
      <c r="VE665" s="7"/>
      <c r="VF665" s="7"/>
      <c r="VG665" s="7"/>
      <c r="VH665" s="7"/>
      <c r="VI665" s="7"/>
      <c r="VJ665" s="7"/>
      <c r="VK665" s="7"/>
      <c r="VL665" s="7"/>
      <c r="VM665" s="7"/>
      <c r="VN665" s="7"/>
      <c r="VO665" s="7"/>
      <c r="VP665" s="7"/>
      <c r="VQ665" s="7"/>
      <c r="VR665" s="7"/>
      <c r="VS665" s="7"/>
      <c r="VT665" s="7"/>
      <c r="VU665" s="7"/>
      <c r="VV665" s="7"/>
      <c r="VW665" s="7"/>
      <c r="VX665" s="7"/>
      <c r="VY665" s="7"/>
      <c r="VZ665" s="7"/>
      <c r="WA665" s="7"/>
      <c r="WB665" s="7"/>
      <c r="WC665" s="7"/>
      <c r="WD665" s="7"/>
      <c r="WE665" s="7"/>
      <c r="WF665" s="7"/>
      <c r="WG665" s="7"/>
      <c r="WH665" s="7"/>
      <c r="WI665" s="7"/>
      <c r="WJ665" s="7"/>
      <c r="WK665" s="7"/>
      <c r="WL665" s="7"/>
      <c r="WM665" s="7"/>
      <c r="WN665" s="7"/>
      <c r="WO665" s="7"/>
      <c r="WP665" s="7"/>
      <c r="WQ665" s="7"/>
      <c r="WR665" s="7"/>
      <c r="WS665" s="7"/>
      <c r="WT665" s="7"/>
      <c r="WU665" s="7"/>
      <c r="WV665" s="7"/>
      <c r="WW665" s="7"/>
      <c r="WX665" s="7"/>
      <c r="WY665" s="7"/>
      <c r="WZ665" s="7"/>
      <c r="XA665" s="7"/>
      <c r="XB665" s="7"/>
      <c r="XC665" s="7"/>
      <c r="XD665" s="7"/>
      <c r="XE665" s="7"/>
      <c r="XF665" s="7"/>
      <c r="XG665" s="7"/>
      <c r="XH665" s="7"/>
      <c r="XI665" s="7"/>
      <c r="XJ665" s="7"/>
      <c r="XK665" s="7"/>
      <c r="XL665" s="7"/>
      <c r="XM665" s="7"/>
      <c r="XN665" s="7"/>
      <c r="XO665" s="7"/>
      <c r="XP665" s="7"/>
      <c r="XQ665" s="7"/>
      <c r="XR665" s="7"/>
      <c r="XS665" s="7"/>
      <c r="XT665" s="7"/>
      <c r="XU665" s="7"/>
      <c r="XV665" s="7"/>
      <c r="XW665" s="7"/>
      <c r="XX665" s="7"/>
      <c r="XY665" s="7"/>
      <c r="XZ665" s="7"/>
      <c r="YA665" s="7"/>
      <c r="YB665" s="7"/>
      <c r="YC665" s="7"/>
      <c r="YD665" s="7"/>
      <c r="YE665" s="7"/>
      <c r="YF665" s="7"/>
      <c r="YG665" s="7"/>
      <c r="YH665" s="7"/>
      <c r="YI665" s="7"/>
      <c r="YJ665" s="7"/>
      <c r="YK665" s="7"/>
      <c r="YL665" s="7"/>
      <c r="YM665" s="7"/>
      <c r="YN665" s="7"/>
      <c r="YO665" s="7"/>
      <c r="YP665" s="7"/>
      <c r="YQ665" s="7"/>
      <c r="YR665" s="7"/>
      <c r="YS665" s="7"/>
      <c r="YT665" s="7"/>
      <c r="YU665" s="7"/>
      <c r="YV665" s="7"/>
      <c r="YW665" s="7"/>
      <c r="YX665" s="7"/>
      <c r="YY665" s="7"/>
      <c r="YZ665" s="7"/>
      <c r="ZA665" s="7"/>
      <c r="ZB665" s="7"/>
      <c r="ZC665" s="7"/>
      <c r="ZD665" s="7"/>
      <c r="ZE665" s="7"/>
      <c r="ZF665" s="7"/>
      <c r="ZG665" s="7"/>
      <c r="ZH665" s="7"/>
      <c r="ZI665" s="7"/>
      <c r="ZJ665" s="7"/>
      <c r="ZK665" s="7"/>
      <c r="ZL665" s="7"/>
      <c r="ZM665" s="7"/>
      <c r="ZN665" s="7"/>
      <c r="ZO665" s="7"/>
      <c r="ZP665" s="7"/>
      <c r="ZQ665" s="7"/>
      <c r="ZR665" s="7"/>
      <c r="ZS665" s="7"/>
      <c r="ZT665" s="7"/>
      <c r="ZU665" s="7"/>
      <c r="ZV665" s="7"/>
      <c r="ZW665" s="7"/>
      <c r="ZX665" s="7"/>
      <c r="ZY665" s="7"/>
      <c r="ZZ665" s="7"/>
      <c r="AAA665" s="7"/>
      <c r="AAB665" s="7"/>
      <c r="AAC665" s="7"/>
      <c r="AAD665" s="7"/>
      <c r="AAE665" s="7"/>
      <c r="AAF665" s="7"/>
      <c r="AAG665" s="7"/>
      <c r="AAH665" s="7"/>
      <c r="AAI665" s="7"/>
      <c r="AAJ665" s="7"/>
      <c r="AAK665" s="7"/>
      <c r="AAL665" s="7"/>
      <c r="AAM665" s="7"/>
      <c r="AAN665" s="7"/>
      <c r="AAO665" s="7"/>
      <c r="AAP665" s="7"/>
      <c r="AAQ665" s="7"/>
      <c r="AAR665" s="7"/>
      <c r="AAS665" s="7"/>
      <c r="AAT665" s="7"/>
      <c r="AAU665" s="7"/>
      <c r="AAV665" s="7"/>
      <c r="AAW665" s="7"/>
      <c r="AAX665" s="7"/>
      <c r="AAY665" s="7"/>
      <c r="AAZ665" s="7"/>
      <c r="ABA665" s="7"/>
      <c r="ABB665" s="7"/>
      <c r="ABC665" s="7"/>
      <c r="ABD665" s="7"/>
      <c r="ABE665" s="7"/>
      <c r="ABF665" s="7"/>
      <c r="ABG665" s="7"/>
      <c r="ABH665" s="7"/>
      <c r="ABI665" s="7"/>
      <c r="ABJ665" s="7"/>
      <c r="ABK665" s="7"/>
      <c r="ABL665" s="7"/>
      <c r="ABM665" s="7"/>
      <c r="ABN665" s="7"/>
      <c r="ABO665" s="7"/>
      <c r="ABP665" s="7"/>
      <c r="ABQ665" s="7"/>
      <c r="ABR665" s="7"/>
      <c r="ABS665" s="7"/>
      <c r="ABT665" s="7"/>
      <c r="ABU665" s="7"/>
      <c r="ABV665" s="7"/>
      <c r="ABW665" s="7"/>
      <c r="ABX665" s="7"/>
      <c r="ABY665" s="7"/>
      <c r="ABZ665" s="7"/>
      <c r="ACA665" s="7"/>
      <c r="ACB665" s="7"/>
      <c r="ACC665" s="7"/>
      <c r="ACD665" s="7"/>
      <c r="ACE665" s="7"/>
      <c r="ACF665" s="7"/>
      <c r="ACG665" s="7"/>
      <c r="ACH665" s="7"/>
      <c r="ACI665" s="7"/>
      <c r="ACJ665" s="7"/>
      <c r="ACK665" s="7"/>
      <c r="ACL665" s="7"/>
      <c r="ACM665" s="7"/>
      <c r="ACN665" s="7"/>
      <c r="ACO665" s="7"/>
      <c r="ACP665" s="7"/>
      <c r="ACQ665" s="7"/>
      <c r="ACR665" s="7"/>
      <c r="ACS665" s="7"/>
      <c r="ACT665" s="7"/>
      <c r="ACU665" s="7"/>
      <c r="ACV665" s="7"/>
      <c r="ACW665" s="7"/>
      <c r="ACX665" s="7"/>
      <c r="ACY665" s="7"/>
      <c r="ACZ665" s="7"/>
      <c r="ADA665" s="7"/>
      <c r="ADB665" s="7"/>
      <c r="ADC665" s="7"/>
      <c r="ADD665" s="7"/>
      <c r="ADE665" s="7"/>
      <c r="ADF665" s="7"/>
      <c r="ADG665" s="7"/>
      <c r="ADH665" s="7"/>
      <c r="ADI665" s="7"/>
      <c r="ADJ665" s="7"/>
      <c r="ADK665" s="7"/>
      <c r="ADL665" s="7"/>
      <c r="ADM665" s="7"/>
      <c r="ADN665" s="7"/>
      <c r="ADO665" s="7"/>
      <c r="ADP665" s="7"/>
      <c r="ADQ665" s="7"/>
      <c r="ADR665" s="7"/>
      <c r="ADS665" s="7"/>
      <c r="ADT665" s="7"/>
      <c r="ADU665" s="7"/>
      <c r="ADV665" s="7"/>
      <c r="ADW665" s="7"/>
      <c r="ADX665" s="7"/>
      <c r="ADY665" s="7"/>
      <c r="ADZ665" s="7"/>
      <c r="AEA665" s="7"/>
      <c r="AEB665" s="7"/>
      <c r="AEC665" s="7"/>
      <c r="AED665" s="7"/>
      <c r="AEE665" s="7"/>
      <c r="AEF665" s="7"/>
      <c r="AEG665" s="7"/>
      <c r="AEH665" s="7"/>
      <c r="AEI665" s="7"/>
      <c r="AEJ665" s="7"/>
      <c r="AEK665" s="7"/>
      <c r="AEL665" s="7"/>
      <c r="AEM665" s="7"/>
      <c r="AEN665" s="7"/>
      <c r="AEO665" s="7"/>
      <c r="AEP665" s="7"/>
      <c r="AEQ665" s="7"/>
      <c r="AER665" s="7"/>
      <c r="AES665" s="7"/>
      <c r="AET665" s="7"/>
      <c r="AEU665" s="7"/>
      <c r="AEV665" s="7"/>
      <c r="AEW665" s="7"/>
      <c r="AEX665" s="7"/>
      <c r="AEY665" s="7"/>
      <c r="AEZ665" s="7"/>
      <c r="AFA665" s="7"/>
      <c r="AFB665" s="7"/>
      <c r="AFC665" s="7"/>
      <c r="AFD665" s="7"/>
      <c r="AFE665" s="7"/>
      <c r="AFF665" s="7"/>
      <c r="AFG665" s="7"/>
      <c r="AFH665" s="7"/>
      <c r="AFI665" s="7"/>
      <c r="AFJ665" s="7"/>
      <c r="AFK665" s="7"/>
      <c r="AFL665" s="7"/>
      <c r="AFM665" s="7"/>
      <c r="AFN665" s="7"/>
      <c r="AFO665" s="7"/>
      <c r="AFP665" s="7"/>
      <c r="AFQ665" s="7"/>
      <c r="AFR665" s="7"/>
      <c r="AFS665" s="7"/>
      <c r="AFT665" s="7"/>
      <c r="AFU665" s="7"/>
      <c r="AFV665" s="7"/>
      <c r="AFW665" s="7"/>
      <c r="AFX665" s="7"/>
      <c r="AFY665" s="7"/>
      <c r="AFZ665" s="7"/>
      <c r="AGA665" s="7"/>
      <c r="AGB665" s="7"/>
      <c r="AGC665" s="7"/>
      <c r="AGD665" s="7"/>
      <c r="AGE665" s="7"/>
      <c r="AGF665" s="7"/>
      <c r="AGG665" s="7"/>
      <c r="AGH665" s="7"/>
      <c r="AGI665" s="7"/>
      <c r="AGJ665" s="7"/>
      <c r="AGK665" s="7"/>
      <c r="AGL665" s="7"/>
      <c r="AGM665" s="7"/>
      <c r="AGN665" s="7"/>
      <c r="AGO665" s="7"/>
      <c r="AGP665" s="7"/>
      <c r="AGQ665" s="7"/>
      <c r="AGR665" s="7"/>
      <c r="AGS665" s="7"/>
      <c r="AGT665" s="7"/>
      <c r="AGU665" s="7"/>
      <c r="AGV665" s="7"/>
      <c r="AGW665" s="7"/>
      <c r="AGX665" s="7"/>
      <c r="AGY665" s="7"/>
      <c r="AGZ665" s="7"/>
      <c r="AHA665" s="7"/>
      <c r="AHB665" s="7"/>
      <c r="AHC665" s="7"/>
      <c r="AHD665" s="7"/>
      <c r="AHE665" s="7"/>
      <c r="AHF665" s="7"/>
      <c r="AHG665" s="7"/>
      <c r="AHH665" s="7"/>
      <c r="AHI665" s="7"/>
      <c r="AHJ665" s="7"/>
      <c r="AHK665" s="7"/>
      <c r="AHL665" s="7"/>
      <c r="AHM665" s="7"/>
      <c r="AHN665" s="7"/>
      <c r="AHO665" s="7"/>
      <c r="AHP665" s="7"/>
      <c r="AHQ665" s="7"/>
      <c r="AHR665" s="7"/>
      <c r="AHS665" s="7"/>
      <c r="AHT665" s="7"/>
      <c r="AHU665" s="7"/>
      <c r="AHV665" s="7"/>
      <c r="AHW665" s="7"/>
      <c r="AHX665" s="7"/>
      <c r="AHY665" s="7"/>
      <c r="AHZ665" s="7"/>
      <c r="AIA665" s="7"/>
      <c r="AIB665" s="7"/>
      <c r="AIC665" s="7"/>
      <c r="AID665" s="7"/>
      <c r="AIE665" s="7"/>
      <c r="AIF665" s="7"/>
      <c r="AIG665" s="7"/>
      <c r="AIH665" s="7"/>
      <c r="AII665" s="7"/>
      <c r="AIJ665" s="7"/>
      <c r="AIK665" s="7"/>
      <c r="AIL665" s="7"/>
      <c r="AIM665" s="7"/>
      <c r="AIN665" s="7"/>
      <c r="AIO665" s="7"/>
      <c r="AIP665" s="7"/>
      <c r="AIQ665" s="7"/>
      <c r="AIR665" s="7"/>
      <c r="AIS665" s="7"/>
      <c r="AIT665" s="7"/>
      <c r="AIU665" s="7"/>
      <c r="AIV665" s="7"/>
      <c r="AIW665" s="7"/>
      <c r="AIX665" s="7"/>
      <c r="AIY665" s="7"/>
      <c r="AIZ665" s="7"/>
      <c r="AJA665" s="7"/>
      <c r="AJB665" s="7"/>
      <c r="AJC665" s="7"/>
      <c r="AJD665" s="7"/>
      <c r="AJE665" s="7"/>
      <c r="AJF665" s="7"/>
      <c r="AJG665" s="7"/>
      <c r="AJH665" s="7"/>
      <c r="AJI665" s="7"/>
      <c r="AJJ665" s="7"/>
      <c r="AJK665" s="7"/>
      <c r="AJL665" s="7"/>
      <c r="AJM665" s="7"/>
      <c r="AJN665" s="7"/>
      <c r="AJO665" s="7"/>
      <c r="AJP665" s="7"/>
      <c r="AJQ665" s="7"/>
      <c r="AJR665" s="7"/>
      <c r="AJS665" s="7"/>
      <c r="AJT665" s="7"/>
      <c r="AJU665" s="7"/>
      <c r="AJV665" s="7"/>
      <c r="AJW665" s="7"/>
      <c r="AJX665" s="7"/>
      <c r="AJY665" s="7"/>
      <c r="AJZ665" s="7"/>
      <c r="AKA665" s="7"/>
      <c r="AKB665" s="7"/>
      <c r="AKC665" s="7"/>
      <c r="AKD665" s="7"/>
      <c r="AKE665" s="7"/>
      <c r="AKF665" s="7"/>
      <c r="AKG665" s="7"/>
      <c r="AKH665" s="7"/>
      <c r="AKI665" s="7"/>
      <c r="AKJ665" s="7"/>
      <c r="AKK665" s="7"/>
      <c r="AKL665" s="7"/>
      <c r="AKM665" s="7"/>
      <c r="AKN665" s="7"/>
      <c r="AKO665" s="7"/>
      <c r="AKP665" s="7"/>
      <c r="AKQ665" s="7"/>
      <c r="AKR665" s="7"/>
      <c r="AKS665" s="7"/>
      <c r="AKT665" s="7"/>
      <c r="AKU665" s="7"/>
      <c r="AKV665" s="7"/>
      <c r="AKW665" s="7"/>
      <c r="AKX665" s="7"/>
      <c r="AKY665" s="7"/>
      <c r="AKZ665" s="7"/>
      <c r="ALA665" s="7"/>
      <c r="ALB665" s="7"/>
      <c r="ALC665" s="7"/>
      <c r="ALD665" s="7"/>
      <c r="ALE665" s="7"/>
      <c r="ALF665" s="7"/>
      <c r="ALG665" s="7"/>
      <c r="ALH665" s="7"/>
      <c r="ALI665" s="7"/>
      <c r="ALJ665" s="7"/>
      <c r="ALK665" s="7"/>
      <c r="ALL665" s="7"/>
      <c r="ALM665" s="7"/>
      <c r="ALN665" s="7"/>
      <c r="ALO665" s="7"/>
      <c r="ALP665" s="7"/>
      <c r="ALQ665" s="7"/>
      <c r="ALR665" s="7"/>
      <c r="ALS665" s="7"/>
      <c r="ALT665" s="7"/>
      <c r="ALU665" s="7"/>
      <c r="ALV665" s="7"/>
      <c r="ALW665" s="7"/>
      <c r="ALX665" s="7"/>
      <c r="ALY665" s="7"/>
      <c r="ALZ665" s="7"/>
      <c r="AMA665" s="7"/>
      <c r="AMB665" s="7"/>
      <c r="AMC665" s="7"/>
      <c r="AMD665" s="7"/>
      <c r="AME665" s="7"/>
      <c r="AMF665" s="7"/>
      <c r="AMG665" s="7"/>
      <c r="AMH665" s="7"/>
      <c r="AMI665" s="7"/>
      <c r="AMJ665" s="7"/>
      <c r="AMK665" s="7"/>
      <c r="AML665" s="7"/>
      <c r="AMM665" s="7"/>
      <c r="AMN665" s="7"/>
      <c r="AMO665" s="7"/>
      <c r="AMP665" s="7"/>
      <c r="AMQ665" s="7"/>
      <c r="AMR665" s="7"/>
      <c r="AMS665" s="7"/>
      <c r="AMT665" s="7"/>
      <c r="AMU665" s="7"/>
      <c r="AMV665" s="7"/>
      <c r="AMW665" s="7"/>
      <c r="AMX665" s="7"/>
      <c r="AMY665" s="7"/>
      <c r="AMZ665" s="7"/>
      <c r="ANA665" s="7"/>
      <c r="ANB665" s="7"/>
      <c r="ANC665" s="7"/>
      <c r="AND665" s="7"/>
      <c r="ANE665" s="7"/>
      <c r="ANF665" s="7"/>
      <c r="ANG665" s="7"/>
      <c r="ANH665" s="7"/>
      <c r="ANI665" s="7"/>
      <c r="ANJ665" s="7"/>
      <c r="ANK665" s="7"/>
      <c r="ANL665" s="7"/>
      <c r="ANM665" s="7"/>
      <c r="ANN665" s="7"/>
      <c r="ANO665" s="7"/>
      <c r="ANP665" s="7"/>
      <c r="ANQ665" s="7"/>
      <c r="ANR665" s="7"/>
      <c r="ANS665" s="7"/>
      <c r="ANT665" s="7"/>
      <c r="ANU665" s="7"/>
      <c r="ANV665" s="7"/>
      <c r="ANW665" s="7"/>
      <c r="ANX665" s="7"/>
      <c r="ANY665" s="7"/>
      <c r="ANZ665" s="7"/>
      <c r="AOA665" s="7"/>
      <c r="AOB665" s="7"/>
      <c r="AOC665" s="7"/>
      <c r="AOD665" s="7"/>
      <c r="AOE665" s="7"/>
      <c r="AOF665" s="7"/>
      <c r="AOG665" s="7"/>
      <c r="AOH665" s="7"/>
      <c r="AOI665" s="7"/>
      <c r="AOJ665" s="7"/>
      <c r="AOK665" s="7"/>
      <c r="AOL665" s="7"/>
      <c r="AOM665" s="7"/>
      <c r="AON665" s="7"/>
      <c r="AOO665" s="7"/>
      <c r="AOP665" s="7"/>
      <c r="AOQ665" s="7"/>
      <c r="AOR665" s="7"/>
      <c r="AOS665" s="7"/>
      <c r="AOT665" s="7"/>
      <c r="AOU665" s="7"/>
      <c r="AOV665" s="7"/>
      <c r="AOW665" s="7"/>
      <c r="AOX665" s="7"/>
      <c r="AOY665" s="7"/>
      <c r="AOZ665" s="7"/>
      <c r="APA665" s="7"/>
      <c r="APB665" s="7"/>
      <c r="APC665" s="7"/>
      <c r="APD665" s="7"/>
      <c r="APE665" s="7"/>
      <c r="APF665" s="7"/>
      <c r="APG665" s="7"/>
      <c r="APH665" s="7"/>
      <c r="API665" s="7"/>
      <c r="APJ665" s="7"/>
      <c r="APK665" s="7"/>
      <c r="APL665" s="7"/>
      <c r="APM665" s="7"/>
      <c r="APN665" s="7"/>
      <c r="APO665" s="7"/>
      <c r="APP665" s="7"/>
      <c r="APQ665" s="7"/>
      <c r="APR665" s="7"/>
      <c r="APS665" s="7"/>
      <c r="APT665" s="7"/>
      <c r="APU665" s="7"/>
      <c r="APV665" s="7"/>
      <c r="APW665" s="7"/>
      <c r="APX665" s="7"/>
      <c r="APY665" s="7"/>
      <c r="APZ665" s="7"/>
      <c r="AQA665" s="7"/>
      <c r="AQB665" s="7"/>
      <c r="AQC665" s="7"/>
      <c r="AQD665" s="7"/>
      <c r="AQE665" s="7"/>
      <c r="AQF665" s="7"/>
      <c r="AQG665" s="7"/>
      <c r="AQH665" s="7"/>
      <c r="AQI665" s="7"/>
      <c r="AQJ665" s="7"/>
      <c r="AQK665" s="7"/>
      <c r="AQL665" s="7"/>
      <c r="AQM665" s="7"/>
      <c r="AQN665" s="7"/>
      <c r="AQO665" s="7"/>
      <c r="AQP665" s="7"/>
      <c r="AQQ665" s="7"/>
      <c r="AQR665" s="7"/>
      <c r="AQS665" s="7"/>
      <c r="AQT665" s="7"/>
      <c r="AQU665" s="7"/>
      <c r="AQV665" s="7"/>
      <c r="AQW665" s="7"/>
      <c r="AQX665" s="7"/>
      <c r="AQY665" s="7"/>
      <c r="AQZ665" s="7"/>
      <c r="ARA665" s="7"/>
      <c r="ARB665" s="7"/>
      <c r="ARC665" s="7"/>
      <c r="ARD665" s="7"/>
      <c r="ARE665" s="7"/>
      <c r="ARF665" s="7"/>
      <c r="ARG665" s="7"/>
      <c r="ARH665" s="7"/>
      <c r="ARI665" s="7"/>
      <c r="ARJ665" s="7"/>
      <c r="ARK665" s="7"/>
      <c r="ARL665" s="7"/>
      <c r="ARM665" s="7"/>
      <c r="ARN665" s="7"/>
      <c r="ARO665" s="7"/>
      <c r="ARP665" s="7"/>
      <c r="ARQ665" s="7"/>
      <c r="ARR665" s="7"/>
      <c r="ARS665" s="7"/>
      <c r="ART665" s="7"/>
      <c r="ARU665" s="7"/>
      <c r="ARV665" s="7"/>
      <c r="ARW665" s="7"/>
      <c r="ARX665" s="7"/>
      <c r="ARY665" s="7"/>
      <c r="ARZ665" s="7"/>
      <c r="ASA665" s="7"/>
      <c r="ASB665" s="7"/>
      <c r="ASC665" s="7"/>
      <c r="ASD665" s="7"/>
      <c r="ASE665" s="7"/>
      <c r="ASF665" s="7"/>
      <c r="ASG665" s="7"/>
      <c r="ASH665" s="7"/>
      <c r="ASI665" s="7"/>
      <c r="ASJ665" s="7"/>
      <c r="ASK665" s="7"/>
      <c r="ASL665" s="7"/>
      <c r="ASM665" s="7"/>
      <c r="ASN665" s="7"/>
      <c r="ASO665" s="7"/>
      <c r="ASP665" s="7"/>
      <c r="ASQ665" s="7"/>
      <c r="ASR665" s="7"/>
      <c r="ASS665" s="7"/>
      <c r="AST665" s="7"/>
      <c r="ASU665" s="7"/>
      <c r="ASV665" s="7"/>
      <c r="ASW665" s="7"/>
      <c r="ASX665" s="7"/>
      <c r="ASY665" s="7"/>
      <c r="ASZ665" s="7"/>
      <c r="ATA665" s="7"/>
      <c r="ATB665" s="7"/>
      <c r="ATC665" s="7"/>
      <c r="ATD665" s="7"/>
      <c r="ATE665" s="7"/>
      <c r="ATF665" s="7"/>
      <c r="ATG665" s="7"/>
      <c r="ATH665" s="7"/>
      <c r="ATI665" s="7"/>
      <c r="ATJ665" s="7"/>
      <c r="ATK665" s="7"/>
      <c r="ATL665" s="7"/>
      <c r="ATM665" s="7"/>
      <c r="ATN665" s="7"/>
      <c r="ATO665" s="7"/>
      <c r="ATP665" s="7"/>
      <c r="ATQ665" s="7"/>
      <c r="ATR665" s="7"/>
      <c r="ATS665" s="7"/>
      <c r="ATT665" s="7"/>
      <c r="ATU665" s="7"/>
      <c r="ATV665" s="7"/>
      <c r="ATW665" s="7"/>
      <c r="ATX665" s="7"/>
      <c r="ATY665" s="7"/>
      <c r="ATZ665" s="7"/>
      <c r="AUA665" s="7"/>
      <c r="AUB665" s="7"/>
      <c r="AUC665" s="7"/>
      <c r="AUD665" s="7"/>
      <c r="AUE665" s="7"/>
      <c r="AUF665" s="7"/>
      <c r="AUG665" s="7"/>
      <c r="AUH665" s="7"/>
      <c r="AUI665" s="7"/>
      <c r="AUJ665" s="7"/>
      <c r="AUK665" s="7"/>
      <c r="AUL665" s="7"/>
      <c r="AUM665" s="7"/>
      <c r="AUN665" s="7"/>
      <c r="AUO665" s="7"/>
      <c r="AUP665" s="7"/>
      <c r="AUQ665" s="7"/>
      <c r="AUR665" s="7"/>
      <c r="AUS665" s="7"/>
      <c r="AUT665" s="7"/>
      <c r="AUU665" s="7"/>
      <c r="AUV665" s="7"/>
      <c r="AUW665" s="7"/>
      <c r="AUX665" s="7"/>
      <c r="AUY665" s="7"/>
      <c r="AUZ665" s="7"/>
      <c r="AVA665" s="7"/>
      <c r="AVB665" s="7"/>
      <c r="AVC665" s="7"/>
      <c r="AVD665" s="7"/>
      <c r="AVE665" s="7"/>
      <c r="AVF665" s="7"/>
      <c r="AVG665" s="7"/>
      <c r="AVH665" s="7"/>
      <c r="AVI665" s="7"/>
      <c r="AVJ665" s="7"/>
      <c r="AVK665" s="7"/>
      <c r="AVL665" s="7"/>
      <c r="AVM665" s="7"/>
      <c r="AVN665" s="7"/>
      <c r="AVO665" s="7"/>
      <c r="AVP665" s="7"/>
      <c r="AVQ665" s="7"/>
      <c r="AVR665" s="7"/>
      <c r="AVS665" s="7"/>
      <c r="AVT665" s="7"/>
      <c r="AVU665" s="7"/>
      <c r="AVV665" s="7"/>
      <c r="AVW665" s="7"/>
      <c r="AVX665" s="7"/>
      <c r="AVY665" s="7"/>
      <c r="AVZ665" s="7"/>
      <c r="AWA665" s="7"/>
      <c r="AWB665" s="7"/>
      <c r="AWC665" s="7"/>
      <c r="AWD665" s="7"/>
      <c r="AWE665" s="7"/>
      <c r="AWF665" s="7"/>
      <c r="AWG665" s="7"/>
      <c r="AWH665" s="7"/>
      <c r="AWI665" s="7"/>
      <c r="AWJ665" s="7"/>
      <c r="AWK665" s="7"/>
      <c r="AWL665" s="7"/>
      <c r="AWM665" s="7"/>
      <c r="AWN665" s="7"/>
      <c r="AWO665" s="7"/>
      <c r="AWP665" s="7"/>
      <c r="AWQ665" s="7"/>
      <c r="AWR665" s="7"/>
      <c r="AWS665" s="7"/>
      <c r="AWT665" s="7"/>
      <c r="AWU665" s="7"/>
      <c r="AWV665" s="7"/>
      <c r="AWW665" s="7"/>
      <c r="AWX665" s="7"/>
      <c r="AWY665" s="7"/>
      <c r="AWZ665" s="7"/>
      <c r="AXA665" s="7"/>
      <c r="AXB665" s="7"/>
      <c r="AXC665" s="7"/>
      <c r="AXD665" s="7"/>
      <c r="AXE665" s="7"/>
      <c r="AXF665" s="7"/>
      <c r="AXG665" s="7"/>
      <c r="AXH665" s="7"/>
      <c r="AXI665" s="7"/>
      <c r="AXJ665" s="7"/>
      <c r="AXK665" s="7"/>
      <c r="AXL665" s="7"/>
      <c r="AXM665" s="7"/>
      <c r="AXN665" s="7"/>
      <c r="AXO665" s="7"/>
      <c r="AXP665" s="7"/>
      <c r="AXQ665" s="7"/>
      <c r="AXR665" s="7"/>
      <c r="AXS665" s="7"/>
      <c r="AXT665" s="7"/>
      <c r="AXU665" s="7"/>
      <c r="AXV665" s="7"/>
      <c r="AXW665" s="7"/>
      <c r="AXX665" s="7"/>
      <c r="AXY665" s="7"/>
      <c r="AXZ665" s="7"/>
      <c r="AYA665" s="7"/>
      <c r="AYB665" s="7"/>
      <c r="AYC665" s="7"/>
      <c r="AYD665" s="7"/>
      <c r="AYE665" s="7"/>
      <c r="AYF665" s="7"/>
      <c r="AYG665" s="7"/>
      <c r="AYH665" s="7"/>
      <c r="AYI665" s="7"/>
      <c r="AYJ665" s="7"/>
      <c r="AYK665" s="7"/>
      <c r="AYL665" s="7"/>
      <c r="AYM665" s="7"/>
      <c r="AYN665" s="7"/>
      <c r="AYO665" s="7"/>
      <c r="AYP665" s="7"/>
      <c r="AYQ665" s="7"/>
      <c r="AYR665" s="7"/>
      <c r="AYS665" s="7"/>
      <c r="AYT665" s="7"/>
      <c r="AYU665" s="7"/>
      <c r="AYV665" s="7"/>
      <c r="AYW665" s="7"/>
      <c r="AYX665" s="7"/>
      <c r="AYY665" s="7"/>
      <c r="AYZ665" s="7"/>
      <c r="AZA665" s="7"/>
      <c r="AZB665" s="7"/>
      <c r="AZC665" s="7"/>
      <c r="AZD665" s="7"/>
      <c r="AZE665" s="7"/>
      <c r="AZF665" s="7"/>
      <c r="AZG665" s="7"/>
      <c r="AZH665" s="7"/>
      <c r="AZI665" s="7"/>
      <c r="AZJ665" s="7"/>
      <c r="AZK665" s="7"/>
      <c r="AZL665" s="7"/>
      <c r="AZM665" s="7"/>
      <c r="AZN665" s="7"/>
      <c r="AZO665" s="7"/>
      <c r="AZP665" s="7"/>
      <c r="AZQ665" s="7"/>
      <c r="AZR665" s="7"/>
      <c r="AZS665" s="7"/>
      <c r="AZT665" s="7"/>
      <c r="AZU665" s="7"/>
      <c r="AZV665" s="7"/>
      <c r="AZW665" s="7"/>
      <c r="AZX665" s="7"/>
      <c r="AZY665" s="7"/>
      <c r="AZZ665" s="7"/>
      <c r="BAA665" s="7"/>
      <c r="BAB665" s="7"/>
      <c r="BAC665" s="7"/>
      <c r="BAD665" s="7"/>
      <c r="BAE665" s="7"/>
      <c r="BAF665" s="7"/>
      <c r="BAG665" s="7"/>
      <c r="BAH665" s="7"/>
      <c r="BAI665" s="7"/>
      <c r="BAJ665" s="7"/>
      <c r="BAK665" s="7"/>
      <c r="BAL665" s="7"/>
      <c r="BAM665" s="7"/>
      <c r="BAN665" s="7"/>
      <c r="BAO665" s="7"/>
      <c r="BAP665" s="7"/>
      <c r="BAQ665" s="7"/>
      <c r="BAR665" s="7"/>
      <c r="BAS665" s="7"/>
      <c r="BAT665" s="7"/>
      <c r="BAU665" s="7"/>
      <c r="BAV665" s="7"/>
      <c r="BAW665" s="7"/>
      <c r="BAX665" s="7"/>
      <c r="BAY665" s="7"/>
      <c r="BAZ665" s="7"/>
      <c r="BBA665" s="7"/>
      <c r="BBB665" s="7"/>
      <c r="BBC665" s="7"/>
      <c r="BBD665" s="7"/>
      <c r="BBE665" s="7"/>
      <c r="BBF665" s="7"/>
      <c r="BBG665" s="7"/>
      <c r="BBH665" s="7"/>
      <c r="BBI665" s="7"/>
      <c r="BBJ665" s="7"/>
      <c r="BBK665" s="7"/>
      <c r="BBL665" s="7"/>
      <c r="BBM665" s="7"/>
      <c r="BBN665" s="7"/>
      <c r="BBO665" s="7"/>
      <c r="BBP665" s="7"/>
      <c r="BBQ665" s="7"/>
      <c r="BBR665" s="7"/>
      <c r="BBS665" s="7"/>
      <c r="BBT665" s="7"/>
      <c r="BBU665" s="7"/>
      <c r="BBV665" s="7"/>
      <c r="BBW665" s="7"/>
      <c r="BBX665" s="7"/>
      <c r="BBY665" s="7"/>
      <c r="BBZ665" s="7"/>
      <c r="BCA665" s="7"/>
      <c r="BCB665" s="7"/>
      <c r="BCC665" s="7"/>
      <c r="BCD665" s="7"/>
      <c r="BCE665" s="7"/>
      <c r="BCF665" s="7"/>
      <c r="BCG665" s="7"/>
      <c r="BCH665" s="7"/>
      <c r="BCI665" s="7"/>
      <c r="BCJ665" s="7"/>
      <c r="BCK665" s="7"/>
      <c r="BCL665" s="7"/>
      <c r="BCM665" s="7"/>
      <c r="BCN665" s="7"/>
      <c r="BCO665" s="7"/>
      <c r="BCP665" s="7"/>
      <c r="BCQ665" s="7"/>
      <c r="BCR665" s="7"/>
      <c r="BCS665" s="7"/>
      <c r="BCT665" s="7"/>
      <c r="BCU665" s="7"/>
      <c r="BCV665" s="7"/>
      <c r="BCW665" s="7"/>
      <c r="BCX665" s="7"/>
      <c r="BCY665" s="7"/>
      <c r="BCZ665" s="7"/>
      <c r="BDA665" s="7"/>
      <c r="BDB665" s="7"/>
      <c r="BDC665" s="7"/>
      <c r="BDD665" s="7"/>
      <c r="BDE665" s="7"/>
      <c r="BDF665" s="7"/>
      <c r="BDG665" s="7"/>
      <c r="BDH665" s="7"/>
      <c r="BDI665" s="7"/>
      <c r="BDJ665" s="7"/>
      <c r="BDK665" s="7"/>
      <c r="BDL665" s="7"/>
      <c r="BDM665" s="7"/>
      <c r="BDN665" s="7"/>
      <c r="BDO665" s="7"/>
      <c r="BDP665" s="7"/>
      <c r="BDQ665" s="7"/>
      <c r="BDR665" s="7"/>
      <c r="BDS665" s="7"/>
      <c r="BDT665" s="7"/>
      <c r="BDU665" s="7"/>
      <c r="BDV665" s="7"/>
      <c r="BDW665" s="7"/>
      <c r="BDX665" s="7"/>
      <c r="BDY665" s="7"/>
      <c r="BDZ665" s="7"/>
      <c r="BEA665" s="7"/>
      <c r="BEB665" s="7"/>
      <c r="BEC665" s="7"/>
      <c r="BED665" s="7"/>
      <c r="BEE665" s="7"/>
      <c r="BEF665" s="7"/>
      <c r="BEG665" s="7"/>
      <c r="BEH665" s="7"/>
      <c r="BEI665" s="7"/>
      <c r="BEJ665" s="7"/>
      <c r="BEK665" s="7"/>
      <c r="BEL665" s="7"/>
      <c r="BEM665" s="7"/>
      <c r="BEN665" s="7"/>
      <c r="BEO665" s="7"/>
      <c r="BEP665" s="7"/>
      <c r="BEQ665" s="7"/>
      <c r="BER665" s="7"/>
      <c r="BES665" s="7"/>
      <c r="BET665" s="7"/>
      <c r="BEU665" s="7"/>
      <c r="BEV665" s="7"/>
      <c r="BEW665" s="7"/>
      <c r="BEX665" s="7"/>
      <c r="BEY665" s="7"/>
      <c r="BEZ665" s="7"/>
    </row>
    <row r="666" spans="1:1508" s="6" customFormat="1" ht="15.75" customHeight="1" x14ac:dyDescent="0.25">
      <c r="A666" s="7" t="s">
        <v>6</v>
      </c>
      <c r="B666" s="7" t="s">
        <v>7</v>
      </c>
      <c r="C666" s="7" t="s">
        <v>11</v>
      </c>
      <c r="D666" s="26" t="s">
        <v>863</v>
      </c>
      <c r="E666" s="22" t="s">
        <v>736</v>
      </c>
      <c r="F666" s="19" t="s">
        <v>742</v>
      </c>
      <c r="G666" s="19" t="s">
        <v>647</v>
      </c>
      <c r="H666" s="19" t="s">
        <v>616</v>
      </c>
      <c r="I666" s="19" t="s">
        <v>362</v>
      </c>
      <c r="J666" s="31">
        <v>42011</v>
      </c>
      <c r="K666" s="31">
        <v>42045</v>
      </c>
      <c r="L666" s="23" t="s">
        <v>508</v>
      </c>
      <c r="M666" s="24" t="s">
        <v>785</v>
      </c>
      <c r="N666" s="25" t="s">
        <v>547</v>
      </c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  <c r="EX666" s="7"/>
      <c r="EY666" s="7"/>
      <c r="EZ666" s="7"/>
      <c r="FA666" s="7"/>
      <c r="FB666" s="7"/>
      <c r="FC666" s="7"/>
      <c r="FD666" s="7"/>
      <c r="FE666" s="7"/>
      <c r="FF666" s="7"/>
      <c r="FG666" s="7"/>
      <c r="FH666" s="7"/>
      <c r="FI666" s="7"/>
      <c r="FJ666" s="7"/>
      <c r="FK666" s="7"/>
      <c r="FL666" s="7"/>
      <c r="FM666" s="7"/>
      <c r="FN666" s="7"/>
      <c r="FO666" s="7"/>
      <c r="FP666" s="7"/>
      <c r="FQ666" s="7"/>
      <c r="FR666" s="7"/>
      <c r="FS666" s="7"/>
      <c r="FT666" s="7"/>
      <c r="FU666" s="7"/>
      <c r="FV666" s="7"/>
      <c r="FW666" s="7"/>
      <c r="FX666" s="7"/>
      <c r="FY666" s="7"/>
      <c r="FZ666" s="7"/>
      <c r="GA666" s="7"/>
      <c r="GB666" s="7"/>
      <c r="GC666" s="7"/>
      <c r="GD666" s="7"/>
      <c r="GE666" s="7"/>
      <c r="GF666" s="7"/>
      <c r="GG666" s="7"/>
      <c r="GH666" s="7"/>
      <c r="GI666" s="7"/>
      <c r="GJ666" s="7"/>
      <c r="GK666" s="7"/>
      <c r="GL666" s="7"/>
      <c r="GM666" s="7"/>
      <c r="GN666" s="7"/>
      <c r="GO666" s="7"/>
      <c r="GP666" s="7"/>
      <c r="GQ666" s="7"/>
      <c r="GR666" s="7"/>
      <c r="GS666" s="7"/>
      <c r="GT666" s="7"/>
      <c r="GU666" s="7"/>
      <c r="GV666" s="7"/>
      <c r="GW666" s="7"/>
      <c r="GX666" s="7"/>
      <c r="GY666" s="7"/>
      <c r="GZ666" s="7"/>
      <c r="HA666" s="7"/>
      <c r="HB666" s="7"/>
      <c r="HC666" s="7"/>
      <c r="HD666" s="7"/>
      <c r="HE666" s="7"/>
      <c r="HF666" s="7"/>
      <c r="HG666" s="7"/>
      <c r="HH666" s="7"/>
      <c r="HI666" s="7"/>
      <c r="HJ666" s="7"/>
      <c r="HK666" s="7"/>
      <c r="HL666" s="7"/>
      <c r="HM666" s="7"/>
      <c r="HN666" s="7"/>
      <c r="HO666" s="7"/>
      <c r="HP666" s="7"/>
      <c r="HQ666" s="7"/>
      <c r="HR666" s="7"/>
      <c r="HS666" s="7"/>
      <c r="HT666" s="7"/>
      <c r="HU666" s="7"/>
      <c r="HV666" s="7"/>
      <c r="HW666" s="7"/>
      <c r="HX666" s="7"/>
      <c r="HY666" s="7"/>
      <c r="HZ666" s="7"/>
      <c r="IA666" s="7"/>
      <c r="IB666" s="7"/>
      <c r="IC666" s="7"/>
      <c r="ID666" s="7"/>
      <c r="IE666" s="7"/>
      <c r="IF666" s="7"/>
      <c r="IG666" s="7"/>
      <c r="IH666" s="7"/>
      <c r="II666" s="7"/>
      <c r="IJ666" s="7"/>
      <c r="IK666" s="7"/>
      <c r="IL666" s="7"/>
      <c r="IM666" s="7"/>
      <c r="IN666" s="7"/>
      <c r="IO666" s="7"/>
      <c r="IP666" s="7"/>
      <c r="IQ666" s="7"/>
      <c r="IR666" s="7"/>
      <c r="IS666" s="7"/>
      <c r="IT666" s="7"/>
      <c r="IU666" s="7"/>
      <c r="IV666" s="7"/>
      <c r="IW666" s="7"/>
      <c r="IX666" s="7"/>
      <c r="IY666" s="7"/>
      <c r="IZ666" s="7"/>
      <c r="JA666" s="7"/>
      <c r="JB666" s="7"/>
      <c r="JC666" s="7"/>
      <c r="JD666" s="7"/>
      <c r="JE666" s="7"/>
      <c r="JF666" s="7"/>
      <c r="JG666" s="7"/>
      <c r="JH666" s="7"/>
      <c r="JI666" s="7"/>
      <c r="JJ666" s="7"/>
      <c r="JK666" s="7"/>
      <c r="JL666" s="7"/>
      <c r="JM666" s="7"/>
      <c r="JN666" s="7"/>
      <c r="JO666" s="7"/>
      <c r="JP666" s="7"/>
      <c r="JQ666" s="7"/>
      <c r="JR666" s="7"/>
      <c r="JS666" s="7"/>
      <c r="JT666" s="7"/>
      <c r="JU666" s="7"/>
      <c r="JV666" s="7"/>
      <c r="JW666" s="7"/>
      <c r="JX666" s="7"/>
      <c r="JY666" s="7"/>
      <c r="JZ666" s="7"/>
      <c r="KA666" s="7"/>
      <c r="KB666" s="7"/>
      <c r="KC666" s="7"/>
      <c r="KD666" s="7"/>
      <c r="KE666" s="7"/>
      <c r="KF666" s="7"/>
      <c r="KG666" s="7"/>
      <c r="KH666" s="7"/>
      <c r="KI666" s="7"/>
      <c r="KJ666" s="7"/>
      <c r="KK666" s="7"/>
      <c r="KL666" s="7"/>
      <c r="KM666" s="7"/>
      <c r="KN666" s="7"/>
      <c r="KO666" s="7"/>
      <c r="KP666" s="7"/>
      <c r="KQ666" s="7"/>
      <c r="KR666" s="7"/>
      <c r="KS666" s="7"/>
      <c r="KT666" s="7"/>
      <c r="KU666" s="7"/>
      <c r="KV666" s="7"/>
      <c r="KW666" s="7"/>
      <c r="KX666" s="7"/>
      <c r="KY666" s="7"/>
      <c r="KZ666" s="7"/>
      <c r="LA666" s="7"/>
      <c r="LB666" s="7"/>
      <c r="LC666" s="7"/>
      <c r="LD666" s="7"/>
      <c r="LE666" s="7"/>
      <c r="LF666" s="7"/>
      <c r="LG666" s="7"/>
      <c r="LH666" s="7"/>
      <c r="LI666" s="7"/>
      <c r="LJ666" s="7"/>
      <c r="LK666" s="7"/>
      <c r="LL666" s="7"/>
      <c r="LM666" s="7"/>
      <c r="LN666" s="7"/>
      <c r="LO666" s="7"/>
      <c r="LP666" s="7"/>
      <c r="LQ666" s="7"/>
      <c r="LR666" s="7"/>
      <c r="LS666" s="7"/>
      <c r="LT666" s="7"/>
      <c r="LU666" s="7"/>
      <c r="LV666" s="7"/>
      <c r="LW666" s="7"/>
      <c r="LX666" s="7"/>
      <c r="LY666" s="7"/>
      <c r="LZ666" s="7"/>
      <c r="MA666" s="7"/>
      <c r="MB666" s="7"/>
      <c r="MC666" s="7"/>
      <c r="MD666" s="7"/>
      <c r="ME666" s="7"/>
      <c r="MF666" s="7"/>
      <c r="MG666" s="7"/>
      <c r="MH666" s="7"/>
      <c r="MI666" s="7"/>
      <c r="MJ666" s="7"/>
      <c r="MK666" s="7"/>
      <c r="ML666" s="7"/>
      <c r="MM666" s="7"/>
      <c r="MN666" s="7"/>
      <c r="MO666" s="7"/>
      <c r="MP666" s="7"/>
      <c r="MQ666" s="7"/>
      <c r="MR666" s="7"/>
      <c r="MS666" s="7"/>
      <c r="MT666" s="7"/>
      <c r="MU666" s="7"/>
      <c r="MV666" s="7"/>
      <c r="MW666" s="7"/>
      <c r="MX666" s="7"/>
      <c r="MY666" s="7"/>
      <c r="MZ666" s="7"/>
      <c r="NA666" s="7"/>
      <c r="NB666" s="7"/>
      <c r="NC666" s="7"/>
      <c r="ND666" s="7"/>
      <c r="NE666" s="7"/>
      <c r="NF666" s="7"/>
      <c r="NG666" s="7"/>
      <c r="NH666" s="7"/>
      <c r="NI666" s="7"/>
      <c r="NJ666" s="7"/>
      <c r="NK666" s="7"/>
      <c r="NL666" s="7"/>
      <c r="NM666" s="7"/>
      <c r="NN666" s="7"/>
      <c r="NO666" s="7"/>
      <c r="NP666" s="7"/>
      <c r="NQ666" s="7"/>
      <c r="NR666" s="7"/>
      <c r="NS666" s="7"/>
      <c r="NT666" s="7"/>
      <c r="NU666" s="7"/>
      <c r="NV666" s="7"/>
      <c r="NW666" s="7"/>
      <c r="NX666" s="7"/>
      <c r="NY666" s="7"/>
      <c r="NZ666" s="7"/>
      <c r="OA666" s="7"/>
      <c r="OB666" s="7"/>
      <c r="OC666" s="7"/>
      <c r="OD666" s="7"/>
      <c r="OE666" s="7"/>
      <c r="OF666" s="7"/>
      <c r="OG666" s="7"/>
      <c r="OH666" s="7"/>
      <c r="OI666" s="7"/>
      <c r="OJ666" s="7"/>
      <c r="OK666" s="7"/>
      <c r="OL666" s="7"/>
      <c r="OM666" s="7"/>
      <c r="ON666" s="7"/>
      <c r="OO666" s="7"/>
      <c r="OP666" s="7"/>
      <c r="OQ666" s="7"/>
      <c r="OR666" s="7"/>
      <c r="OS666" s="7"/>
      <c r="OT666" s="7"/>
      <c r="OU666" s="7"/>
      <c r="OV666" s="7"/>
      <c r="OW666" s="7"/>
      <c r="OX666" s="7"/>
      <c r="OY666" s="7"/>
      <c r="OZ666" s="7"/>
      <c r="PA666" s="7"/>
      <c r="PB666" s="7"/>
      <c r="PC666" s="7"/>
      <c r="PD666" s="7"/>
      <c r="PE666" s="7"/>
      <c r="PF666" s="7"/>
      <c r="PG666" s="7"/>
      <c r="PH666" s="7"/>
      <c r="PI666" s="7"/>
      <c r="PJ666" s="7"/>
      <c r="PK666" s="7"/>
      <c r="PL666" s="7"/>
      <c r="PM666" s="7"/>
      <c r="PN666" s="7"/>
      <c r="PO666" s="7"/>
      <c r="PP666" s="7"/>
      <c r="PQ666" s="7"/>
      <c r="PR666" s="7"/>
      <c r="PS666" s="7"/>
      <c r="PT666" s="7"/>
      <c r="PU666" s="7"/>
      <c r="PV666" s="7"/>
      <c r="PW666" s="7"/>
      <c r="PX666" s="7"/>
      <c r="PY666" s="7"/>
      <c r="PZ666" s="7"/>
      <c r="QA666" s="7"/>
      <c r="QB666" s="7"/>
      <c r="QC666" s="7"/>
      <c r="QD666" s="7"/>
      <c r="QE666" s="7"/>
      <c r="QF666" s="7"/>
      <c r="QG666" s="7"/>
      <c r="QH666" s="7"/>
      <c r="QI666" s="7"/>
      <c r="QJ666" s="7"/>
      <c r="QK666" s="7"/>
      <c r="QL666" s="7"/>
      <c r="QM666" s="7"/>
      <c r="QN666" s="7"/>
      <c r="QO666" s="7"/>
      <c r="QP666" s="7"/>
      <c r="QQ666" s="7"/>
      <c r="QR666" s="7"/>
      <c r="QS666" s="7"/>
      <c r="QT666" s="7"/>
      <c r="QU666" s="7"/>
      <c r="QV666" s="7"/>
      <c r="QW666" s="7"/>
      <c r="QX666" s="7"/>
      <c r="QY666" s="7"/>
      <c r="QZ666" s="7"/>
      <c r="RA666" s="7"/>
      <c r="RB666" s="7"/>
      <c r="RC666" s="7"/>
      <c r="RD666" s="7"/>
      <c r="RE666" s="7"/>
      <c r="RF666" s="7"/>
      <c r="RG666" s="7"/>
      <c r="RH666" s="7"/>
      <c r="RI666" s="7"/>
      <c r="RJ666" s="7"/>
      <c r="RK666" s="7"/>
      <c r="RL666" s="7"/>
      <c r="RM666" s="7"/>
      <c r="RN666" s="7"/>
      <c r="RO666" s="7"/>
      <c r="RP666" s="7"/>
      <c r="RQ666" s="7"/>
      <c r="RR666" s="7"/>
      <c r="RS666" s="7"/>
      <c r="RT666" s="7"/>
      <c r="RU666" s="7"/>
      <c r="RV666" s="7"/>
      <c r="RW666" s="7"/>
      <c r="RX666" s="7"/>
      <c r="RY666" s="7"/>
      <c r="RZ666" s="7"/>
      <c r="SA666" s="7"/>
      <c r="SB666" s="7"/>
      <c r="SC666" s="7"/>
      <c r="SD666" s="7"/>
      <c r="SE666" s="7"/>
      <c r="SF666" s="7"/>
      <c r="SG666" s="7"/>
      <c r="SH666" s="7"/>
      <c r="SI666" s="7"/>
      <c r="SJ666" s="7"/>
      <c r="SK666" s="7"/>
      <c r="SL666" s="7"/>
      <c r="SM666" s="7"/>
      <c r="SN666" s="7"/>
      <c r="SO666" s="7"/>
      <c r="SP666" s="7"/>
      <c r="SQ666" s="7"/>
      <c r="SR666" s="7"/>
      <c r="SS666" s="7"/>
      <c r="ST666" s="7"/>
      <c r="SU666" s="7"/>
      <c r="SV666" s="7"/>
      <c r="SW666" s="7"/>
      <c r="SX666" s="7"/>
      <c r="SY666" s="7"/>
      <c r="SZ666" s="7"/>
      <c r="TA666" s="7"/>
      <c r="TB666" s="7"/>
      <c r="TC666" s="7"/>
      <c r="TD666" s="7"/>
      <c r="TE666" s="7"/>
      <c r="TF666" s="7"/>
      <c r="TG666" s="7"/>
      <c r="TH666" s="7"/>
      <c r="TI666" s="7"/>
      <c r="TJ666" s="7"/>
      <c r="TK666" s="7"/>
      <c r="TL666" s="7"/>
      <c r="TM666" s="7"/>
      <c r="TN666" s="7"/>
      <c r="TO666" s="7"/>
      <c r="TP666" s="7"/>
      <c r="TQ666" s="7"/>
      <c r="TR666" s="7"/>
      <c r="TS666" s="7"/>
      <c r="TT666" s="7"/>
      <c r="TU666" s="7"/>
      <c r="TV666" s="7"/>
      <c r="TW666" s="7"/>
      <c r="TX666" s="7"/>
      <c r="TY666" s="7"/>
      <c r="TZ666" s="7"/>
      <c r="UA666" s="7"/>
      <c r="UB666" s="7"/>
      <c r="UC666" s="7"/>
      <c r="UD666" s="7"/>
      <c r="UE666" s="7"/>
      <c r="UF666" s="7"/>
      <c r="UG666" s="7"/>
      <c r="UH666" s="7"/>
      <c r="UI666" s="7"/>
      <c r="UJ666" s="7"/>
      <c r="UK666" s="7"/>
      <c r="UL666" s="7"/>
      <c r="UM666" s="7"/>
      <c r="UN666" s="7"/>
      <c r="UO666" s="7"/>
      <c r="UP666" s="7"/>
      <c r="UQ666" s="7"/>
      <c r="UR666" s="7"/>
      <c r="US666" s="7"/>
      <c r="UT666" s="7"/>
      <c r="UU666" s="7"/>
      <c r="UV666" s="7"/>
      <c r="UW666" s="7"/>
      <c r="UX666" s="7"/>
      <c r="UY666" s="7"/>
      <c r="UZ666" s="7"/>
      <c r="VA666" s="7"/>
      <c r="VB666" s="7"/>
      <c r="VC666" s="7"/>
      <c r="VD666" s="7"/>
      <c r="VE666" s="7"/>
      <c r="VF666" s="7"/>
      <c r="VG666" s="7"/>
      <c r="VH666" s="7"/>
      <c r="VI666" s="7"/>
      <c r="VJ666" s="7"/>
      <c r="VK666" s="7"/>
      <c r="VL666" s="7"/>
      <c r="VM666" s="7"/>
      <c r="VN666" s="7"/>
      <c r="VO666" s="7"/>
      <c r="VP666" s="7"/>
      <c r="VQ666" s="7"/>
      <c r="VR666" s="7"/>
      <c r="VS666" s="7"/>
      <c r="VT666" s="7"/>
      <c r="VU666" s="7"/>
      <c r="VV666" s="7"/>
      <c r="VW666" s="7"/>
      <c r="VX666" s="7"/>
      <c r="VY666" s="7"/>
      <c r="VZ666" s="7"/>
      <c r="WA666" s="7"/>
      <c r="WB666" s="7"/>
      <c r="WC666" s="7"/>
      <c r="WD666" s="7"/>
      <c r="WE666" s="7"/>
      <c r="WF666" s="7"/>
      <c r="WG666" s="7"/>
      <c r="WH666" s="7"/>
      <c r="WI666" s="7"/>
      <c r="WJ666" s="7"/>
      <c r="WK666" s="7"/>
      <c r="WL666" s="7"/>
      <c r="WM666" s="7"/>
      <c r="WN666" s="7"/>
      <c r="WO666" s="7"/>
      <c r="WP666" s="7"/>
      <c r="WQ666" s="7"/>
      <c r="WR666" s="7"/>
      <c r="WS666" s="7"/>
      <c r="WT666" s="7"/>
      <c r="WU666" s="7"/>
      <c r="WV666" s="7"/>
      <c r="WW666" s="7"/>
      <c r="WX666" s="7"/>
      <c r="WY666" s="7"/>
      <c r="WZ666" s="7"/>
      <c r="XA666" s="7"/>
      <c r="XB666" s="7"/>
      <c r="XC666" s="7"/>
      <c r="XD666" s="7"/>
      <c r="XE666" s="7"/>
      <c r="XF666" s="7"/>
      <c r="XG666" s="7"/>
      <c r="XH666" s="7"/>
      <c r="XI666" s="7"/>
      <c r="XJ666" s="7"/>
      <c r="XK666" s="7"/>
      <c r="XL666" s="7"/>
      <c r="XM666" s="7"/>
      <c r="XN666" s="7"/>
      <c r="XO666" s="7"/>
      <c r="XP666" s="7"/>
      <c r="XQ666" s="7"/>
      <c r="XR666" s="7"/>
      <c r="XS666" s="7"/>
      <c r="XT666" s="7"/>
      <c r="XU666" s="7"/>
      <c r="XV666" s="7"/>
      <c r="XW666" s="7"/>
      <c r="XX666" s="7"/>
      <c r="XY666" s="7"/>
      <c r="XZ666" s="7"/>
      <c r="YA666" s="7"/>
      <c r="YB666" s="7"/>
      <c r="YC666" s="7"/>
      <c r="YD666" s="7"/>
      <c r="YE666" s="7"/>
      <c r="YF666" s="7"/>
      <c r="YG666" s="7"/>
      <c r="YH666" s="7"/>
      <c r="YI666" s="7"/>
      <c r="YJ666" s="7"/>
      <c r="YK666" s="7"/>
      <c r="YL666" s="7"/>
      <c r="YM666" s="7"/>
      <c r="YN666" s="7"/>
      <c r="YO666" s="7"/>
      <c r="YP666" s="7"/>
      <c r="YQ666" s="7"/>
      <c r="YR666" s="7"/>
      <c r="YS666" s="7"/>
      <c r="YT666" s="7"/>
      <c r="YU666" s="7"/>
      <c r="YV666" s="7"/>
      <c r="YW666" s="7"/>
      <c r="YX666" s="7"/>
      <c r="YY666" s="7"/>
      <c r="YZ666" s="7"/>
      <c r="ZA666" s="7"/>
      <c r="ZB666" s="7"/>
      <c r="ZC666" s="7"/>
      <c r="ZD666" s="7"/>
      <c r="ZE666" s="7"/>
      <c r="ZF666" s="7"/>
      <c r="ZG666" s="7"/>
      <c r="ZH666" s="7"/>
      <c r="ZI666" s="7"/>
      <c r="ZJ666" s="7"/>
      <c r="ZK666" s="7"/>
      <c r="ZL666" s="7"/>
      <c r="ZM666" s="7"/>
      <c r="ZN666" s="7"/>
      <c r="ZO666" s="7"/>
      <c r="ZP666" s="7"/>
      <c r="ZQ666" s="7"/>
      <c r="ZR666" s="7"/>
      <c r="ZS666" s="7"/>
      <c r="ZT666" s="7"/>
      <c r="ZU666" s="7"/>
      <c r="ZV666" s="7"/>
      <c r="ZW666" s="7"/>
      <c r="ZX666" s="7"/>
      <c r="ZY666" s="7"/>
      <c r="ZZ666" s="7"/>
      <c r="AAA666" s="7"/>
      <c r="AAB666" s="7"/>
      <c r="AAC666" s="7"/>
      <c r="AAD666" s="7"/>
      <c r="AAE666" s="7"/>
      <c r="AAF666" s="7"/>
      <c r="AAG666" s="7"/>
      <c r="AAH666" s="7"/>
      <c r="AAI666" s="7"/>
      <c r="AAJ666" s="7"/>
      <c r="AAK666" s="7"/>
      <c r="AAL666" s="7"/>
      <c r="AAM666" s="7"/>
      <c r="AAN666" s="7"/>
      <c r="AAO666" s="7"/>
      <c r="AAP666" s="7"/>
      <c r="AAQ666" s="7"/>
      <c r="AAR666" s="7"/>
      <c r="AAS666" s="7"/>
      <c r="AAT666" s="7"/>
      <c r="AAU666" s="7"/>
      <c r="AAV666" s="7"/>
      <c r="AAW666" s="7"/>
      <c r="AAX666" s="7"/>
      <c r="AAY666" s="7"/>
      <c r="AAZ666" s="7"/>
      <c r="ABA666" s="7"/>
      <c r="ABB666" s="7"/>
      <c r="ABC666" s="7"/>
      <c r="ABD666" s="7"/>
      <c r="ABE666" s="7"/>
      <c r="ABF666" s="7"/>
      <c r="ABG666" s="7"/>
      <c r="ABH666" s="7"/>
      <c r="ABI666" s="7"/>
      <c r="ABJ666" s="7"/>
      <c r="ABK666" s="7"/>
      <c r="ABL666" s="7"/>
      <c r="ABM666" s="7"/>
      <c r="ABN666" s="7"/>
      <c r="ABO666" s="7"/>
      <c r="ABP666" s="7"/>
      <c r="ABQ666" s="7"/>
      <c r="ABR666" s="7"/>
      <c r="ABS666" s="7"/>
      <c r="ABT666" s="7"/>
      <c r="ABU666" s="7"/>
      <c r="ABV666" s="7"/>
      <c r="ABW666" s="7"/>
      <c r="ABX666" s="7"/>
      <c r="ABY666" s="7"/>
      <c r="ABZ666" s="7"/>
      <c r="ACA666" s="7"/>
      <c r="ACB666" s="7"/>
      <c r="ACC666" s="7"/>
      <c r="ACD666" s="7"/>
      <c r="ACE666" s="7"/>
      <c r="ACF666" s="7"/>
      <c r="ACG666" s="7"/>
      <c r="ACH666" s="7"/>
      <c r="ACI666" s="7"/>
      <c r="ACJ666" s="7"/>
      <c r="ACK666" s="7"/>
      <c r="ACL666" s="7"/>
      <c r="ACM666" s="7"/>
      <c r="ACN666" s="7"/>
      <c r="ACO666" s="7"/>
      <c r="ACP666" s="7"/>
      <c r="ACQ666" s="7"/>
      <c r="ACR666" s="7"/>
      <c r="ACS666" s="7"/>
      <c r="ACT666" s="7"/>
      <c r="ACU666" s="7"/>
      <c r="ACV666" s="7"/>
      <c r="ACW666" s="7"/>
      <c r="ACX666" s="7"/>
      <c r="ACY666" s="7"/>
      <c r="ACZ666" s="7"/>
      <c r="ADA666" s="7"/>
      <c r="ADB666" s="7"/>
      <c r="ADC666" s="7"/>
      <c r="ADD666" s="7"/>
      <c r="ADE666" s="7"/>
      <c r="ADF666" s="7"/>
      <c r="ADG666" s="7"/>
      <c r="ADH666" s="7"/>
      <c r="ADI666" s="7"/>
      <c r="ADJ666" s="7"/>
      <c r="ADK666" s="7"/>
      <c r="ADL666" s="7"/>
      <c r="ADM666" s="7"/>
      <c r="ADN666" s="7"/>
      <c r="ADO666" s="7"/>
      <c r="ADP666" s="7"/>
      <c r="ADQ666" s="7"/>
      <c r="ADR666" s="7"/>
      <c r="ADS666" s="7"/>
      <c r="ADT666" s="7"/>
      <c r="ADU666" s="7"/>
      <c r="ADV666" s="7"/>
      <c r="ADW666" s="7"/>
      <c r="ADX666" s="7"/>
      <c r="ADY666" s="7"/>
      <c r="ADZ666" s="7"/>
      <c r="AEA666" s="7"/>
      <c r="AEB666" s="7"/>
      <c r="AEC666" s="7"/>
      <c r="AED666" s="7"/>
      <c r="AEE666" s="7"/>
      <c r="AEF666" s="7"/>
      <c r="AEG666" s="7"/>
      <c r="AEH666" s="7"/>
      <c r="AEI666" s="7"/>
      <c r="AEJ666" s="7"/>
      <c r="AEK666" s="7"/>
      <c r="AEL666" s="7"/>
      <c r="AEM666" s="7"/>
      <c r="AEN666" s="7"/>
      <c r="AEO666" s="7"/>
      <c r="AEP666" s="7"/>
      <c r="AEQ666" s="7"/>
      <c r="AER666" s="7"/>
      <c r="AES666" s="7"/>
      <c r="AET666" s="7"/>
      <c r="AEU666" s="7"/>
      <c r="AEV666" s="7"/>
      <c r="AEW666" s="7"/>
      <c r="AEX666" s="7"/>
      <c r="AEY666" s="7"/>
      <c r="AEZ666" s="7"/>
      <c r="AFA666" s="7"/>
      <c r="AFB666" s="7"/>
      <c r="AFC666" s="7"/>
      <c r="AFD666" s="7"/>
      <c r="AFE666" s="7"/>
      <c r="AFF666" s="7"/>
      <c r="AFG666" s="7"/>
      <c r="AFH666" s="7"/>
      <c r="AFI666" s="7"/>
      <c r="AFJ666" s="7"/>
      <c r="AFK666" s="7"/>
      <c r="AFL666" s="7"/>
      <c r="AFM666" s="7"/>
      <c r="AFN666" s="7"/>
      <c r="AFO666" s="7"/>
      <c r="AFP666" s="7"/>
      <c r="AFQ666" s="7"/>
      <c r="AFR666" s="7"/>
      <c r="AFS666" s="7"/>
      <c r="AFT666" s="7"/>
      <c r="AFU666" s="7"/>
      <c r="AFV666" s="7"/>
      <c r="AFW666" s="7"/>
      <c r="AFX666" s="7"/>
      <c r="AFY666" s="7"/>
      <c r="AFZ666" s="7"/>
      <c r="AGA666" s="7"/>
      <c r="AGB666" s="7"/>
      <c r="AGC666" s="7"/>
      <c r="AGD666" s="7"/>
      <c r="AGE666" s="7"/>
      <c r="AGF666" s="7"/>
      <c r="AGG666" s="7"/>
      <c r="AGH666" s="7"/>
      <c r="AGI666" s="7"/>
      <c r="AGJ666" s="7"/>
      <c r="AGK666" s="7"/>
      <c r="AGL666" s="7"/>
      <c r="AGM666" s="7"/>
      <c r="AGN666" s="7"/>
      <c r="AGO666" s="7"/>
      <c r="AGP666" s="7"/>
      <c r="AGQ666" s="7"/>
      <c r="AGR666" s="7"/>
      <c r="AGS666" s="7"/>
      <c r="AGT666" s="7"/>
      <c r="AGU666" s="7"/>
      <c r="AGV666" s="7"/>
      <c r="AGW666" s="7"/>
      <c r="AGX666" s="7"/>
      <c r="AGY666" s="7"/>
      <c r="AGZ666" s="7"/>
      <c r="AHA666" s="7"/>
      <c r="AHB666" s="7"/>
      <c r="AHC666" s="7"/>
      <c r="AHD666" s="7"/>
      <c r="AHE666" s="7"/>
      <c r="AHF666" s="7"/>
      <c r="AHG666" s="7"/>
      <c r="AHH666" s="7"/>
      <c r="AHI666" s="7"/>
      <c r="AHJ666" s="7"/>
      <c r="AHK666" s="7"/>
      <c r="AHL666" s="7"/>
      <c r="AHM666" s="7"/>
      <c r="AHN666" s="7"/>
      <c r="AHO666" s="7"/>
      <c r="AHP666" s="7"/>
      <c r="AHQ666" s="7"/>
      <c r="AHR666" s="7"/>
      <c r="AHS666" s="7"/>
      <c r="AHT666" s="7"/>
      <c r="AHU666" s="7"/>
      <c r="AHV666" s="7"/>
      <c r="AHW666" s="7"/>
      <c r="AHX666" s="7"/>
      <c r="AHY666" s="7"/>
      <c r="AHZ666" s="7"/>
      <c r="AIA666" s="7"/>
      <c r="AIB666" s="7"/>
      <c r="AIC666" s="7"/>
      <c r="AID666" s="7"/>
      <c r="AIE666" s="7"/>
      <c r="AIF666" s="7"/>
      <c r="AIG666" s="7"/>
      <c r="AIH666" s="7"/>
      <c r="AII666" s="7"/>
      <c r="AIJ666" s="7"/>
      <c r="AIK666" s="7"/>
      <c r="AIL666" s="7"/>
      <c r="AIM666" s="7"/>
      <c r="AIN666" s="7"/>
      <c r="AIO666" s="7"/>
      <c r="AIP666" s="7"/>
      <c r="AIQ666" s="7"/>
      <c r="AIR666" s="7"/>
      <c r="AIS666" s="7"/>
      <c r="AIT666" s="7"/>
      <c r="AIU666" s="7"/>
      <c r="AIV666" s="7"/>
      <c r="AIW666" s="7"/>
      <c r="AIX666" s="7"/>
      <c r="AIY666" s="7"/>
      <c r="AIZ666" s="7"/>
      <c r="AJA666" s="7"/>
      <c r="AJB666" s="7"/>
      <c r="AJC666" s="7"/>
      <c r="AJD666" s="7"/>
      <c r="AJE666" s="7"/>
      <c r="AJF666" s="7"/>
      <c r="AJG666" s="7"/>
      <c r="AJH666" s="7"/>
      <c r="AJI666" s="7"/>
      <c r="AJJ666" s="7"/>
      <c r="AJK666" s="7"/>
      <c r="AJL666" s="7"/>
      <c r="AJM666" s="7"/>
      <c r="AJN666" s="7"/>
      <c r="AJO666" s="7"/>
      <c r="AJP666" s="7"/>
      <c r="AJQ666" s="7"/>
      <c r="AJR666" s="7"/>
      <c r="AJS666" s="7"/>
      <c r="AJT666" s="7"/>
      <c r="AJU666" s="7"/>
      <c r="AJV666" s="7"/>
      <c r="AJW666" s="7"/>
      <c r="AJX666" s="7"/>
      <c r="AJY666" s="7"/>
      <c r="AJZ666" s="7"/>
      <c r="AKA666" s="7"/>
      <c r="AKB666" s="7"/>
      <c r="AKC666" s="7"/>
      <c r="AKD666" s="7"/>
      <c r="AKE666" s="7"/>
      <c r="AKF666" s="7"/>
      <c r="AKG666" s="7"/>
      <c r="AKH666" s="7"/>
      <c r="AKI666" s="7"/>
      <c r="AKJ666" s="7"/>
      <c r="AKK666" s="7"/>
      <c r="AKL666" s="7"/>
      <c r="AKM666" s="7"/>
      <c r="AKN666" s="7"/>
      <c r="AKO666" s="7"/>
      <c r="AKP666" s="7"/>
      <c r="AKQ666" s="7"/>
      <c r="AKR666" s="7"/>
      <c r="AKS666" s="7"/>
      <c r="AKT666" s="7"/>
      <c r="AKU666" s="7"/>
      <c r="AKV666" s="7"/>
      <c r="AKW666" s="7"/>
      <c r="AKX666" s="7"/>
      <c r="AKY666" s="7"/>
      <c r="AKZ666" s="7"/>
      <c r="ALA666" s="7"/>
      <c r="ALB666" s="7"/>
      <c r="ALC666" s="7"/>
      <c r="ALD666" s="7"/>
      <c r="ALE666" s="7"/>
      <c r="ALF666" s="7"/>
      <c r="ALG666" s="7"/>
      <c r="ALH666" s="7"/>
      <c r="ALI666" s="7"/>
      <c r="ALJ666" s="7"/>
      <c r="ALK666" s="7"/>
      <c r="ALL666" s="7"/>
      <c r="ALM666" s="7"/>
      <c r="ALN666" s="7"/>
      <c r="ALO666" s="7"/>
      <c r="ALP666" s="7"/>
      <c r="ALQ666" s="7"/>
      <c r="ALR666" s="7"/>
      <c r="ALS666" s="7"/>
      <c r="ALT666" s="7"/>
      <c r="ALU666" s="7"/>
      <c r="ALV666" s="7"/>
      <c r="ALW666" s="7"/>
      <c r="ALX666" s="7"/>
      <c r="ALY666" s="7"/>
      <c r="ALZ666" s="7"/>
      <c r="AMA666" s="7"/>
      <c r="AMB666" s="7"/>
      <c r="AMC666" s="7"/>
      <c r="AMD666" s="7"/>
      <c r="AME666" s="7"/>
      <c r="AMF666" s="7"/>
      <c r="AMG666" s="7"/>
      <c r="AMH666" s="7"/>
      <c r="AMI666" s="7"/>
      <c r="AMJ666" s="7"/>
      <c r="AMK666" s="7"/>
      <c r="AML666" s="7"/>
      <c r="AMM666" s="7"/>
      <c r="AMN666" s="7"/>
      <c r="AMO666" s="7"/>
      <c r="AMP666" s="7"/>
      <c r="AMQ666" s="7"/>
      <c r="AMR666" s="7"/>
      <c r="AMS666" s="7"/>
      <c r="AMT666" s="7"/>
      <c r="AMU666" s="7"/>
      <c r="AMV666" s="7"/>
      <c r="AMW666" s="7"/>
      <c r="AMX666" s="7"/>
      <c r="AMY666" s="7"/>
      <c r="AMZ666" s="7"/>
      <c r="ANA666" s="7"/>
      <c r="ANB666" s="7"/>
      <c r="ANC666" s="7"/>
      <c r="AND666" s="7"/>
      <c r="ANE666" s="7"/>
      <c r="ANF666" s="7"/>
      <c r="ANG666" s="7"/>
      <c r="ANH666" s="7"/>
      <c r="ANI666" s="7"/>
      <c r="ANJ666" s="7"/>
      <c r="ANK666" s="7"/>
      <c r="ANL666" s="7"/>
      <c r="ANM666" s="7"/>
      <c r="ANN666" s="7"/>
      <c r="ANO666" s="7"/>
      <c r="ANP666" s="7"/>
      <c r="ANQ666" s="7"/>
      <c r="ANR666" s="7"/>
      <c r="ANS666" s="7"/>
      <c r="ANT666" s="7"/>
      <c r="ANU666" s="7"/>
      <c r="ANV666" s="7"/>
      <c r="ANW666" s="7"/>
      <c r="ANX666" s="7"/>
      <c r="ANY666" s="7"/>
      <c r="ANZ666" s="7"/>
      <c r="AOA666" s="7"/>
      <c r="AOB666" s="7"/>
      <c r="AOC666" s="7"/>
      <c r="AOD666" s="7"/>
      <c r="AOE666" s="7"/>
      <c r="AOF666" s="7"/>
      <c r="AOG666" s="7"/>
      <c r="AOH666" s="7"/>
      <c r="AOI666" s="7"/>
      <c r="AOJ666" s="7"/>
      <c r="AOK666" s="7"/>
      <c r="AOL666" s="7"/>
      <c r="AOM666" s="7"/>
      <c r="AON666" s="7"/>
      <c r="AOO666" s="7"/>
      <c r="AOP666" s="7"/>
      <c r="AOQ666" s="7"/>
      <c r="AOR666" s="7"/>
      <c r="AOS666" s="7"/>
      <c r="AOT666" s="7"/>
      <c r="AOU666" s="7"/>
      <c r="AOV666" s="7"/>
      <c r="AOW666" s="7"/>
      <c r="AOX666" s="7"/>
      <c r="AOY666" s="7"/>
      <c r="AOZ666" s="7"/>
      <c r="APA666" s="7"/>
      <c r="APB666" s="7"/>
      <c r="APC666" s="7"/>
      <c r="APD666" s="7"/>
      <c r="APE666" s="7"/>
      <c r="APF666" s="7"/>
      <c r="APG666" s="7"/>
      <c r="APH666" s="7"/>
      <c r="API666" s="7"/>
      <c r="APJ666" s="7"/>
      <c r="APK666" s="7"/>
      <c r="APL666" s="7"/>
      <c r="APM666" s="7"/>
      <c r="APN666" s="7"/>
      <c r="APO666" s="7"/>
      <c r="APP666" s="7"/>
      <c r="APQ666" s="7"/>
      <c r="APR666" s="7"/>
      <c r="APS666" s="7"/>
      <c r="APT666" s="7"/>
      <c r="APU666" s="7"/>
      <c r="APV666" s="7"/>
      <c r="APW666" s="7"/>
      <c r="APX666" s="7"/>
      <c r="APY666" s="7"/>
      <c r="APZ666" s="7"/>
      <c r="AQA666" s="7"/>
      <c r="AQB666" s="7"/>
      <c r="AQC666" s="7"/>
      <c r="AQD666" s="7"/>
      <c r="AQE666" s="7"/>
      <c r="AQF666" s="7"/>
      <c r="AQG666" s="7"/>
      <c r="AQH666" s="7"/>
      <c r="AQI666" s="7"/>
      <c r="AQJ666" s="7"/>
      <c r="AQK666" s="7"/>
      <c r="AQL666" s="7"/>
      <c r="AQM666" s="7"/>
      <c r="AQN666" s="7"/>
      <c r="AQO666" s="7"/>
      <c r="AQP666" s="7"/>
      <c r="AQQ666" s="7"/>
      <c r="AQR666" s="7"/>
      <c r="AQS666" s="7"/>
      <c r="AQT666" s="7"/>
      <c r="AQU666" s="7"/>
      <c r="AQV666" s="7"/>
      <c r="AQW666" s="7"/>
      <c r="AQX666" s="7"/>
      <c r="AQY666" s="7"/>
      <c r="AQZ666" s="7"/>
      <c r="ARA666" s="7"/>
      <c r="ARB666" s="7"/>
      <c r="ARC666" s="7"/>
      <c r="ARD666" s="7"/>
      <c r="ARE666" s="7"/>
      <c r="ARF666" s="7"/>
      <c r="ARG666" s="7"/>
      <c r="ARH666" s="7"/>
      <c r="ARI666" s="7"/>
      <c r="ARJ666" s="7"/>
      <c r="ARK666" s="7"/>
      <c r="ARL666" s="7"/>
      <c r="ARM666" s="7"/>
      <c r="ARN666" s="7"/>
      <c r="ARO666" s="7"/>
      <c r="ARP666" s="7"/>
      <c r="ARQ666" s="7"/>
      <c r="ARR666" s="7"/>
      <c r="ARS666" s="7"/>
      <c r="ART666" s="7"/>
      <c r="ARU666" s="7"/>
      <c r="ARV666" s="7"/>
      <c r="ARW666" s="7"/>
      <c r="ARX666" s="7"/>
      <c r="ARY666" s="7"/>
      <c r="ARZ666" s="7"/>
      <c r="ASA666" s="7"/>
      <c r="ASB666" s="7"/>
      <c r="ASC666" s="7"/>
      <c r="ASD666" s="7"/>
      <c r="ASE666" s="7"/>
      <c r="ASF666" s="7"/>
      <c r="ASG666" s="7"/>
      <c r="ASH666" s="7"/>
      <c r="ASI666" s="7"/>
      <c r="ASJ666" s="7"/>
      <c r="ASK666" s="7"/>
      <c r="ASL666" s="7"/>
      <c r="ASM666" s="7"/>
      <c r="ASN666" s="7"/>
      <c r="ASO666" s="7"/>
      <c r="ASP666" s="7"/>
      <c r="ASQ666" s="7"/>
      <c r="ASR666" s="7"/>
      <c r="ASS666" s="7"/>
      <c r="AST666" s="7"/>
      <c r="ASU666" s="7"/>
      <c r="ASV666" s="7"/>
      <c r="ASW666" s="7"/>
      <c r="ASX666" s="7"/>
      <c r="ASY666" s="7"/>
      <c r="ASZ666" s="7"/>
      <c r="ATA666" s="7"/>
      <c r="ATB666" s="7"/>
      <c r="ATC666" s="7"/>
      <c r="ATD666" s="7"/>
      <c r="ATE666" s="7"/>
      <c r="ATF666" s="7"/>
      <c r="ATG666" s="7"/>
      <c r="ATH666" s="7"/>
      <c r="ATI666" s="7"/>
      <c r="ATJ666" s="7"/>
      <c r="ATK666" s="7"/>
      <c r="ATL666" s="7"/>
      <c r="ATM666" s="7"/>
      <c r="ATN666" s="7"/>
      <c r="ATO666" s="7"/>
      <c r="ATP666" s="7"/>
      <c r="ATQ666" s="7"/>
      <c r="ATR666" s="7"/>
      <c r="ATS666" s="7"/>
      <c r="ATT666" s="7"/>
      <c r="ATU666" s="7"/>
      <c r="ATV666" s="7"/>
      <c r="ATW666" s="7"/>
      <c r="ATX666" s="7"/>
      <c r="ATY666" s="7"/>
      <c r="ATZ666" s="7"/>
      <c r="AUA666" s="7"/>
      <c r="AUB666" s="7"/>
      <c r="AUC666" s="7"/>
      <c r="AUD666" s="7"/>
      <c r="AUE666" s="7"/>
      <c r="AUF666" s="7"/>
      <c r="AUG666" s="7"/>
      <c r="AUH666" s="7"/>
      <c r="AUI666" s="7"/>
      <c r="AUJ666" s="7"/>
      <c r="AUK666" s="7"/>
      <c r="AUL666" s="7"/>
      <c r="AUM666" s="7"/>
      <c r="AUN666" s="7"/>
      <c r="AUO666" s="7"/>
      <c r="AUP666" s="7"/>
      <c r="AUQ666" s="7"/>
      <c r="AUR666" s="7"/>
      <c r="AUS666" s="7"/>
      <c r="AUT666" s="7"/>
      <c r="AUU666" s="7"/>
      <c r="AUV666" s="7"/>
      <c r="AUW666" s="7"/>
      <c r="AUX666" s="7"/>
      <c r="AUY666" s="7"/>
      <c r="AUZ666" s="7"/>
      <c r="AVA666" s="7"/>
      <c r="AVB666" s="7"/>
      <c r="AVC666" s="7"/>
      <c r="AVD666" s="7"/>
      <c r="AVE666" s="7"/>
      <c r="AVF666" s="7"/>
      <c r="AVG666" s="7"/>
      <c r="AVH666" s="7"/>
      <c r="AVI666" s="7"/>
      <c r="AVJ666" s="7"/>
      <c r="AVK666" s="7"/>
      <c r="AVL666" s="7"/>
      <c r="AVM666" s="7"/>
      <c r="AVN666" s="7"/>
      <c r="AVO666" s="7"/>
      <c r="AVP666" s="7"/>
      <c r="AVQ666" s="7"/>
      <c r="AVR666" s="7"/>
      <c r="AVS666" s="7"/>
      <c r="AVT666" s="7"/>
      <c r="AVU666" s="7"/>
      <c r="AVV666" s="7"/>
      <c r="AVW666" s="7"/>
      <c r="AVX666" s="7"/>
      <c r="AVY666" s="7"/>
      <c r="AVZ666" s="7"/>
      <c r="AWA666" s="7"/>
      <c r="AWB666" s="7"/>
      <c r="AWC666" s="7"/>
      <c r="AWD666" s="7"/>
      <c r="AWE666" s="7"/>
      <c r="AWF666" s="7"/>
      <c r="AWG666" s="7"/>
      <c r="AWH666" s="7"/>
      <c r="AWI666" s="7"/>
      <c r="AWJ666" s="7"/>
      <c r="AWK666" s="7"/>
      <c r="AWL666" s="7"/>
      <c r="AWM666" s="7"/>
      <c r="AWN666" s="7"/>
      <c r="AWO666" s="7"/>
      <c r="AWP666" s="7"/>
      <c r="AWQ666" s="7"/>
      <c r="AWR666" s="7"/>
      <c r="AWS666" s="7"/>
      <c r="AWT666" s="7"/>
      <c r="AWU666" s="7"/>
      <c r="AWV666" s="7"/>
      <c r="AWW666" s="7"/>
      <c r="AWX666" s="7"/>
      <c r="AWY666" s="7"/>
      <c r="AWZ666" s="7"/>
      <c r="AXA666" s="7"/>
      <c r="AXB666" s="7"/>
      <c r="AXC666" s="7"/>
      <c r="AXD666" s="7"/>
      <c r="AXE666" s="7"/>
      <c r="AXF666" s="7"/>
      <c r="AXG666" s="7"/>
      <c r="AXH666" s="7"/>
      <c r="AXI666" s="7"/>
      <c r="AXJ666" s="7"/>
      <c r="AXK666" s="7"/>
      <c r="AXL666" s="7"/>
      <c r="AXM666" s="7"/>
      <c r="AXN666" s="7"/>
      <c r="AXO666" s="7"/>
      <c r="AXP666" s="7"/>
      <c r="AXQ666" s="7"/>
      <c r="AXR666" s="7"/>
      <c r="AXS666" s="7"/>
      <c r="AXT666" s="7"/>
      <c r="AXU666" s="7"/>
      <c r="AXV666" s="7"/>
      <c r="AXW666" s="7"/>
      <c r="AXX666" s="7"/>
      <c r="AXY666" s="7"/>
      <c r="AXZ666" s="7"/>
      <c r="AYA666" s="7"/>
      <c r="AYB666" s="7"/>
      <c r="AYC666" s="7"/>
      <c r="AYD666" s="7"/>
      <c r="AYE666" s="7"/>
      <c r="AYF666" s="7"/>
      <c r="AYG666" s="7"/>
      <c r="AYH666" s="7"/>
      <c r="AYI666" s="7"/>
      <c r="AYJ666" s="7"/>
      <c r="AYK666" s="7"/>
      <c r="AYL666" s="7"/>
      <c r="AYM666" s="7"/>
      <c r="AYN666" s="7"/>
      <c r="AYO666" s="7"/>
      <c r="AYP666" s="7"/>
      <c r="AYQ666" s="7"/>
      <c r="AYR666" s="7"/>
      <c r="AYS666" s="7"/>
      <c r="AYT666" s="7"/>
      <c r="AYU666" s="7"/>
      <c r="AYV666" s="7"/>
      <c r="AYW666" s="7"/>
      <c r="AYX666" s="7"/>
      <c r="AYY666" s="7"/>
      <c r="AYZ666" s="7"/>
      <c r="AZA666" s="7"/>
      <c r="AZB666" s="7"/>
      <c r="AZC666" s="7"/>
      <c r="AZD666" s="7"/>
      <c r="AZE666" s="7"/>
      <c r="AZF666" s="7"/>
      <c r="AZG666" s="7"/>
      <c r="AZH666" s="7"/>
      <c r="AZI666" s="7"/>
      <c r="AZJ666" s="7"/>
      <c r="AZK666" s="7"/>
      <c r="AZL666" s="7"/>
      <c r="AZM666" s="7"/>
      <c r="AZN666" s="7"/>
      <c r="AZO666" s="7"/>
      <c r="AZP666" s="7"/>
      <c r="AZQ666" s="7"/>
      <c r="AZR666" s="7"/>
      <c r="AZS666" s="7"/>
      <c r="AZT666" s="7"/>
      <c r="AZU666" s="7"/>
      <c r="AZV666" s="7"/>
      <c r="AZW666" s="7"/>
      <c r="AZX666" s="7"/>
      <c r="AZY666" s="7"/>
      <c r="AZZ666" s="7"/>
      <c r="BAA666" s="7"/>
      <c r="BAB666" s="7"/>
      <c r="BAC666" s="7"/>
      <c r="BAD666" s="7"/>
      <c r="BAE666" s="7"/>
      <c r="BAF666" s="7"/>
      <c r="BAG666" s="7"/>
      <c r="BAH666" s="7"/>
      <c r="BAI666" s="7"/>
      <c r="BAJ666" s="7"/>
      <c r="BAK666" s="7"/>
      <c r="BAL666" s="7"/>
      <c r="BAM666" s="7"/>
      <c r="BAN666" s="7"/>
      <c r="BAO666" s="7"/>
      <c r="BAP666" s="7"/>
      <c r="BAQ666" s="7"/>
      <c r="BAR666" s="7"/>
      <c r="BAS666" s="7"/>
      <c r="BAT666" s="7"/>
      <c r="BAU666" s="7"/>
      <c r="BAV666" s="7"/>
      <c r="BAW666" s="7"/>
      <c r="BAX666" s="7"/>
      <c r="BAY666" s="7"/>
      <c r="BAZ666" s="7"/>
      <c r="BBA666" s="7"/>
      <c r="BBB666" s="7"/>
      <c r="BBC666" s="7"/>
      <c r="BBD666" s="7"/>
      <c r="BBE666" s="7"/>
      <c r="BBF666" s="7"/>
      <c r="BBG666" s="7"/>
      <c r="BBH666" s="7"/>
      <c r="BBI666" s="7"/>
      <c r="BBJ666" s="7"/>
      <c r="BBK666" s="7"/>
      <c r="BBL666" s="7"/>
      <c r="BBM666" s="7"/>
      <c r="BBN666" s="7"/>
      <c r="BBO666" s="7"/>
      <c r="BBP666" s="7"/>
      <c r="BBQ666" s="7"/>
      <c r="BBR666" s="7"/>
      <c r="BBS666" s="7"/>
      <c r="BBT666" s="7"/>
      <c r="BBU666" s="7"/>
      <c r="BBV666" s="7"/>
      <c r="BBW666" s="7"/>
      <c r="BBX666" s="7"/>
      <c r="BBY666" s="7"/>
      <c r="BBZ666" s="7"/>
      <c r="BCA666" s="7"/>
      <c r="BCB666" s="7"/>
      <c r="BCC666" s="7"/>
      <c r="BCD666" s="7"/>
      <c r="BCE666" s="7"/>
      <c r="BCF666" s="7"/>
      <c r="BCG666" s="7"/>
      <c r="BCH666" s="7"/>
      <c r="BCI666" s="7"/>
      <c r="BCJ666" s="7"/>
      <c r="BCK666" s="7"/>
      <c r="BCL666" s="7"/>
      <c r="BCM666" s="7"/>
      <c r="BCN666" s="7"/>
      <c r="BCO666" s="7"/>
      <c r="BCP666" s="7"/>
      <c r="BCQ666" s="7"/>
      <c r="BCR666" s="7"/>
      <c r="BCS666" s="7"/>
      <c r="BCT666" s="7"/>
      <c r="BCU666" s="7"/>
      <c r="BCV666" s="7"/>
      <c r="BCW666" s="7"/>
      <c r="BCX666" s="7"/>
      <c r="BCY666" s="7"/>
      <c r="BCZ666" s="7"/>
      <c r="BDA666" s="7"/>
      <c r="BDB666" s="7"/>
      <c r="BDC666" s="7"/>
      <c r="BDD666" s="7"/>
      <c r="BDE666" s="7"/>
      <c r="BDF666" s="7"/>
      <c r="BDG666" s="7"/>
      <c r="BDH666" s="7"/>
      <c r="BDI666" s="7"/>
      <c r="BDJ666" s="7"/>
      <c r="BDK666" s="7"/>
      <c r="BDL666" s="7"/>
      <c r="BDM666" s="7"/>
      <c r="BDN666" s="7"/>
      <c r="BDO666" s="7"/>
      <c r="BDP666" s="7"/>
      <c r="BDQ666" s="7"/>
      <c r="BDR666" s="7"/>
      <c r="BDS666" s="7"/>
      <c r="BDT666" s="7"/>
      <c r="BDU666" s="7"/>
      <c r="BDV666" s="7"/>
      <c r="BDW666" s="7"/>
      <c r="BDX666" s="7"/>
      <c r="BDY666" s="7"/>
      <c r="BDZ666" s="7"/>
      <c r="BEA666" s="7"/>
      <c r="BEB666" s="7"/>
      <c r="BEC666" s="7"/>
      <c r="BED666" s="7"/>
      <c r="BEE666" s="7"/>
      <c r="BEF666" s="7"/>
      <c r="BEG666" s="7"/>
      <c r="BEH666" s="7"/>
      <c r="BEI666" s="7"/>
      <c r="BEJ666" s="7"/>
      <c r="BEK666" s="7"/>
      <c r="BEL666" s="7"/>
      <c r="BEM666" s="7"/>
      <c r="BEN666" s="7"/>
      <c r="BEO666" s="7"/>
      <c r="BEP666" s="7"/>
      <c r="BEQ666" s="7"/>
      <c r="BER666" s="7"/>
      <c r="BES666" s="7"/>
      <c r="BET666" s="7"/>
      <c r="BEU666" s="7"/>
      <c r="BEV666" s="7"/>
      <c r="BEW666" s="7"/>
      <c r="BEX666" s="7"/>
      <c r="BEY666" s="7"/>
      <c r="BEZ666" s="7"/>
    </row>
    <row r="667" spans="1:1508" s="6" customFormat="1" ht="15.75" customHeight="1" x14ac:dyDescent="0.25">
      <c r="A667" s="7"/>
      <c r="B667" s="7"/>
      <c r="C667" s="7"/>
      <c r="D667" s="32"/>
      <c r="E667" s="60"/>
      <c r="F667" s="32"/>
      <c r="G667" s="32"/>
      <c r="H667" s="32"/>
      <c r="I667" s="32"/>
      <c r="J667" s="74"/>
      <c r="K667" s="74"/>
      <c r="L667" s="75"/>
      <c r="M667" s="76"/>
      <c r="N667" s="7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  <c r="ES667" s="7"/>
      <c r="ET667" s="7"/>
      <c r="EU667" s="7"/>
      <c r="EV667" s="7"/>
      <c r="EW667" s="7"/>
      <c r="EX667" s="7"/>
      <c r="EY667" s="7"/>
      <c r="EZ667" s="7"/>
      <c r="FA667" s="7"/>
      <c r="FB667" s="7"/>
      <c r="FC667" s="7"/>
      <c r="FD667" s="7"/>
      <c r="FE667" s="7"/>
      <c r="FF667" s="7"/>
      <c r="FG667" s="7"/>
      <c r="FH667" s="7"/>
      <c r="FI667" s="7"/>
      <c r="FJ667" s="7"/>
      <c r="FK667" s="7"/>
      <c r="FL667" s="7"/>
      <c r="FM667" s="7"/>
      <c r="FN667" s="7"/>
      <c r="FO667" s="7"/>
      <c r="FP667" s="7"/>
      <c r="FQ667" s="7"/>
      <c r="FR667" s="7"/>
      <c r="FS667" s="7"/>
      <c r="FT667" s="7"/>
      <c r="FU667" s="7"/>
      <c r="FV667" s="7"/>
      <c r="FW667" s="7"/>
      <c r="FX667" s="7"/>
      <c r="FY667" s="7"/>
      <c r="FZ667" s="7"/>
      <c r="GA667" s="7"/>
      <c r="GB667" s="7"/>
      <c r="GC667" s="7"/>
      <c r="GD667" s="7"/>
      <c r="GE667" s="7"/>
      <c r="GF667" s="7"/>
      <c r="GG667" s="7"/>
      <c r="GH667" s="7"/>
      <c r="GI667" s="7"/>
      <c r="GJ667" s="7"/>
      <c r="GK667" s="7"/>
      <c r="GL667" s="7"/>
      <c r="GM667" s="7"/>
      <c r="GN667" s="7"/>
      <c r="GO667" s="7"/>
      <c r="GP667" s="7"/>
      <c r="GQ667" s="7"/>
      <c r="GR667" s="7"/>
      <c r="GS667" s="7"/>
      <c r="GT667" s="7"/>
      <c r="GU667" s="7"/>
      <c r="GV667" s="7"/>
      <c r="GW667" s="7"/>
      <c r="GX667" s="7"/>
      <c r="GY667" s="7"/>
      <c r="GZ667" s="7"/>
      <c r="HA667" s="7"/>
      <c r="HB667" s="7"/>
      <c r="HC667" s="7"/>
      <c r="HD667" s="7"/>
      <c r="HE667" s="7"/>
      <c r="HF667" s="7"/>
      <c r="HG667" s="7"/>
      <c r="HH667" s="7"/>
      <c r="HI667" s="7"/>
      <c r="HJ667" s="7"/>
      <c r="HK667" s="7"/>
      <c r="HL667" s="7"/>
      <c r="HM667" s="7"/>
      <c r="HN667" s="7"/>
      <c r="HO667" s="7"/>
      <c r="HP667" s="7"/>
      <c r="HQ667" s="7"/>
      <c r="HR667" s="7"/>
      <c r="HS667" s="7"/>
      <c r="HT667" s="7"/>
      <c r="HU667" s="7"/>
      <c r="HV667" s="7"/>
      <c r="HW667" s="7"/>
      <c r="HX667" s="7"/>
      <c r="HY667" s="7"/>
      <c r="HZ667" s="7"/>
      <c r="IA667" s="7"/>
      <c r="IB667" s="7"/>
      <c r="IC667" s="7"/>
      <c r="ID667" s="7"/>
      <c r="IE667" s="7"/>
      <c r="IF667" s="7"/>
      <c r="IG667" s="7"/>
      <c r="IH667" s="7"/>
      <c r="II667" s="7"/>
      <c r="IJ667" s="7"/>
      <c r="IK667" s="7"/>
      <c r="IL667" s="7"/>
      <c r="IM667" s="7"/>
      <c r="IN667" s="7"/>
      <c r="IO667" s="7"/>
      <c r="IP667" s="7"/>
      <c r="IQ667" s="7"/>
      <c r="IR667" s="7"/>
      <c r="IS667" s="7"/>
      <c r="IT667" s="7"/>
      <c r="IU667" s="7"/>
      <c r="IV667" s="7"/>
      <c r="IW667" s="7"/>
      <c r="IX667" s="7"/>
      <c r="IY667" s="7"/>
      <c r="IZ667" s="7"/>
      <c r="JA667" s="7"/>
      <c r="JB667" s="7"/>
      <c r="JC667" s="7"/>
      <c r="JD667" s="7"/>
      <c r="JE667" s="7"/>
      <c r="JF667" s="7"/>
      <c r="JG667" s="7"/>
      <c r="JH667" s="7"/>
      <c r="JI667" s="7"/>
      <c r="JJ667" s="7"/>
      <c r="JK667" s="7"/>
      <c r="JL667" s="7"/>
      <c r="JM667" s="7"/>
      <c r="JN667" s="7"/>
      <c r="JO667" s="7"/>
      <c r="JP667" s="7"/>
      <c r="JQ667" s="7"/>
      <c r="JR667" s="7"/>
      <c r="JS667" s="7"/>
      <c r="JT667" s="7"/>
      <c r="JU667" s="7"/>
      <c r="JV667" s="7"/>
      <c r="JW667" s="7"/>
      <c r="JX667" s="7"/>
      <c r="JY667" s="7"/>
      <c r="JZ667" s="7"/>
      <c r="KA667" s="7"/>
      <c r="KB667" s="7"/>
      <c r="KC667" s="7"/>
      <c r="KD667" s="7"/>
      <c r="KE667" s="7"/>
      <c r="KF667" s="7"/>
      <c r="KG667" s="7"/>
      <c r="KH667" s="7"/>
      <c r="KI667" s="7"/>
      <c r="KJ667" s="7"/>
      <c r="KK667" s="7"/>
      <c r="KL667" s="7"/>
      <c r="KM667" s="7"/>
      <c r="KN667" s="7"/>
      <c r="KO667" s="7"/>
      <c r="KP667" s="7"/>
      <c r="KQ667" s="7"/>
      <c r="KR667" s="7"/>
      <c r="KS667" s="7"/>
      <c r="KT667" s="7"/>
      <c r="KU667" s="7"/>
      <c r="KV667" s="7"/>
      <c r="KW667" s="7"/>
      <c r="KX667" s="7"/>
      <c r="KY667" s="7"/>
      <c r="KZ667" s="7"/>
      <c r="LA667" s="7"/>
      <c r="LB667" s="7"/>
      <c r="LC667" s="7"/>
      <c r="LD667" s="7"/>
      <c r="LE667" s="7"/>
      <c r="LF667" s="7"/>
      <c r="LG667" s="7"/>
      <c r="LH667" s="7"/>
      <c r="LI667" s="7"/>
      <c r="LJ667" s="7"/>
      <c r="LK667" s="7"/>
      <c r="LL667" s="7"/>
      <c r="LM667" s="7"/>
      <c r="LN667" s="7"/>
      <c r="LO667" s="7"/>
      <c r="LP667" s="7"/>
      <c r="LQ667" s="7"/>
      <c r="LR667" s="7"/>
      <c r="LS667" s="7"/>
      <c r="LT667" s="7"/>
      <c r="LU667" s="7"/>
      <c r="LV667" s="7"/>
      <c r="LW667" s="7"/>
      <c r="LX667" s="7"/>
      <c r="LY667" s="7"/>
      <c r="LZ667" s="7"/>
      <c r="MA667" s="7"/>
      <c r="MB667" s="7"/>
      <c r="MC667" s="7"/>
      <c r="MD667" s="7"/>
      <c r="ME667" s="7"/>
      <c r="MF667" s="7"/>
      <c r="MG667" s="7"/>
      <c r="MH667" s="7"/>
      <c r="MI667" s="7"/>
      <c r="MJ667" s="7"/>
      <c r="MK667" s="7"/>
      <c r="ML667" s="7"/>
      <c r="MM667" s="7"/>
      <c r="MN667" s="7"/>
      <c r="MO667" s="7"/>
      <c r="MP667" s="7"/>
      <c r="MQ667" s="7"/>
      <c r="MR667" s="7"/>
      <c r="MS667" s="7"/>
      <c r="MT667" s="7"/>
      <c r="MU667" s="7"/>
      <c r="MV667" s="7"/>
      <c r="MW667" s="7"/>
      <c r="MX667" s="7"/>
      <c r="MY667" s="7"/>
      <c r="MZ667" s="7"/>
      <c r="NA667" s="7"/>
      <c r="NB667" s="7"/>
      <c r="NC667" s="7"/>
      <c r="ND667" s="7"/>
      <c r="NE667" s="7"/>
      <c r="NF667" s="7"/>
      <c r="NG667" s="7"/>
      <c r="NH667" s="7"/>
      <c r="NI667" s="7"/>
      <c r="NJ667" s="7"/>
      <c r="NK667" s="7"/>
      <c r="NL667" s="7"/>
      <c r="NM667" s="7"/>
      <c r="NN667" s="7"/>
      <c r="NO667" s="7"/>
      <c r="NP667" s="7"/>
      <c r="NQ667" s="7"/>
      <c r="NR667" s="7"/>
      <c r="NS667" s="7"/>
      <c r="NT667" s="7"/>
      <c r="NU667" s="7"/>
      <c r="NV667" s="7"/>
      <c r="NW667" s="7"/>
      <c r="NX667" s="7"/>
      <c r="NY667" s="7"/>
      <c r="NZ667" s="7"/>
      <c r="OA667" s="7"/>
      <c r="OB667" s="7"/>
      <c r="OC667" s="7"/>
      <c r="OD667" s="7"/>
      <c r="OE667" s="7"/>
      <c r="OF667" s="7"/>
      <c r="OG667" s="7"/>
      <c r="OH667" s="7"/>
      <c r="OI667" s="7"/>
      <c r="OJ667" s="7"/>
      <c r="OK667" s="7"/>
      <c r="OL667" s="7"/>
      <c r="OM667" s="7"/>
      <c r="ON667" s="7"/>
      <c r="OO667" s="7"/>
      <c r="OP667" s="7"/>
      <c r="OQ667" s="7"/>
      <c r="OR667" s="7"/>
      <c r="OS667" s="7"/>
      <c r="OT667" s="7"/>
      <c r="OU667" s="7"/>
      <c r="OV667" s="7"/>
      <c r="OW667" s="7"/>
      <c r="OX667" s="7"/>
      <c r="OY667" s="7"/>
      <c r="OZ667" s="7"/>
      <c r="PA667" s="7"/>
      <c r="PB667" s="7"/>
      <c r="PC667" s="7"/>
      <c r="PD667" s="7"/>
      <c r="PE667" s="7"/>
      <c r="PF667" s="7"/>
      <c r="PG667" s="7"/>
      <c r="PH667" s="7"/>
      <c r="PI667" s="7"/>
      <c r="PJ667" s="7"/>
      <c r="PK667" s="7"/>
      <c r="PL667" s="7"/>
      <c r="PM667" s="7"/>
      <c r="PN667" s="7"/>
      <c r="PO667" s="7"/>
      <c r="PP667" s="7"/>
      <c r="PQ667" s="7"/>
      <c r="PR667" s="7"/>
      <c r="PS667" s="7"/>
      <c r="PT667" s="7"/>
      <c r="PU667" s="7"/>
      <c r="PV667" s="7"/>
      <c r="PW667" s="7"/>
      <c r="PX667" s="7"/>
      <c r="PY667" s="7"/>
      <c r="PZ667" s="7"/>
      <c r="QA667" s="7"/>
      <c r="QB667" s="7"/>
      <c r="QC667" s="7"/>
      <c r="QD667" s="7"/>
      <c r="QE667" s="7"/>
      <c r="QF667" s="7"/>
      <c r="QG667" s="7"/>
      <c r="QH667" s="7"/>
      <c r="QI667" s="7"/>
      <c r="QJ667" s="7"/>
      <c r="QK667" s="7"/>
      <c r="QL667" s="7"/>
      <c r="QM667" s="7"/>
      <c r="QN667" s="7"/>
      <c r="QO667" s="7"/>
      <c r="QP667" s="7"/>
      <c r="QQ667" s="7"/>
      <c r="QR667" s="7"/>
      <c r="QS667" s="7"/>
      <c r="QT667" s="7"/>
      <c r="QU667" s="7"/>
      <c r="QV667" s="7"/>
      <c r="QW667" s="7"/>
      <c r="QX667" s="7"/>
      <c r="QY667" s="7"/>
      <c r="QZ667" s="7"/>
      <c r="RA667" s="7"/>
      <c r="RB667" s="7"/>
      <c r="RC667" s="7"/>
      <c r="RD667" s="7"/>
      <c r="RE667" s="7"/>
      <c r="RF667" s="7"/>
      <c r="RG667" s="7"/>
      <c r="RH667" s="7"/>
      <c r="RI667" s="7"/>
      <c r="RJ667" s="7"/>
      <c r="RK667" s="7"/>
      <c r="RL667" s="7"/>
      <c r="RM667" s="7"/>
      <c r="RN667" s="7"/>
      <c r="RO667" s="7"/>
      <c r="RP667" s="7"/>
      <c r="RQ667" s="7"/>
      <c r="RR667" s="7"/>
      <c r="RS667" s="7"/>
      <c r="RT667" s="7"/>
      <c r="RU667" s="7"/>
      <c r="RV667" s="7"/>
      <c r="RW667" s="7"/>
      <c r="RX667" s="7"/>
      <c r="RY667" s="7"/>
      <c r="RZ667" s="7"/>
      <c r="SA667" s="7"/>
      <c r="SB667" s="7"/>
      <c r="SC667" s="7"/>
      <c r="SD667" s="7"/>
      <c r="SE667" s="7"/>
      <c r="SF667" s="7"/>
      <c r="SG667" s="7"/>
      <c r="SH667" s="7"/>
      <c r="SI667" s="7"/>
      <c r="SJ667" s="7"/>
      <c r="SK667" s="7"/>
      <c r="SL667" s="7"/>
      <c r="SM667" s="7"/>
      <c r="SN667" s="7"/>
      <c r="SO667" s="7"/>
      <c r="SP667" s="7"/>
      <c r="SQ667" s="7"/>
      <c r="SR667" s="7"/>
      <c r="SS667" s="7"/>
      <c r="ST667" s="7"/>
      <c r="SU667" s="7"/>
      <c r="SV667" s="7"/>
      <c r="SW667" s="7"/>
      <c r="SX667" s="7"/>
      <c r="SY667" s="7"/>
      <c r="SZ667" s="7"/>
      <c r="TA667" s="7"/>
      <c r="TB667" s="7"/>
      <c r="TC667" s="7"/>
      <c r="TD667" s="7"/>
      <c r="TE667" s="7"/>
      <c r="TF667" s="7"/>
      <c r="TG667" s="7"/>
      <c r="TH667" s="7"/>
      <c r="TI667" s="7"/>
      <c r="TJ667" s="7"/>
      <c r="TK667" s="7"/>
      <c r="TL667" s="7"/>
      <c r="TM667" s="7"/>
      <c r="TN667" s="7"/>
      <c r="TO667" s="7"/>
      <c r="TP667" s="7"/>
      <c r="TQ667" s="7"/>
      <c r="TR667" s="7"/>
      <c r="TS667" s="7"/>
      <c r="TT667" s="7"/>
      <c r="TU667" s="7"/>
      <c r="TV667" s="7"/>
      <c r="TW667" s="7"/>
      <c r="TX667" s="7"/>
      <c r="TY667" s="7"/>
      <c r="TZ667" s="7"/>
      <c r="UA667" s="7"/>
      <c r="UB667" s="7"/>
      <c r="UC667" s="7"/>
      <c r="UD667" s="7"/>
      <c r="UE667" s="7"/>
      <c r="UF667" s="7"/>
      <c r="UG667" s="7"/>
      <c r="UH667" s="7"/>
      <c r="UI667" s="7"/>
      <c r="UJ667" s="7"/>
      <c r="UK667" s="7"/>
      <c r="UL667" s="7"/>
      <c r="UM667" s="7"/>
      <c r="UN667" s="7"/>
      <c r="UO667" s="7"/>
      <c r="UP667" s="7"/>
      <c r="UQ667" s="7"/>
      <c r="UR667" s="7"/>
      <c r="US667" s="7"/>
      <c r="UT667" s="7"/>
      <c r="UU667" s="7"/>
      <c r="UV667" s="7"/>
      <c r="UW667" s="7"/>
      <c r="UX667" s="7"/>
      <c r="UY667" s="7"/>
      <c r="UZ667" s="7"/>
      <c r="VA667" s="7"/>
      <c r="VB667" s="7"/>
      <c r="VC667" s="7"/>
      <c r="VD667" s="7"/>
      <c r="VE667" s="7"/>
      <c r="VF667" s="7"/>
      <c r="VG667" s="7"/>
      <c r="VH667" s="7"/>
      <c r="VI667" s="7"/>
      <c r="VJ667" s="7"/>
      <c r="VK667" s="7"/>
      <c r="VL667" s="7"/>
      <c r="VM667" s="7"/>
      <c r="VN667" s="7"/>
      <c r="VO667" s="7"/>
      <c r="VP667" s="7"/>
      <c r="VQ667" s="7"/>
      <c r="VR667" s="7"/>
      <c r="VS667" s="7"/>
      <c r="VT667" s="7"/>
      <c r="VU667" s="7"/>
      <c r="VV667" s="7"/>
      <c r="VW667" s="7"/>
      <c r="VX667" s="7"/>
      <c r="VY667" s="7"/>
      <c r="VZ667" s="7"/>
      <c r="WA667" s="7"/>
      <c r="WB667" s="7"/>
      <c r="WC667" s="7"/>
      <c r="WD667" s="7"/>
      <c r="WE667" s="7"/>
      <c r="WF667" s="7"/>
      <c r="WG667" s="7"/>
      <c r="WH667" s="7"/>
      <c r="WI667" s="7"/>
      <c r="WJ667" s="7"/>
      <c r="WK667" s="7"/>
      <c r="WL667" s="7"/>
      <c r="WM667" s="7"/>
      <c r="WN667" s="7"/>
      <c r="WO667" s="7"/>
      <c r="WP667" s="7"/>
      <c r="WQ667" s="7"/>
      <c r="WR667" s="7"/>
      <c r="WS667" s="7"/>
      <c r="WT667" s="7"/>
      <c r="WU667" s="7"/>
      <c r="WV667" s="7"/>
      <c r="WW667" s="7"/>
      <c r="WX667" s="7"/>
      <c r="WY667" s="7"/>
      <c r="WZ667" s="7"/>
      <c r="XA667" s="7"/>
      <c r="XB667" s="7"/>
      <c r="XC667" s="7"/>
      <c r="XD667" s="7"/>
      <c r="XE667" s="7"/>
      <c r="XF667" s="7"/>
      <c r="XG667" s="7"/>
      <c r="XH667" s="7"/>
      <c r="XI667" s="7"/>
      <c r="XJ667" s="7"/>
      <c r="XK667" s="7"/>
      <c r="XL667" s="7"/>
      <c r="XM667" s="7"/>
      <c r="XN667" s="7"/>
      <c r="XO667" s="7"/>
      <c r="XP667" s="7"/>
      <c r="XQ667" s="7"/>
      <c r="XR667" s="7"/>
      <c r="XS667" s="7"/>
      <c r="XT667" s="7"/>
      <c r="XU667" s="7"/>
      <c r="XV667" s="7"/>
      <c r="XW667" s="7"/>
      <c r="XX667" s="7"/>
      <c r="XY667" s="7"/>
      <c r="XZ667" s="7"/>
      <c r="YA667" s="7"/>
      <c r="YB667" s="7"/>
      <c r="YC667" s="7"/>
      <c r="YD667" s="7"/>
      <c r="YE667" s="7"/>
      <c r="YF667" s="7"/>
      <c r="YG667" s="7"/>
      <c r="YH667" s="7"/>
      <c r="YI667" s="7"/>
      <c r="YJ667" s="7"/>
      <c r="YK667" s="7"/>
      <c r="YL667" s="7"/>
      <c r="YM667" s="7"/>
      <c r="YN667" s="7"/>
      <c r="YO667" s="7"/>
      <c r="YP667" s="7"/>
      <c r="YQ667" s="7"/>
      <c r="YR667" s="7"/>
      <c r="YS667" s="7"/>
      <c r="YT667" s="7"/>
      <c r="YU667" s="7"/>
      <c r="YV667" s="7"/>
      <c r="YW667" s="7"/>
      <c r="YX667" s="7"/>
      <c r="YY667" s="7"/>
      <c r="YZ667" s="7"/>
      <c r="ZA667" s="7"/>
      <c r="ZB667" s="7"/>
      <c r="ZC667" s="7"/>
      <c r="ZD667" s="7"/>
      <c r="ZE667" s="7"/>
      <c r="ZF667" s="7"/>
      <c r="ZG667" s="7"/>
      <c r="ZH667" s="7"/>
      <c r="ZI667" s="7"/>
      <c r="ZJ667" s="7"/>
      <c r="ZK667" s="7"/>
      <c r="ZL667" s="7"/>
      <c r="ZM667" s="7"/>
      <c r="ZN667" s="7"/>
      <c r="ZO667" s="7"/>
      <c r="ZP667" s="7"/>
      <c r="ZQ667" s="7"/>
      <c r="ZR667" s="7"/>
      <c r="ZS667" s="7"/>
      <c r="ZT667" s="7"/>
      <c r="ZU667" s="7"/>
      <c r="ZV667" s="7"/>
      <c r="ZW667" s="7"/>
      <c r="ZX667" s="7"/>
      <c r="ZY667" s="7"/>
      <c r="ZZ667" s="7"/>
      <c r="AAA667" s="7"/>
      <c r="AAB667" s="7"/>
      <c r="AAC667" s="7"/>
      <c r="AAD667" s="7"/>
      <c r="AAE667" s="7"/>
      <c r="AAF667" s="7"/>
      <c r="AAG667" s="7"/>
      <c r="AAH667" s="7"/>
      <c r="AAI667" s="7"/>
      <c r="AAJ667" s="7"/>
      <c r="AAK667" s="7"/>
      <c r="AAL667" s="7"/>
      <c r="AAM667" s="7"/>
      <c r="AAN667" s="7"/>
      <c r="AAO667" s="7"/>
      <c r="AAP667" s="7"/>
      <c r="AAQ667" s="7"/>
      <c r="AAR667" s="7"/>
      <c r="AAS667" s="7"/>
      <c r="AAT667" s="7"/>
      <c r="AAU667" s="7"/>
      <c r="AAV667" s="7"/>
      <c r="AAW667" s="7"/>
      <c r="AAX667" s="7"/>
      <c r="AAY667" s="7"/>
      <c r="AAZ667" s="7"/>
      <c r="ABA667" s="7"/>
      <c r="ABB667" s="7"/>
      <c r="ABC667" s="7"/>
      <c r="ABD667" s="7"/>
      <c r="ABE667" s="7"/>
      <c r="ABF667" s="7"/>
      <c r="ABG667" s="7"/>
      <c r="ABH667" s="7"/>
      <c r="ABI667" s="7"/>
      <c r="ABJ667" s="7"/>
      <c r="ABK667" s="7"/>
      <c r="ABL667" s="7"/>
      <c r="ABM667" s="7"/>
      <c r="ABN667" s="7"/>
      <c r="ABO667" s="7"/>
      <c r="ABP667" s="7"/>
      <c r="ABQ667" s="7"/>
      <c r="ABR667" s="7"/>
      <c r="ABS667" s="7"/>
      <c r="ABT667" s="7"/>
      <c r="ABU667" s="7"/>
      <c r="ABV667" s="7"/>
      <c r="ABW667" s="7"/>
      <c r="ABX667" s="7"/>
      <c r="ABY667" s="7"/>
      <c r="ABZ667" s="7"/>
      <c r="ACA667" s="7"/>
      <c r="ACB667" s="7"/>
      <c r="ACC667" s="7"/>
      <c r="ACD667" s="7"/>
      <c r="ACE667" s="7"/>
      <c r="ACF667" s="7"/>
      <c r="ACG667" s="7"/>
      <c r="ACH667" s="7"/>
      <c r="ACI667" s="7"/>
      <c r="ACJ667" s="7"/>
      <c r="ACK667" s="7"/>
      <c r="ACL667" s="7"/>
      <c r="ACM667" s="7"/>
      <c r="ACN667" s="7"/>
      <c r="ACO667" s="7"/>
      <c r="ACP667" s="7"/>
      <c r="ACQ667" s="7"/>
      <c r="ACR667" s="7"/>
      <c r="ACS667" s="7"/>
      <c r="ACT667" s="7"/>
      <c r="ACU667" s="7"/>
      <c r="ACV667" s="7"/>
      <c r="ACW667" s="7"/>
      <c r="ACX667" s="7"/>
      <c r="ACY667" s="7"/>
      <c r="ACZ667" s="7"/>
      <c r="ADA667" s="7"/>
      <c r="ADB667" s="7"/>
      <c r="ADC667" s="7"/>
      <c r="ADD667" s="7"/>
      <c r="ADE667" s="7"/>
      <c r="ADF667" s="7"/>
      <c r="ADG667" s="7"/>
      <c r="ADH667" s="7"/>
      <c r="ADI667" s="7"/>
      <c r="ADJ667" s="7"/>
      <c r="ADK667" s="7"/>
      <c r="ADL667" s="7"/>
      <c r="ADM667" s="7"/>
      <c r="ADN667" s="7"/>
      <c r="ADO667" s="7"/>
      <c r="ADP667" s="7"/>
      <c r="ADQ667" s="7"/>
      <c r="ADR667" s="7"/>
      <c r="ADS667" s="7"/>
      <c r="ADT667" s="7"/>
      <c r="ADU667" s="7"/>
      <c r="ADV667" s="7"/>
      <c r="ADW667" s="7"/>
      <c r="ADX667" s="7"/>
      <c r="ADY667" s="7"/>
      <c r="ADZ667" s="7"/>
      <c r="AEA667" s="7"/>
      <c r="AEB667" s="7"/>
      <c r="AEC667" s="7"/>
      <c r="AED667" s="7"/>
      <c r="AEE667" s="7"/>
      <c r="AEF667" s="7"/>
      <c r="AEG667" s="7"/>
      <c r="AEH667" s="7"/>
      <c r="AEI667" s="7"/>
      <c r="AEJ667" s="7"/>
      <c r="AEK667" s="7"/>
      <c r="AEL667" s="7"/>
      <c r="AEM667" s="7"/>
      <c r="AEN667" s="7"/>
      <c r="AEO667" s="7"/>
      <c r="AEP667" s="7"/>
      <c r="AEQ667" s="7"/>
      <c r="AER667" s="7"/>
      <c r="AES667" s="7"/>
      <c r="AET667" s="7"/>
      <c r="AEU667" s="7"/>
      <c r="AEV667" s="7"/>
      <c r="AEW667" s="7"/>
      <c r="AEX667" s="7"/>
      <c r="AEY667" s="7"/>
      <c r="AEZ667" s="7"/>
      <c r="AFA667" s="7"/>
      <c r="AFB667" s="7"/>
      <c r="AFC667" s="7"/>
      <c r="AFD667" s="7"/>
      <c r="AFE667" s="7"/>
      <c r="AFF667" s="7"/>
      <c r="AFG667" s="7"/>
      <c r="AFH667" s="7"/>
      <c r="AFI667" s="7"/>
      <c r="AFJ667" s="7"/>
      <c r="AFK667" s="7"/>
      <c r="AFL667" s="7"/>
      <c r="AFM667" s="7"/>
      <c r="AFN667" s="7"/>
      <c r="AFO667" s="7"/>
      <c r="AFP667" s="7"/>
      <c r="AFQ667" s="7"/>
      <c r="AFR667" s="7"/>
      <c r="AFS667" s="7"/>
      <c r="AFT667" s="7"/>
      <c r="AFU667" s="7"/>
      <c r="AFV667" s="7"/>
      <c r="AFW667" s="7"/>
      <c r="AFX667" s="7"/>
      <c r="AFY667" s="7"/>
      <c r="AFZ667" s="7"/>
      <c r="AGA667" s="7"/>
      <c r="AGB667" s="7"/>
      <c r="AGC667" s="7"/>
      <c r="AGD667" s="7"/>
      <c r="AGE667" s="7"/>
      <c r="AGF667" s="7"/>
      <c r="AGG667" s="7"/>
      <c r="AGH667" s="7"/>
      <c r="AGI667" s="7"/>
      <c r="AGJ667" s="7"/>
      <c r="AGK667" s="7"/>
      <c r="AGL667" s="7"/>
      <c r="AGM667" s="7"/>
      <c r="AGN667" s="7"/>
      <c r="AGO667" s="7"/>
      <c r="AGP667" s="7"/>
      <c r="AGQ667" s="7"/>
      <c r="AGR667" s="7"/>
      <c r="AGS667" s="7"/>
      <c r="AGT667" s="7"/>
      <c r="AGU667" s="7"/>
      <c r="AGV667" s="7"/>
      <c r="AGW667" s="7"/>
      <c r="AGX667" s="7"/>
      <c r="AGY667" s="7"/>
      <c r="AGZ667" s="7"/>
      <c r="AHA667" s="7"/>
      <c r="AHB667" s="7"/>
      <c r="AHC667" s="7"/>
      <c r="AHD667" s="7"/>
      <c r="AHE667" s="7"/>
      <c r="AHF667" s="7"/>
      <c r="AHG667" s="7"/>
      <c r="AHH667" s="7"/>
      <c r="AHI667" s="7"/>
      <c r="AHJ667" s="7"/>
      <c r="AHK667" s="7"/>
      <c r="AHL667" s="7"/>
      <c r="AHM667" s="7"/>
      <c r="AHN667" s="7"/>
      <c r="AHO667" s="7"/>
      <c r="AHP667" s="7"/>
      <c r="AHQ667" s="7"/>
      <c r="AHR667" s="7"/>
      <c r="AHS667" s="7"/>
      <c r="AHT667" s="7"/>
      <c r="AHU667" s="7"/>
      <c r="AHV667" s="7"/>
      <c r="AHW667" s="7"/>
      <c r="AHX667" s="7"/>
      <c r="AHY667" s="7"/>
      <c r="AHZ667" s="7"/>
      <c r="AIA667" s="7"/>
      <c r="AIB667" s="7"/>
      <c r="AIC667" s="7"/>
      <c r="AID667" s="7"/>
      <c r="AIE667" s="7"/>
      <c r="AIF667" s="7"/>
      <c r="AIG667" s="7"/>
      <c r="AIH667" s="7"/>
      <c r="AII667" s="7"/>
      <c r="AIJ667" s="7"/>
      <c r="AIK667" s="7"/>
      <c r="AIL667" s="7"/>
      <c r="AIM667" s="7"/>
      <c r="AIN667" s="7"/>
      <c r="AIO667" s="7"/>
      <c r="AIP667" s="7"/>
      <c r="AIQ667" s="7"/>
      <c r="AIR667" s="7"/>
      <c r="AIS667" s="7"/>
      <c r="AIT667" s="7"/>
      <c r="AIU667" s="7"/>
      <c r="AIV667" s="7"/>
      <c r="AIW667" s="7"/>
      <c r="AIX667" s="7"/>
      <c r="AIY667" s="7"/>
      <c r="AIZ667" s="7"/>
      <c r="AJA667" s="7"/>
      <c r="AJB667" s="7"/>
      <c r="AJC667" s="7"/>
      <c r="AJD667" s="7"/>
      <c r="AJE667" s="7"/>
      <c r="AJF667" s="7"/>
      <c r="AJG667" s="7"/>
      <c r="AJH667" s="7"/>
      <c r="AJI667" s="7"/>
      <c r="AJJ667" s="7"/>
      <c r="AJK667" s="7"/>
      <c r="AJL667" s="7"/>
      <c r="AJM667" s="7"/>
      <c r="AJN667" s="7"/>
      <c r="AJO667" s="7"/>
      <c r="AJP667" s="7"/>
      <c r="AJQ667" s="7"/>
      <c r="AJR667" s="7"/>
      <c r="AJS667" s="7"/>
      <c r="AJT667" s="7"/>
      <c r="AJU667" s="7"/>
      <c r="AJV667" s="7"/>
      <c r="AJW667" s="7"/>
      <c r="AJX667" s="7"/>
      <c r="AJY667" s="7"/>
      <c r="AJZ667" s="7"/>
      <c r="AKA667" s="7"/>
      <c r="AKB667" s="7"/>
      <c r="AKC667" s="7"/>
      <c r="AKD667" s="7"/>
      <c r="AKE667" s="7"/>
      <c r="AKF667" s="7"/>
      <c r="AKG667" s="7"/>
      <c r="AKH667" s="7"/>
      <c r="AKI667" s="7"/>
      <c r="AKJ667" s="7"/>
      <c r="AKK667" s="7"/>
      <c r="AKL667" s="7"/>
      <c r="AKM667" s="7"/>
      <c r="AKN667" s="7"/>
      <c r="AKO667" s="7"/>
      <c r="AKP667" s="7"/>
      <c r="AKQ667" s="7"/>
      <c r="AKR667" s="7"/>
      <c r="AKS667" s="7"/>
      <c r="AKT667" s="7"/>
      <c r="AKU667" s="7"/>
      <c r="AKV667" s="7"/>
      <c r="AKW667" s="7"/>
      <c r="AKX667" s="7"/>
      <c r="AKY667" s="7"/>
      <c r="AKZ667" s="7"/>
      <c r="ALA667" s="7"/>
      <c r="ALB667" s="7"/>
      <c r="ALC667" s="7"/>
      <c r="ALD667" s="7"/>
      <c r="ALE667" s="7"/>
      <c r="ALF667" s="7"/>
      <c r="ALG667" s="7"/>
      <c r="ALH667" s="7"/>
      <c r="ALI667" s="7"/>
      <c r="ALJ667" s="7"/>
      <c r="ALK667" s="7"/>
      <c r="ALL667" s="7"/>
      <c r="ALM667" s="7"/>
      <c r="ALN667" s="7"/>
      <c r="ALO667" s="7"/>
      <c r="ALP667" s="7"/>
      <c r="ALQ667" s="7"/>
      <c r="ALR667" s="7"/>
      <c r="ALS667" s="7"/>
      <c r="ALT667" s="7"/>
      <c r="ALU667" s="7"/>
      <c r="ALV667" s="7"/>
      <c r="ALW667" s="7"/>
      <c r="ALX667" s="7"/>
      <c r="ALY667" s="7"/>
      <c r="ALZ667" s="7"/>
      <c r="AMA667" s="7"/>
      <c r="AMB667" s="7"/>
      <c r="AMC667" s="7"/>
      <c r="AMD667" s="7"/>
      <c r="AME667" s="7"/>
      <c r="AMF667" s="7"/>
      <c r="AMG667" s="7"/>
      <c r="AMH667" s="7"/>
      <c r="AMI667" s="7"/>
      <c r="AMJ667" s="7"/>
      <c r="AMK667" s="7"/>
      <c r="AML667" s="7"/>
      <c r="AMM667" s="7"/>
      <c r="AMN667" s="7"/>
      <c r="AMO667" s="7"/>
      <c r="AMP667" s="7"/>
      <c r="AMQ667" s="7"/>
      <c r="AMR667" s="7"/>
      <c r="AMS667" s="7"/>
      <c r="AMT667" s="7"/>
      <c r="AMU667" s="7"/>
      <c r="AMV667" s="7"/>
      <c r="AMW667" s="7"/>
      <c r="AMX667" s="7"/>
      <c r="AMY667" s="7"/>
      <c r="AMZ667" s="7"/>
      <c r="ANA667" s="7"/>
      <c r="ANB667" s="7"/>
      <c r="ANC667" s="7"/>
      <c r="AND667" s="7"/>
      <c r="ANE667" s="7"/>
      <c r="ANF667" s="7"/>
      <c r="ANG667" s="7"/>
      <c r="ANH667" s="7"/>
      <c r="ANI667" s="7"/>
      <c r="ANJ667" s="7"/>
      <c r="ANK667" s="7"/>
      <c r="ANL667" s="7"/>
      <c r="ANM667" s="7"/>
      <c r="ANN667" s="7"/>
      <c r="ANO667" s="7"/>
      <c r="ANP667" s="7"/>
      <c r="ANQ667" s="7"/>
      <c r="ANR667" s="7"/>
      <c r="ANS667" s="7"/>
      <c r="ANT667" s="7"/>
      <c r="ANU667" s="7"/>
      <c r="ANV667" s="7"/>
      <c r="ANW667" s="7"/>
      <c r="ANX667" s="7"/>
      <c r="ANY667" s="7"/>
      <c r="ANZ667" s="7"/>
      <c r="AOA667" s="7"/>
      <c r="AOB667" s="7"/>
      <c r="AOC667" s="7"/>
      <c r="AOD667" s="7"/>
      <c r="AOE667" s="7"/>
      <c r="AOF667" s="7"/>
      <c r="AOG667" s="7"/>
      <c r="AOH667" s="7"/>
      <c r="AOI667" s="7"/>
      <c r="AOJ667" s="7"/>
      <c r="AOK667" s="7"/>
      <c r="AOL667" s="7"/>
      <c r="AOM667" s="7"/>
      <c r="AON667" s="7"/>
      <c r="AOO667" s="7"/>
      <c r="AOP667" s="7"/>
      <c r="AOQ667" s="7"/>
      <c r="AOR667" s="7"/>
      <c r="AOS667" s="7"/>
      <c r="AOT667" s="7"/>
      <c r="AOU667" s="7"/>
      <c r="AOV667" s="7"/>
      <c r="AOW667" s="7"/>
      <c r="AOX667" s="7"/>
      <c r="AOY667" s="7"/>
      <c r="AOZ667" s="7"/>
      <c r="APA667" s="7"/>
      <c r="APB667" s="7"/>
      <c r="APC667" s="7"/>
      <c r="APD667" s="7"/>
      <c r="APE667" s="7"/>
      <c r="APF667" s="7"/>
      <c r="APG667" s="7"/>
      <c r="APH667" s="7"/>
      <c r="API667" s="7"/>
      <c r="APJ667" s="7"/>
      <c r="APK667" s="7"/>
      <c r="APL667" s="7"/>
      <c r="APM667" s="7"/>
      <c r="APN667" s="7"/>
      <c r="APO667" s="7"/>
      <c r="APP667" s="7"/>
      <c r="APQ667" s="7"/>
      <c r="APR667" s="7"/>
      <c r="APS667" s="7"/>
      <c r="APT667" s="7"/>
      <c r="APU667" s="7"/>
      <c r="APV667" s="7"/>
      <c r="APW667" s="7"/>
      <c r="APX667" s="7"/>
      <c r="APY667" s="7"/>
      <c r="APZ667" s="7"/>
      <c r="AQA667" s="7"/>
      <c r="AQB667" s="7"/>
      <c r="AQC667" s="7"/>
      <c r="AQD667" s="7"/>
      <c r="AQE667" s="7"/>
      <c r="AQF667" s="7"/>
      <c r="AQG667" s="7"/>
      <c r="AQH667" s="7"/>
      <c r="AQI667" s="7"/>
      <c r="AQJ667" s="7"/>
      <c r="AQK667" s="7"/>
      <c r="AQL667" s="7"/>
      <c r="AQM667" s="7"/>
      <c r="AQN667" s="7"/>
      <c r="AQO667" s="7"/>
      <c r="AQP667" s="7"/>
      <c r="AQQ667" s="7"/>
      <c r="AQR667" s="7"/>
      <c r="AQS667" s="7"/>
      <c r="AQT667" s="7"/>
      <c r="AQU667" s="7"/>
      <c r="AQV667" s="7"/>
      <c r="AQW667" s="7"/>
      <c r="AQX667" s="7"/>
      <c r="AQY667" s="7"/>
      <c r="AQZ667" s="7"/>
      <c r="ARA667" s="7"/>
      <c r="ARB667" s="7"/>
      <c r="ARC667" s="7"/>
      <c r="ARD667" s="7"/>
      <c r="ARE667" s="7"/>
      <c r="ARF667" s="7"/>
      <c r="ARG667" s="7"/>
      <c r="ARH667" s="7"/>
      <c r="ARI667" s="7"/>
      <c r="ARJ667" s="7"/>
      <c r="ARK667" s="7"/>
      <c r="ARL667" s="7"/>
      <c r="ARM667" s="7"/>
      <c r="ARN667" s="7"/>
      <c r="ARO667" s="7"/>
      <c r="ARP667" s="7"/>
      <c r="ARQ667" s="7"/>
      <c r="ARR667" s="7"/>
      <c r="ARS667" s="7"/>
      <c r="ART667" s="7"/>
      <c r="ARU667" s="7"/>
      <c r="ARV667" s="7"/>
      <c r="ARW667" s="7"/>
      <c r="ARX667" s="7"/>
      <c r="ARY667" s="7"/>
      <c r="ARZ667" s="7"/>
      <c r="ASA667" s="7"/>
      <c r="ASB667" s="7"/>
      <c r="ASC667" s="7"/>
      <c r="ASD667" s="7"/>
      <c r="ASE667" s="7"/>
      <c r="ASF667" s="7"/>
      <c r="ASG667" s="7"/>
      <c r="ASH667" s="7"/>
      <c r="ASI667" s="7"/>
      <c r="ASJ667" s="7"/>
      <c r="ASK667" s="7"/>
      <c r="ASL667" s="7"/>
      <c r="ASM667" s="7"/>
      <c r="ASN667" s="7"/>
      <c r="ASO667" s="7"/>
      <c r="ASP667" s="7"/>
      <c r="ASQ667" s="7"/>
      <c r="ASR667" s="7"/>
      <c r="ASS667" s="7"/>
      <c r="AST667" s="7"/>
      <c r="ASU667" s="7"/>
      <c r="ASV667" s="7"/>
      <c r="ASW667" s="7"/>
      <c r="ASX667" s="7"/>
      <c r="ASY667" s="7"/>
      <c r="ASZ667" s="7"/>
      <c r="ATA667" s="7"/>
      <c r="ATB667" s="7"/>
      <c r="ATC667" s="7"/>
      <c r="ATD667" s="7"/>
      <c r="ATE667" s="7"/>
      <c r="ATF667" s="7"/>
      <c r="ATG667" s="7"/>
      <c r="ATH667" s="7"/>
      <c r="ATI667" s="7"/>
      <c r="ATJ667" s="7"/>
      <c r="ATK667" s="7"/>
      <c r="ATL667" s="7"/>
      <c r="ATM667" s="7"/>
      <c r="ATN667" s="7"/>
      <c r="ATO667" s="7"/>
      <c r="ATP667" s="7"/>
      <c r="ATQ667" s="7"/>
      <c r="ATR667" s="7"/>
      <c r="ATS667" s="7"/>
      <c r="ATT667" s="7"/>
      <c r="ATU667" s="7"/>
      <c r="ATV667" s="7"/>
      <c r="ATW667" s="7"/>
      <c r="ATX667" s="7"/>
      <c r="ATY667" s="7"/>
      <c r="ATZ667" s="7"/>
      <c r="AUA667" s="7"/>
      <c r="AUB667" s="7"/>
      <c r="AUC667" s="7"/>
      <c r="AUD667" s="7"/>
      <c r="AUE667" s="7"/>
      <c r="AUF667" s="7"/>
      <c r="AUG667" s="7"/>
      <c r="AUH667" s="7"/>
      <c r="AUI667" s="7"/>
      <c r="AUJ667" s="7"/>
      <c r="AUK667" s="7"/>
      <c r="AUL667" s="7"/>
      <c r="AUM667" s="7"/>
      <c r="AUN667" s="7"/>
      <c r="AUO667" s="7"/>
      <c r="AUP667" s="7"/>
      <c r="AUQ667" s="7"/>
      <c r="AUR667" s="7"/>
      <c r="AUS667" s="7"/>
      <c r="AUT667" s="7"/>
      <c r="AUU667" s="7"/>
      <c r="AUV667" s="7"/>
      <c r="AUW667" s="7"/>
      <c r="AUX667" s="7"/>
      <c r="AUY667" s="7"/>
      <c r="AUZ667" s="7"/>
      <c r="AVA667" s="7"/>
      <c r="AVB667" s="7"/>
      <c r="AVC667" s="7"/>
      <c r="AVD667" s="7"/>
      <c r="AVE667" s="7"/>
      <c r="AVF667" s="7"/>
      <c r="AVG667" s="7"/>
      <c r="AVH667" s="7"/>
      <c r="AVI667" s="7"/>
      <c r="AVJ667" s="7"/>
      <c r="AVK667" s="7"/>
      <c r="AVL667" s="7"/>
      <c r="AVM667" s="7"/>
      <c r="AVN667" s="7"/>
      <c r="AVO667" s="7"/>
      <c r="AVP667" s="7"/>
      <c r="AVQ667" s="7"/>
      <c r="AVR667" s="7"/>
      <c r="AVS667" s="7"/>
      <c r="AVT667" s="7"/>
      <c r="AVU667" s="7"/>
      <c r="AVV667" s="7"/>
      <c r="AVW667" s="7"/>
      <c r="AVX667" s="7"/>
      <c r="AVY667" s="7"/>
      <c r="AVZ667" s="7"/>
      <c r="AWA667" s="7"/>
      <c r="AWB667" s="7"/>
      <c r="AWC667" s="7"/>
      <c r="AWD667" s="7"/>
      <c r="AWE667" s="7"/>
      <c r="AWF667" s="7"/>
      <c r="AWG667" s="7"/>
      <c r="AWH667" s="7"/>
      <c r="AWI667" s="7"/>
      <c r="AWJ667" s="7"/>
      <c r="AWK667" s="7"/>
      <c r="AWL667" s="7"/>
      <c r="AWM667" s="7"/>
      <c r="AWN667" s="7"/>
      <c r="AWO667" s="7"/>
      <c r="AWP667" s="7"/>
      <c r="AWQ667" s="7"/>
      <c r="AWR667" s="7"/>
      <c r="AWS667" s="7"/>
      <c r="AWT667" s="7"/>
      <c r="AWU667" s="7"/>
      <c r="AWV667" s="7"/>
      <c r="AWW667" s="7"/>
      <c r="AWX667" s="7"/>
      <c r="AWY667" s="7"/>
      <c r="AWZ667" s="7"/>
      <c r="AXA667" s="7"/>
      <c r="AXB667" s="7"/>
      <c r="AXC667" s="7"/>
      <c r="AXD667" s="7"/>
      <c r="AXE667" s="7"/>
      <c r="AXF667" s="7"/>
      <c r="AXG667" s="7"/>
      <c r="AXH667" s="7"/>
      <c r="AXI667" s="7"/>
      <c r="AXJ667" s="7"/>
      <c r="AXK667" s="7"/>
      <c r="AXL667" s="7"/>
      <c r="AXM667" s="7"/>
      <c r="AXN667" s="7"/>
      <c r="AXO667" s="7"/>
      <c r="AXP667" s="7"/>
      <c r="AXQ667" s="7"/>
      <c r="AXR667" s="7"/>
      <c r="AXS667" s="7"/>
      <c r="AXT667" s="7"/>
      <c r="AXU667" s="7"/>
      <c r="AXV667" s="7"/>
      <c r="AXW667" s="7"/>
      <c r="AXX667" s="7"/>
      <c r="AXY667" s="7"/>
      <c r="AXZ667" s="7"/>
      <c r="AYA667" s="7"/>
      <c r="AYB667" s="7"/>
      <c r="AYC667" s="7"/>
      <c r="AYD667" s="7"/>
      <c r="AYE667" s="7"/>
      <c r="AYF667" s="7"/>
      <c r="AYG667" s="7"/>
      <c r="AYH667" s="7"/>
      <c r="AYI667" s="7"/>
      <c r="AYJ667" s="7"/>
      <c r="AYK667" s="7"/>
      <c r="AYL667" s="7"/>
      <c r="AYM667" s="7"/>
      <c r="AYN667" s="7"/>
      <c r="AYO667" s="7"/>
      <c r="AYP667" s="7"/>
      <c r="AYQ667" s="7"/>
      <c r="AYR667" s="7"/>
      <c r="AYS667" s="7"/>
      <c r="AYT667" s="7"/>
      <c r="AYU667" s="7"/>
      <c r="AYV667" s="7"/>
      <c r="AYW667" s="7"/>
      <c r="AYX667" s="7"/>
      <c r="AYY667" s="7"/>
      <c r="AYZ667" s="7"/>
      <c r="AZA667" s="7"/>
      <c r="AZB667" s="7"/>
      <c r="AZC667" s="7"/>
      <c r="AZD667" s="7"/>
      <c r="AZE667" s="7"/>
      <c r="AZF667" s="7"/>
      <c r="AZG667" s="7"/>
      <c r="AZH667" s="7"/>
      <c r="AZI667" s="7"/>
      <c r="AZJ667" s="7"/>
      <c r="AZK667" s="7"/>
      <c r="AZL667" s="7"/>
      <c r="AZM667" s="7"/>
      <c r="AZN667" s="7"/>
      <c r="AZO667" s="7"/>
      <c r="AZP667" s="7"/>
      <c r="AZQ667" s="7"/>
      <c r="AZR667" s="7"/>
      <c r="AZS667" s="7"/>
      <c r="AZT667" s="7"/>
      <c r="AZU667" s="7"/>
      <c r="AZV667" s="7"/>
      <c r="AZW667" s="7"/>
      <c r="AZX667" s="7"/>
      <c r="AZY667" s="7"/>
      <c r="AZZ667" s="7"/>
      <c r="BAA667" s="7"/>
      <c r="BAB667" s="7"/>
      <c r="BAC667" s="7"/>
      <c r="BAD667" s="7"/>
      <c r="BAE667" s="7"/>
      <c r="BAF667" s="7"/>
      <c r="BAG667" s="7"/>
      <c r="BAH667" s="7"/>
      <c r="BAI667" s="7"/>
      <c r="BAJ667" s="7"/>
      <c r="BAK667" s="7"/>
      <c r="BAL667" s="7"/>
      <c r="BAM667" s="7"/>
      <c r="BAN667" s="7"/>
      <c r="BAO667" s="7"/>
      <c r="BAP667" s="7"/>
      <c r="BAQ667" s="7"/>
      <c r="BAR667" s="7"/>
      <c r="BAS667" s="7"/>
      <c r="BAT667" s="7"/>
      <c r="BAU667" s="7"/>
      <c r="BAV667" s="7"/>
      <c r="BAW667" s="7"/>
      <c r="BAX667" s="7"/>
      <c r="BAY667" s="7"/>
      <c r="BAZ667" s="7"/>
      <c r="BBA667" s="7"/>
      <c r="BBB667" s="7"/>
      <c r="BBC667" s="7"/>
      <c r="BBD667" s="7"/>
      <c r="BBE667" s="7"/>
      <c r="BBF667" s="7"/>
      <c r="BBG667" s="7"/>
      <c r="BBH667" s="7"/>
      <c r="BBI667" s="7"/>
      <c r="BBJ667" s="7"/>
      <c r="BBK667" s="7"/>
      <c r="BBL667" s="7"/>
      <c r="BBM667" s="7"/>
      <c r="BBN667" s="7"/>
      <c r="BBO667" s="7"/>
      <c r="BBP667" s="7"/>
      <c r="BBQ667" s="7"/>
      <c r="BBR667" s="7"/>
      <c r="BBS667" s="7"/>
      <c r="BBT667" s="7"/>
      <c r="BBU667" s="7"/>
      <c r="BBV667" s="7"/>
      <c r="BBW667" s="7"/>
      <c r="BBX667" s="7"/>
      <c r="BBY667" s="7"/>
      <c r="BBZ667" s="7"/>
      <c r="BCA667" s="7"/>
      <c r="BCB667" s="7"/>
      <c r="BCC667" s="7"/>
      <c r="BCD667" s="7"/>
      <c r="BCE667" s="7"/>
      <c r="BCF667" s="7"/>
      <c r="BCG667" s="7"/>
      <c r="BCH667" s="7"/>
      <c r="BCI667" s="7"/>
      <c r="BCJ667" s="7"/>
      <c r="BCK667" s="7"/>
      <c r="BCL667" s="7"/>
      <c r="BCM667" s="7"/>
      <c r="BCN667" s="7"/>
      <c r="BCO667" s="7"/>
      <c r="BCP667" s="7"/>
      <c r="BCQ667" s="7"/>
      <c r="BCR667" s="7"/>
      <c r="BCS667" s="7"/>
      <c r="BCT667" s="7"/>
      <c r="BCU667" s="7"/>
      <c r="BCV667" s="7"/>
      <c r="BCW667" s="7"/>
      <c r="BCX667" s="7"/>
      <c r="BCY667" s="7"/>
      <c r="BCZ667" s="7"/>
      <c r="BDA667" s="7"/>
      <c r="BDB667" s="7"/>
      <c r="BDC667" s="7"/>
      <c r="BDD667" s="7"/>
      <c r="BDE667" s="7"/>
      <c r="BDF667" s="7"/>
      <c r="BDG667" s="7"/>
      <c r="BDH667" s="7"/>
      <c r="BDI667" s="7"/>
      <c r="BDJ667" s="7"/>
      <c r="BDK667" s="7"/>
      <c r="BDL667" s="7"/>
      <c r="BDM667" s="7"/>
      <c r="BDN667" s="7"/>
      <c r="BDO667" s="7"/>
      <c r="BDP667" s="7"/>
      <c r="BDQ667" s="7"/>
      <c r="BDR667" s="7"/>
      <c r="BDS667" s="7"/>
      <c r="BDT667" s="7"/>
      <c r="BDU667" s="7"/>
      <c r="BDV667" s="7"/>
      <c r="BDW667" s="7"/>
      <c r="BDX667" s="7"/>
      <c r="BDY667" s="7"/>
      <c r="BDZ667" s="7"/>
      <c r="BEA667" s="7"/>
      <c r="BEB667" s="7"/>
      <c r="BEC667" s="7"/>
      <c r="BED667" s="7"/>
      <c r="BEE667" s="7"/>
      <c r="BEF667" s="7"/>
      <c r="BEG667" s="7"/>
      <c r="BEH667" s="7"/>
      <c r="BEI667" s="7"/>
      <c r="BEJ667" s="7"/>
      <c r="BEK667" s="7"/>
      <c r="BEL667" s="7"/>
      <c r="BEM667" s="7"/>
      <c r="BEN667" s="7"/>
      <c r="BEO667" s="7"/>
      <c r="BEP667" s="7"/>
      <c r="BEQ667" s="7"/>
      <c r="BER667" s="7"/>
      <c r="BES667" s="7"/>
      <c r="BET667" s="7"/>
      <c r="BEU667" s="7"/>
      <c r="BEV667" s="7"/>
      <c r="BEW667" s="7"/>
      <c r="BEX667" s="7"/>
      <c r="BEY667" s="7"/>
      <c r="BEZ667" s="7"/>
    </row>
    <row r="668" spans="1:1508" s="6" customFormat="1" ht="15.75" customHeight="1" x14ac:dyDescent="0.25">
      <c r="A668" s="7"/>
      <c r="B668" s="7"/>
      <c r="C668" s="7"/>
      <c r="D668" s="26" t="s">
        <v>863</v>
      </c>
      <c r="E668" s="22" t="s">
        <v>10</v>
      </c>
      <c r="F668" s="19" t="s">
        <v>576</v>
      </c>
      <c r="G668" s="19" t="s">
        <v>575</v>
      </c>
      <c r="H668" s="19" t="s">
        <v>616</v>
      </c>
      <c r="I668" s="19" t="s">
        <v>362</v>
      </c>
      <c r="J668" s="31">
        <v>41985</v>
      </c>
      <c r="K668" s="31">
        <v>41989</v>
      </c>
      <c r="L668" s="23" t="s">
        <v>508</v>
      </c>
      <c r="M668" s="24" t="s">
        <v>577</v>
      </c>
      <c r="N668" s="25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  <c r="EX668" s="7"/>
      <c r="EY668" s="7"/>
      <c r="EZ668" s="7"/>
      <c r="FA668" s="7"/>
      <c r="FB668" s="7"/>
      <c r="FC668" s="7"/>
      <c r="FD668" s="7"/>
      <c r="FE668" s="7"/>
      <c r="FF668" s="7"/>
      <c r="FG668" s="7"/>
      <c r="FH668" s="7"/>
      <c r="FI668" s="7"/>
      <c r="FJ668" s="7"/>
      <c r="FK668" s="7"/>
      <c r="FL668" s="7"/>
      <c r="FM668" s="7"/>
      <c r="FN668" s="7"/>
      <c r="FO668" s="7"/>
      <c r="FP668" s="7"/>
      <c r="FQ668" s="7"/>
      <c r="FR668" s="7"/>
      <c r="FS668" s="7"/>
      <c r="FT668" s="7"/>
      <c r="FU668" s="7"/>
      <c r="FV668" s="7"/>
      <c r="FW668" s="7"/>
      <c r="FX668" s="7"/>
      <c r="FY668" s="7"/>
      <c r="FZ668" s="7"/>
      <c r="GA668" s="7"/>
      <c r="GB668" s="7"/>
      <c r="GC668" s="7"/>
      <c r="GD668" s="7"/>
      <c r="GE668" s="7"/>
      <c r="GF668" s="7"/>
      <c r="GG668" s="7"/>
      <c r="GH668" s="7"/>
      <c r="GI668" s="7"/>
      <c r="GJ668" s="7"/>
      <c r="GK668" s="7"/>
      <c r="GL668" s="7"/>
      <c r="GM668" s="7"/>
      <c r="GN668" s="7"/>
      <c r="GO668" s="7"/>
      <c r="GP668" s="7"/>
      <c r="GQ668" s="7"/>
      <c r="GR668" s="7"/>
      <c r="GS668" s="7"/>
      <c r="GT668" s="7"/>
      <c r="GU668" s="7"/>
      <c r="GV668" s="7"/>
      <c r="GW668" s="7"/>
      <c r="GX668" s="7"/>
      <c r="GY668" s="7"/>
      <c r="GZ668" s="7"/>
      <c r="HA668" s="7"/>
      <c r="HB668" s="7"/>
      <c r="HC668" s="7"/>
      <c r="HD668" s="7"/>
      <c r="HE668" s="7"/>
      <c r="HF668" s="7"/>
      <c r="HG668" s="7"/>
      <c r="HH668" s="7"/>
      <c r="HI668" s="7"/>
      <c r="HJ668" s="7"/>
      <c r="HK668" s="7"/>
      <c r="HL668" s="7"/>
      <c r="HM668" s="7"/>
      <c r="HN668" s="7"/>
      <c r="HO668" s="7"/>
      <c r="HP668" s="7"/>
      <c r="HQ668" s="7"/>
      <c r="HR668" s="7"/>
      <c r="HS668" s="7"/>
      <c r="HT668" s="7"/>
      <c r="HU668" s="7"/>
      <c r="HV668" s="7"/>
      <c r="HW668" s="7"/>
      <c r="HX668" s="7"/>
      <c r="HY668" s="7"/>
      <c r="HZ668" s="7"/>
      <c r="IA668" s="7"/>
      <c r="IB668" s="7"/>
      <c r="IC668" s="7"/>
      <c r="ID668" s="7"/>
      <c r="IE668" s="7"/>
      <c r="IF668" s="7"/>
      <c r="IG668" s="7"/>
      <c r="IH668" s="7"/>
      <c r="II668" s="7"/>
      <c r="IJ668" s="7"/>
      <c r="IK668" s="7"/>
      <c r="IL668" s="7"/>
      <c r="IM668" s="7"/>
      <c r="IN668" s="7"/>
      <c r="IO668" s="7"/>
      <c r="IP668" s="7"/>
      <c r="IQ668" s="7"/>
      <c r="IR668" s="7"/>
      <c r="IS668" s="7"/>
      <c r="IT668" s="7"/>
      <c r="IU668" s="7"/>
      <c r="IV668" s="7"/>
      <c r="IW668" s="7"/>
      <c r="IX668" s="7"/>
      <c r="IY668" s="7"/>
      <c r="IZ668" s="7"/>
      <c r="JA668" s="7"/>
      <c r="JB668" s="7"/>
      <c r="JC668" s="7"/>
      <c r="JD668" s="7"/>
      <c r="JE668" s="7"/>
      <c r="JF668" s="7"/>
      <c r="JG668" s="7"/>
      <c r="JH668" s="7"/>
      <c r="JI668" s="7"/>
      <c r="JJ668" s="7"/>
      <c r="JK668" s="7"/>
      <c r="JL668" s="7"/>
      <c r="JM668" s="7"/>
      <c r="JN668" s="7"/>
      <c r="JO668" s="7"/>
      <c r="JP668" s="7"/>
      <c r="JQ668" s="7"/>
      <c r="JR668" s="7"/>
      <c r="JS668" s="7"/>
      <c r="JT668" s="7"/>
      <c r="JU668" s="7"/>
      <c r="JV668" s="7"/>
      <c r="JW668" s="7"/>
      <c r="JX668" s="7"/>
      <c r="JY668" s="7"/>
      <c r="JZ668" s="7"/>
      <c r="KA668" s="7"/>
      <c r="KB668" s="7"/>
      <c r="KC668" s="7"/>
      <c r="KD668" s="7"/>
      <c r="KE668" s="7"/>
      <c r="KF668" s="7"/>
      <c r="KG668" s="7"/>
      <c r="KH668" s="7"/>
      <c r="KI668" s="7"/>
      <c r="KJ668" s="7"/>
      <c r="KK668" s="7"/>
      <c r="KL668" s="7"/>
      <c r="KM668" s="7"/>
      <c r="KN668" s="7"/>
      <c r="KO668" s="7"/>
      <c r="KP668" s="7"/>
      <c r="KQ668" s="7"/>
      <c r="KR668" s="7"/>
      <c r="KS668" s="7"/>
      <c r="KT668" s="7"/>
      <c r="KU668" s="7"/>
      <c r="KV668" s="7"/>
      <c r="KW668" s="7"/>
      <c r="KX668" s="7"/>
      <c r="KY668" s="7"/>
      <c r="KZ668" s="7"/>
      <c r="LA668" s="7"/>
      <c r="LB668" s="7"/>
      <c r="LC668" s="7"/>
      <c r="LD668" s="7"/>
      <c r="LE668" s="7"/>
      <c r="LF668" s="7"/>
      <c r="LG668" s="7"/>
      <c r="LH668" s="7"/>
      <c r="LI668" s="7"/>
      <c r="LJ668" s="7"/>
      <c r="LK668" s="7"/>
      <c r="LL668" s="7"/>
      <c r="LM668" s="7"/>
      <c r="LN668" s="7"/>
      <c r="LO668" s="7"/>
      <c r="LP668" s="7"/>
      <c r="LQ668" s="7"/>
      <c r="LR668" s="7"/>
      <c r="LS668" s="7"/>
      <c r="LT668" s="7"/>
      <c r="LU668" s="7"/>
      <c r="LV668" s="7"/>
      <c r="LW668" s="7"/>
      <c r="LX668" s="7"/>
      <c r="LY668" s="7"/>
      <c r="LZ668" s="7"/>
      <c r="MA668" s="7"/>
      <c r="MB668" s="7"/>
      <c r="MC668" s="7"/>
      <c r="MD668" s="7"/>
      <c r="ME668" s="7"/>
      <c r="MF668" s="7"/>
      <c r="MG668" s="7"/>
      <c r="MH668" s="7"/>
      <c r="MI668" s="7"/>
      <c r="MJ668" s="7"/>
      <c r="MK668" s="7"/>
      <c r="ML668" s="7"/>
      <c r="MM668" s="7"/>
      <c r="MN668" s="7"/>
      <c r="MO668" s="7"/>
      <c r="MP668" s="7"/>
      <c r="MQ668" s="7"/>
      <c r="MR668" s="7"/>
      <c r="MS668" s="7"/>
      <c r="MT668" s="7"/>
      <c r="MU668" s="7"/>
      <c r="MV668" s="7"/>
      <c r="MW668" s="7"/>
      <c r="MX668" s="7"/>
      <c r="MY668" s="7"/>
      <c r="MZ668" s="7"/>
      <c r="NA668" s="7"/>
      <c r="NB668" s="7"/>
      <c r="NC668" s="7"/>
      <c r="ND668" s="7"/>
      <c r="NE668" s="7"/>
      <c r="NF668" s="7"/>
      <c r="NG668" s="7"/>
      <c r="NH668" s="7"/>
      <c r="NI668" s="7"/>
      <c r="NJ668" s="7"/>
      <c r="NK668" s="7"/>
      <c r="NL668" s="7"/>
      <c r="NM668" s="7"/>
      <c r="NN668" s="7"/>
      <c r="NO668" s="7"/>
      <c r="NP668" s="7"/>
      <c r="NQ668" s="7"/>
      <c r="NR668" s="7"/>
      <c r="NS668" s="7"/>
      <c r="NT668" s="7"/>
      <c r="NU668" s="7"/>
      <c r="NV668" s="7"/>
      <c r="NW668" s="7"/>
      <c r="NX668" s="7"/>
      <c r="NY668" s="7"/>
      <c r="NZ668" s="7"/>
      <c r="OA668" s="7"/>
      <c r="OB668" s="7"/>
      <c r="OC668" s="7"/>
      <c r="OD668" s="7"/>
      <c r="OE668" s="7"/>
      <c r="OF668" s="7"/>
      <c r="OG668" s="7"/>
      <c r="OH668" s="7"/>
      <c r="OI668" s="7"/>
      <c r="OJ668" s="7"/>
      <c r="OK668" s="7"/>
      <c r="OL668" s="7"/>
      <c r="OM668" s="7"/>
      <c r="ON668" s="7"/>
      <c r="OO668" s="7"/>
      <c r="OP668" s="7"/>
      <c r="OQ668" s="7"/>
      <c r="OR668" s="7"/>
      <c r="OS668" s="7"/>
      <c r="OT668" s="7"/>
      <c r="OU668" s="7"/>
      <c r="OV668" s="7"/>
      <c r="OW668" s="7"/>
      <c r="OX668" s="7"/>
      <c r="OY668" s="7"/>
      <c r="OZ668" s="7"/>
      <c r="PA668" s="7"/>
      <c r="PB668" s="7"/>
      <c r="PC668" s="7"/>
      <c r="PD668" s="7"/>
      <c r="PE668" s="7"/>
      <c r="PF668" s="7"/>
      <c r="PG668" s="7"/>
      <c r="PH668" s="7"/>
      <c r="PI668" s="7"/>
      <c r="PJ668" s="7"/>
      <c r="PK668" s="7"/>
      <c r="PL668" s="7"/>
      <c r="PM668" s="7"/>
      <c r="PN668" s="7"/>
      <c r="PO668" s="7"/>
      <c r="PP668" s="7"/>
      <c r="PQ668" s="7"/>
      <c r="PR668" s="7"/>
      <c r="PS668" s="7"/>
      <c r="PT668" s="7"/>
      <c r="PU668" s="7"/>
      <c r="PV668" s="7"/>
      <c r="PW668" s="7"/>
      <c r="PX668" s="7"/>
      <c r="PY668" s="7"/>
      <c r="PZ668" s="7"/>
      <c r="QA668" s="7"/>
      <c r="QB668" s="7"/>
      <c r="QC668" s="7"/>
      <c r="QD668" s="7"/>
      <c r="QE668" s="7"/>
      <c r="QF668" s="7"/>
      <c r="QG668" s="7"/>
      <c r="QH668" s="7"/>
      <c r="QI668" s="7"/>
      <c r="QJ668" s="7"/>
      <c r="QK668" s="7"/>
      <c r="QL668" s="7"/>
      <c r="QM668" s="7"/>
      <c r="QN668" s="7"/>
      <c r="QO668" s="7"/>
      <c r="QP668" s="7"/>
      <c r="QQ668" s="7"/>
      <c r="QR668" s="7"/>
      <c r="QS668" s="7"/>
      <c r="QT668" s="7"/>
      <c r="QU668" s="7"/>
      <c r="QV668" s="7"/>
      <c r="QW668" s="7"/>
      <c r="QX668" s="7"/>
      <c r="QY668" s="7"/>
      <c r="QZ668" s="7"/>
      <c r="RA668" s="7"/>
      <c r="RB668" s="7"/>
      <c r="RC668" s="7"/>
      <c r="RD668" s="7"/>
      <c r="RE668" s="7"/>
      <c r="RF668" s="7"/>
      <c r="RG668" s="7"/>
      <c r="RH668" s="7"/>
      <c r="RI668" s="7"/>
      <c r="RJ668" s="7"/>
      <c r="RK668" s="7"/>
      <c r="RL668" s="7"/>
      <c r="RM668" s="7"/>
      <c r="RN668" s="7"/>
      <c r="RO668" s="7"/>
      <c r="RP668" s="7"/>
      <c r="RQ668" s="7"/>
      <c r="RR668" s="7"/>
      <c r="RS668" s="7"/>
      <c r="RT668" s="7"/>
      <c r="RU668" s="7"/>
      <c r="RV668" s="7"/>
      <c r="RW668" s="7"/>
      <c r="RX668" s="7"/>
      <c r="RY668" s="7"/>
      <c r="RZ668" s="7"/>
      <c r="SA668" s="7"/>
      <c r="SB668" s="7"/>
      <c r="SC668" s="7"/>
      <c r="SD668" s="7"/>
      <c r="SE668" s="7"/>
      <c r="SF668" s="7"/>
      <c r="SG668" s="7"/>
      <c r="SH668" s="7"/>
      <c r="SI668" s="7"/>
      <c r="SJ668" s="7"/>
      <c r="SK668" s="7"/>
      <c r="SL668" s="7"/>
      <c r="SM668" s="7"/>
      <c r="SN668" s="7"/>
      <c r="SO668" s="7"/>
      <c r="SP668" s="7"/>
      <c r="SQ668" s="7"/>
      <c r="SR668" s="7"/>
      <c r="SS668" s="7"/>
      <c r="ST668" s="7"/>
      <c r="SU668" s="7"/>
      <c r="SV668" s="7"/>
      <c r="SW668" s="7"/>
      <c r="SX668" s="7"/>
      <c r="SY668" s="7"/>
      <c r="SZ668" s="7"/>
      <c r="TA668" s="7"/>
      <c r="TB668" s="7"/>
      <c r="TC668" s="7"/>
      <c r="TD668" s="7"/>
      <c r="TE668" s="7"/>
      <c r="TF668" s="7"/>
      <c r="TG668" s="7"/>
      <c r="TH668" s="7"/>
      <c r="TI668" s="7"/>
      <c r="TJ668" s="7"/>
      <c r="TK668" s="7"/>
      <c r="TL668" s="7"/>
      <c r="TM668" s="7"/>
      <c r="TN668" s="7"/>
      <c r="TO668" s="7"/>
      <c r="TP668" s="7"/>
      <c r="TQ668" s="7"/>
      <c r="TR668" s="7"/>
      <c r="TS668" s="7"/>
      <c r="TT668" s="7"/>
      <c r="TU668" s="7"/>
      <c r="TV668" s="7"/>
      <c r="TW668" s="7"/>
      <c r="TX668" s="7"/>
      <c r="TY668" s="7"/>
      <c r="TZ668" s="7"/>
      <c r="UA668" s="7"/>
      <c r="UB668" s="7"/>
      <c r="UC668" s="7"/>
      <c r="UD668" s="7"/>
      <c r="UE668" s="7"/>
      <c r="UF668" s="7"/>
      <c r="UG668" s="7"/>
      <c r="UH668" s="7"/>
      <c r="UI668" s="7"/>
      <c r="UJ668" s="7"/>
      <c r="UK668" s="7"/>
      <c r="UL668" s="7"/>
      <c r="UM668" s="7"/>
      <c r="UN668" s="7"/>
      <c r="UO668" s="7"/>
      <c r="UP668" s="7"/>
      <c r="UQ668" s="7"/>
      <c r="UR668" s="7"/>
      <c r="US668" s="7"/>
      <c r="UT668" s="7"/>
      <c r="UU668" s="7"/>
      <c r="UV668" s="7"/>
      <c r="UW668" s="7"/>
      <c r="UX668" s="7"/>
      <c r="UY668" s="7"/>
      <c r="UZ668" s="7"/>
      <c r="VA668" s="7"/>
      <c r="VB668" s="7"/>
      <c r="VC668" s="7"/>
      <c r="VD668" s="7"/>
      <c r="VE668" s="7"/>
      <c r="VF668" s="7"/>
      <c r="VG668" s="7"/>
      <c r="VH668" s="7"/>
      <c r="VI668" s="7"/>
      <c r="VJ668" s="7"/>
      <c r="VK668" s="7"/>
      <c r="VL668" s="7"/>
      <c r="VM668" s="7"/>
      <c r="VN668" s="7"/>
      <c r="VO668" s="7"/>
      <c r="VP668" s="7"/>
      <c r="VQ668" s="7"/>
      <c r="VR668" s="7"/>
      <c r="VS668" s="7"/>
      <c r="VT668" s="7"/>
      <c r="VU668" s="7"/>
      <c r="VV668" s="7"/>
      <c r="VW668" s="7"/>
      <c r="VX668" s="7"/>
      <c r="VY668" s="7"/>
      <c r="VZ668" s="7"/>
      <c r="WA668" s="7"/>
      <c r="WB668" s="7"/>
      <c r="WC668" s="7"/>
      <c r="WD668" s="7"/>
      <c r="WE668" s="7"/>
      <c r="WF668" s="7"/>
      <c r="WG668" s="7"/>
      <c r="WH668" s="7"/>
      <c r="WI668" s="7"/>
      <c r="WJ668" s="7"/>
      <c r="WK668" s="7"/>
      <c r="WL668" s="7"/>
      <c r="WM668" s="7"/>
      <c r="WN668" s="7"/>
      <c r="WO668" s="7"/>
      <c r="WP668" s="7"/>
      <c r="WQ668" s="7"/>
      <c r="WR668" s="7"/>
      <c r="WS668" s="7"/>
      <c r="WT668" s="7"/>
      <c r="WU668" s="7"/>
      <c r="WV668" s="7"/>
      <c r="WW668" s="7"/>
      <c r="WX668" s="7"/>
      <c r="WY668" s="7"/>
      <c r="WZ668" s="7"/>
      <c r="XA668" s="7"/>
      <c r="XB668" s="7"/>
      <c r="XC668" s="7"/>
      <c r="XD668" s="7"/>
      <c r="XE668" s="7"/>
      <c r="XF668" s="7"/>
      <c r="XG668" s="7"/>
      <c r="XH668" s="7"/>
      <c r="XI668" s="7"/>
      <c r="XJ668" s="7"/>
      <c r="XK668" s="7"/>
      <c r="XL668" s="7"/>
      <c r="XM668" s="7"/>
      <c r="XN668" s="7"/>
      <c r="XO668" s="7"/>
      <c r="XP668" s="7"/>
      <c r="XQ668" s="7"/>
      <c r="XR668" s="7"/>
      <c r="XS668" s="7"/>
      <c r="XT668" s="7"/>
      <c r="XU668" s="7"/>
      <c r="XV668" s="7"/>
      <c r="XW668" s="7"/>
      <c r="XX668" s="7"/>
      <c r="XY668" s="7"/>
      <c r="XZ668" s="7"/>
      <c r="YA668" s="7"/>
      <c r="YB668" s="7"/>
      <c r="YC668" s="7"/>
      <c r="YD668" s="7"/>
      <c r="YE668" s="7"/>
      <c r="YF668" s="7"/>
      <c r="YG668" s="7"/>
      <c r="YH668" s="7"/>
      <c r="YI668" s="7"/>
      <c r="YJ668" s="7"/>
      <c r="YK668" s="7"/>
      <c r="YL668" s="7"/>
      <c r="YM668" s="7"/>
      <c r="YN668" s="7"/>
      <c r="YO668" s="7"/>
      <c r="YP668" s="7"/>
      <c r="YQ668" s="7"/>
      <c r="YR668" s="7"/>
      <c r="YS668" s="7"/>
      <c r="YT668" s="7"/>
      <c r="YU668" s="7"/>
      <c r="YV668" s="7"/>
      <c r="YW668" s="7"/>
      <c r="YX668" s="7"/>
      <c r="YY668" s="7"/>
      <c r="YZ668" s="7"/>
      <c r="ZA668" s="7"/>
      <c r="ZB668" s="7"/>
      <c r="ZC668" s="7"/>
      <c r="ZD668" s="7"/>
      <c r="ZE668" s="7"/>
      <c r="ZF668" s="7"/>
      <c r="ZG668" s="7"/>
      <c r="ZH668" s="7"/>
      <c r="ZI668" s="7"/>
      <c r="ZJ668" s="7"/>
      <c r="ZK668" s="7"/>
      <c r="ZL668" s="7"/>
      <c r="ZM668" s="7"/>
      <c r="ZN668" s="7"/>
      <c r="ZO668" s="7"/>
      <c r="ZP668" s="7"/>
      <c r="ZQ668" s="7"/>
      <c r="ZR668" s="7"/>
      <c r="ZS668" s="7"/>
      <c r="ZT668" s="7"/>
      <c r="ZU668" s="7"/>
      <c r="ZV668" s="7"/>
      <c r="ZW668" s="7"/>
      <c r="ZX668" s="7"/>
      <c r="ZY668" s="7"/>
      <c r="ZZ668" s="7"/>
      <c r="AAA668" s="7"/>
      <c r="AAB668" s="7"/>
      <c r="AAC668" s="7"/>
      <c r="AAD668" s="7"/>
      <c r="AAE668" s="7"/>
      <c r="AAF668" s="7"/>
      <c r="AAG668" s="7"/>
      <c r="AAH668" s="7"/>
      <c r="AAI668" s="7"/>
      <c r="AAJ668" s="7"/>
      <c r="AAK668" s="7"/>
      <c r="AAL668" s="7"/>
      <c r="AAM668" s="7"/>
      <c r="AAN668" s="7"/>
      <c r="AAO668" s="7"/>
      <c r="AAP668" s="7"/>
      <c r="AAQ668" s="7"/>
      <c r="AAR668" s="7"/>
      <c r="AAS668" s="7"/>
      <c r="AAT668" s="7"/>
      <c r="AAU668" s="7"/>
      <c r="AAV668" s="7"/>
      <c r="AAW668" s="7"/>
      <c r="AAX668" s="7"/>
      <c r="AAY668" s="7"/>
      <c r="AAZ668" s="7"/>
      <c r="ABA668" s="7"/>
      <c r="ABB668" s="7"/>
      <c r="ABC668" s="7"/>
      <c r="ABD668" s="7"/>
      <c r="ABE668" s="7"/>
      <c r="ABF668" s="7"/>
      <c r="ABG668" s="7"/>
      <c r="ABH668" s="7"/>
      <c r="ABI668" s="7"/>
      <c r="ABJ668" s="7"/>
      <c r="ABK668" s="7"/>
      <c r="ABL668" s="7"/>
      <c r="ABM668" s="7"/>
      <c r="ABN668" s="7"/>
      <c r="ABO668" s="7"/>
      <c r="ABP668" s="7"/>
      <c r="ABQ668" s="7"/>
      <c r="ABR668" s="7"/>
      <c r="ABS668" s="7"/>
      <c r="ABT668" s="7"/>
      <c r="ABU668" s="7"/>
      <c r="ABV668" s="7"/>
      <c r="ABW668" s="7"/>
      <c r="ABX668" s="7"/>
      <c r="ABY668" s="7"/>
      <c r="ABZ668" s="7"/>
      <c r="ACA668" s="7"/>
      <c r="ACB668" s="7"/>
      <c r="ACC668" s="7"/>
      <c r="ACD668" s="7"/>
      <c r="ACE668" s="7"/>
      <c r="ACF668" s="7"/>
      <c r="ACG668" s="7"/>
      <c r="ACH668" s="7"/>
      <c r="ACI668" s="7"/>
      <c r="ACJ668" s="7"/>
      <c r="ACK668" s="7"/>
      <c r="ACL668" s="7"/>
      <c r="ACM668" s="7"/>
      <c r="ACN668" s="7"/>
      <c r="ACO668" s="7"/>
      <c r="ACP668" s="7"/>
      <c r="ACQ668" s="7"/>
      <c r="ACR668" s="7"/>
      <c r="ACS668" s="7"/>
      <c r="ACT668" s="7"/>
      <c r="ACU668" s="7"/>
      <c r="ACV668" s="7"/>
      <c r="ACW668" s="7"/>
      <c r="ACX668" s="7"/>
      <c r="ACY668" s="7"/>
      <c r="ACZ668" s="7"/>
      <c r="ADA668" s="7"/>
      <c r="ADB668" s="7"/>
      <c r="ADC668" s="7"/>
      <c r="ADD668" s="7"/>
      <c r="ADE668" s="7"/>
      <c r="ADF668" s="7"/>
      <c r="ADG668" s="7"/>
      <c r="ADH668" s="7"/>
      <c r="ADI668" s="7"/>
      <c r="ADJ668" s="7"/>
      <c r="ADK668" s="7"/>
      <c r="ADL668" s="7"/>
      <c r="ADM668" s="7"/>
      <c r="ADN668" s="7"/>
      <c r="ADO668" s="7"/>
      <c r="ADP668" s="7"/>
      <c r="ADQ668" s="7"/>
      <c r="ADR668" s="7"/>
      <c r="ADS668" s="7"/>
      <c r="ADT668" s="7"/>
      <c r="ADU668" s="7"/>
      <c r="ADV668" s="7"/>
      <c r="ADW668" s="7"/>
      <c r="ADX668" s="7"/>
      <c r="ADY668" s="7"/>
      <c r="ADZ668" s="7"/>
      <c r="AEA668" s="7"/>
      <c r="AEB668" s="7"/>
      <c r="AEC668" s="7"/>
      <c r="AED668" s="7"/>
      <c r="AEE668" s="7"/>
      <c r="AEF668" s="7"/>
      <c r="AEG668" s="7"/>
      <c r="AEH668" s="7"/>
      <c r="AEI668" s="7"/>
      <c r="AEJ668" s="7"/>
      <c r="AEK668" s="7"/>
      <c r="AEL668" s="7"/>
      <c r="AEM668" s="7"/>
      <c r="AEN668" s="7"/>
      <c r="AEO668" s="7"/>
      <c r="AEP668" s="7"/>
      <c r="AEQ668" s="7"/>
      <c r="AER668" s="7"/>
      <c r="AES668" s="7"/>
      <c r="AET668" s="7"/>
      <c r="AEU668" s="7"/>
      <c r="AEV668" s="7"/>
      <c r="AEW668" s="7"/>
      <c r="AEX668" s="7"/>
      <c r="AEY668" s="7"/>
      <c r="AEZ668" s="7"/>
      <c r="AFA668" s="7"/>
      <c r="AFB668" s="7"/>
      <c r="AFC668" s="7"/>
      <c r="AFD668" s="7"/>
      <c r="AFE668" s="7"/>
      <c r="AFF668" s="7"/>
      <c r="AFG668" s="7"/>
      <c r="AFH668" s="7"/>
      <c r="AFI668" s="7"/>
      <c r="AFJ668" s="7"/>
      <c r="AFK668" s="7"/>
      <c r="AFL668" s="7"/>
      <c r="AFM668" s="7"/>
      <c r="AFN668" s="7"/>
      <c r="AFO668" s="7"/>
      <c r="AFP668" s="7"/>
      <c r="AFQ668" s="7"/>
      <c r="AFR668" s="7"/>
      <c r="AFS668" s="7"/>
      <c r="AFT668" s="7"/>
      <c r="AFU668" s="7"/>
      <c r="AFV668" s="7"/>
      <c r="AFW668" s="7"/>
      <c r="AFX668" s="7"/>
      <c r="AFY668" s="7"/>
      <c r="AFZ668" s="7"/>
      <c r="AGA668" s="7"/>
      <c r="AGB668" s="7"/>
      <c r="AGC668" s="7"/>
      <c r="AGD668" s="7"/>
      <c r="AGE668" s="7"/>
      <c r="AGF668" s="7"/>
      <c r="AGG668" s="7"/>
      <c r="AGH668" s="7"/>
      <c r="AGI668" s="7"/>
      <c r="AGJ668" s="7"/>
      <c r="AGK668" s="7"/>
      <c r="AGL668" s="7"/>
      <c r="AGM668" s="7"/>
      <c r="AGN668" s="7"/>
      <c r="AGO668" s="7"/>
      <c r="AGP668" s="7"/>
      <c r="AGQ668" s="7"/>
      <c r="AGR668" s="7"/>
      <c r="AGS668" s="7"/>
      <c r="AGT668" s="7"/>
      <c r="AGU668" s="7"/>
      <c r="AGV668" s="7"/>
      <c r="AGW668" s="7"/>
      <c r="AGX668" s="7"/>
      <c r="AGY668" s="7"/>
      <c r="AGZ668" s="7"/>
      <c r="AHA668" s="7"/>
      <c r="AHB668" s="7"/>
      <c r="AHC668" s="7"/>
      <c r="AHD668" s="7"/>
      <c r="AHE668" s="7"/>
      <c r="AHF668" s="7"/>
      <c r="AHG668" s="7"/>
      <c r="AHH668" s="7"/>
      <c r="AHI668" s="7"/>
      <c r="AHJ668" s="7"/>
      <c r="AHK668" s="7"/>
      <c r="AHL668" s="7"/>
      <c r="AHM668" s="7"/>
      <c r="AHN668" s="7"/>
      <c r="AHO668" s="7"/>
      <c r="AHP668" s="7"/>
      <c r="AHQ668" s="7"/>
      <c r="AHR668" s="7"/>
      <c r="AHS668" s="7"/>
      <c r="AHT668" s="7"/>
      <c r="AHU668" s="7"/>
      <c r="AHV668" s="7"/>
      <c r="AHW668" s="7"/>
      <c r="AHX668" s="7"/>
      <c r="AHY668" s="7"/>
      <c r="AHZ668" s="7"/>
      <c r="AIA668" s="7"/>
      <c r="AIB668" s="7"/>
      <c r="AIC668" s="7"/>
      <c r="AID668" s="7"/>
      <c r="AIE668" s="7"/>
      <c r="AIF668" s="7"/>
      <c r="AIG668" s="7"/>
      <c r="AIH668" s="7"/>
      <c r="AII668" s="7"/>
      <c r="AIJ668" s="7"/>
      <c r="AIK668" s="7"/>
      <c r="AIL668" s="7"/>
      <c r="AIM668" s="7"/>
      <c r="AIN668" s="7"/>
      <c r="AIO668" s="7"/>
      <c r="AIP668" s="7"/>
      <c r="AIQ668" s="7"/>
      <c r="AIR668" s="7"/>
      <c r="AIS668" s="7"/>
      <c r="AIT668" s="7"/>
      <c r="AIU668" s="7"/>
      <c r="AIV668" s="7"/>
      <c r="AIW668" s="7"/>
      <c r="AIX668" s="7"/>
      <c r="AIY668" s="7"/>
      <c r="AIZ668" s="7"/>
      <c r="AJA668" s="7"/>
      <c r="AJB668" s="7"/>
      <c r="AJC668" s="7"/>
      <c r="AJD668" s="7"/>
      <c r="AJE668" s="7"/>
      <c r="AJF668" s="7"/>
      <c r="AJG668" s="7"/>
      <c r="AJH668" s="7"/>
      <c r="AJI668" s="7"/>
      <c r="AJJ668" s="7"/>
      <c r="AJK668" s="7"/>
      <c r="AJL668" s="7"/>
      <c r="AJM668" s="7"/>
      <c r="AJN668" s="7"/>
      <c r="AJO668" s="7"/>
      <c r="AJP668" s="7"/>
      <c r="AJQ668" s="7"/>
      <c r="AJR668" s="7"/>
      <c r="AJS668" s="7"/>
      <c r="AJT668" s="7"/>
      <c r="AJU668" s="7"/>
      <c r="AJV668" s="7"/>
      <c r="AJW668" s="7"/>
      <c r="AJX668" s="7"/>
      <c r="AJY668" s="7"/>
      <c r="AJZ668" s="7"/>
      <c r="AKA668" s="7"/>
      <c r="AKB668" s="7"/>
      <c r="AKC668" s="7"/>
      <c r="AKD668" s="7"/>
      <c r="AKE668" s="7"/>
      <c r="AKF668" s="7"/>
      <c r="AKG668" s="7"/>
      <c r="AKH668" s="7"/>
      <c r="AKI668" s="7"/>
      <c r="AKJ668" s="7"/>
      <c r="AKK668" s="7"/>
      <c r="AKL668" s="7"/>
      <c r="AKM668" s="7"/>
      <c r="AKN668" s="7"/>
      <c r="AKO668" s="7"/>
      <c r="AKP668" s="7"/>
      <c r="AKQ668" s="7"/>
      <c r="AKR668" s="7"/>
      <c r="AKS668" s="7"/>
      <c r="AKT668" s="7"/>
      <c r="AKU668" s="7"/>
      <c r="AKV668" s="7"/>
      <c r="AKW668" s="7"/>
      <c r="AKX668" s="7"/>
      <c r="AKY668" s="7"/>
      <c r="AKZ668" s="7"/>
      <c r="ALA668" s="7"/>
      <c r="ALB668" s="7"/>
      <c r="ALC668" s="7"/>
      <c r="ALD668" s="7"/>
      <c r="ALE668" s="7"/>
      <c r="ALF668" s="7"/>
      <c r="ALG668" s="7"/>
      <c r="ALH668" s="7"/>
      <c r="ALI668" s="7"/>
      <c r="ALJ668" s="7"/>
      <c r="ALK668" s="7"/>
      <c r="ALL668" s="7"/>
      <c r="ALM668" s="7"/>
      <c r="ALN668" s="7"/>
      <c r="ALO668" s="7"/>
      <c r="ALP668" s="7"/>
      <c r="ALQ668" s="7"/>
      <c r="ALR668" s="7"/>
      <c r="ALS668" s="7"/>
      <c r="ALT668" s="7"/>
      <c r="ALU668" s="7"/>
      <c r="ALV668" s="7"/>
      <c r="ALW668" s="7"/>
      <c r="ALX668" s="7"/>
      <c r="ALY668" s="7"/>
      <c r="ALZ668" s="7"/>
      <c r="AMA668" s="7"/>
      <c r="AMB668" s="7"/>
      <c r="AMC668" s="7"/>
      <c r="AMD668" s="7"/>
      <c r="AME668" s="7"/>
      <c r="AMF668" s="7"/>
      <c r="AMG668" s="7"/>
      <c r="AMH668" s="7"/>
      <c r="AMI668" s="7"/>
      <c r="AMJ668" s="7"/>
      <c r="AMK668" s="7"/>
      <c r="AML668" s="7"/>
      <c r="AMM668" s="7"/>
      <c r="AMN668" s="7"/>
      <c r="AMO668" s="7"/>
      <c r="AMP668" s="7"/>
      <c r="AMQ668" s="7"/>
      <c r="AMR668" s="7"/>
      <c r="AMS668" s="7"/>
      <c r="AMT668" s="7"/>
      <c r="AMU668" s="7"/>
      <c r="AMV668" s="7"/>
      <c r="AMW668" s="7"/>
      <c r="AMX668" s="7"/>
      <c r="AMY668" s="7"/>
      <c r="AMZ668" s="7"/>
      <c r="ANA668" s="7"/>
      <c r="ANB668" s="7"/>
      <c r="ANC668" s="7"/>
      <c r="AND668" s="7"/>
      <c r="ANE668" s="7"/>
      <c r="ANF668" s="7"/>
      <c r="ANG668" s="7"/>
      <c r="ANH668" s="7"/>
      <c r="ANI668" s="7"/>
      <c r="ANJ668" s="7"/>
      <c r="ANK668" s="7"/>
      <c r="ANL668" s="7"/>
      <c r="ANM668" s="7"/>
      <c r="ANN668" s="7"/>
      <c r="ANO668" s="7"/>
      <c r="ANP668" s="7"/>
      <c r="ANQ668" s="7"/>
      <c r="ANR668" s="7"/>
      <c r="ANS668" s="7"/>
      <c r="ANT668" s="7"/>
      <c r="ANU668" s="7"/>
      <c r="ANV668" s="7"/>
      <c r="ANW668" s="7"/>
      <c r="ANX668" s="7"/>
      <c r="ANY668" s="7"/>
      <c r="ANZ668" s="7"/>
      <c r="AOA668" s="7"/>
      <c r="AOB668" s="7"/>
      <c r="AOC668" s="7"/>
      <c r="AOD668" s="7"/>
      <c r="AOE668" s="7"/>
      <c r="AOF668" s="7"/>
      <c r="AOG668" s="7"/>
      <c r="AOH668" s="7"/>
      <c r="AOI668" s="7"/>
      <c r="AOJ668" s="7"/>
      <c r="AOK668" s="7"/>
      <c r="AOL668" s="7"/>
      <c r="AOM668" s="7"/>
      <c r="AON668" s="7"/>
      <c r="AOO668" s="7"/>
      <c r="AOP668" s="7"/>
      <c r="AOQ668" s="7"/>
      <c r="AOR668" s="7"/>
      <c r="AOS668" s="7"/>
      <c r="AOT668" s="7"/>
      <c r="AOU668" s="7"/>
      <c r="AOV668" s="7"/>
      <c r="AOW668" s="7"/>
      <c r="AOX668" s="7"/>
      <c r="AOY668" s="7"/>
      <c r="AOZ668" s="7"/>
      <c r="APA668" s="7"/>
      <c r="APB668" s="7"/>
      <c r="APC668" s="7"/>
      <c r="APD668" s="7"/>
      <c r="APE668" s="7"/>
      <c r="APF668" s="7"/>
      <c r="APG668" s="7"/>
      <c r="APH668" s="7"/>
      <c r="API668" s="7"/>
      <c r="APJ668" s="7"/>
      <c r="APK668" s="7"/>
      <c r="APL668" s="7"/>
      <c r="APM668" s="7"/>
      <c r="APN668" s="7"/>
      <c r="APO668" s="7"/>
      <c r="APP668" s="7"/>
      <c r="APQ668" s="7"/>
      <c r="APR668" s="7"/>
      <c r="APS668" s="7"/>
      <c r="APT668" s="7"/>
      <c r="APU668" s="7"/>
      <c r="APV668" s="7"/>
      <c r="APW668" s="7"/>
      <c r="APX668" s="7"/>
      <c r="APY668" s="7"/>
      <c r="APZ668" s="7"/>
      <c r="AQA668" s="7"/>
      <c r="AQB668" s="7"/>
      <c r="AQC668" s="7"/>
      <c r="AQD668" s="7"/>
      <c r="AQE668" s="7"/>
      <c r="AQF668" s="7"/>
      <c r="AQG668" s="7"/>
      <c r="AQH668" s="7"/>
      <c r="AQI668" s="7"/>
      <c r="AQJ668" s="7"/>
      <c r="AQK668" s="7"/>
      <c r="AQL668" s="7"/>
      <c r="AQM668" s="7"/>
      <c r="AQN668" s="7"/>
      <c r="AQO668" s="7"/>
      <c r="AQP668" s="7"/>
      <c r="AQQ668" s="7"/>
      <c r="AQR668" s="7"/>
      <c r="AQS668" s="7"/>
      <c r="AQT668" s="7"/>
      <c r="AQU668" s="7"/>
      <c r="AQV668" s="7"/>
      <c r="AQW668" s="7"/>
      <c r="AQX668" s="7"/>
      <c r="AQY668" s="7"/>
      <c r="AQZ668" s="7"/>
      <c r="ARA668" s="7"/>
      <c r="ARB668" s="7"/>
      <c r="ARC668" s="7"/>
      <c r="ARD668" s="7"/>
      <c r="ARE668" s="7"/>
      <c r="ARF668" s="7"/>
      <c r="ARG668" s="7"/>
      <c r="ARH668" s="7"/>
      <c r="ARI668" s="7"/>
      <c r="ARJ668" s="7"/>
      <c r="ARK668" s="7"/>
      <c r="ARL668" s="7"/>
      <c r="ARM668" s="7"/>
      <c r="ARN668" s="7"/>
      <c r="ARO668" s="7"/>
      <c r="ARP668" s="7"/>
      <c r="ARQ668" s="7"/>
      <c r="ARR668" s="7"/>
      <c r="ARS668" s="7"/>
      <c r="ART668" s="7"/>
      <c r="ARU668" s="7"/>
      <c r="ARV668" s="7"/>
      <c r="ARW668" s="7"/>
      <c r="ARX668" s="7"/>
      <c r="ARY668" s="7"/>
      <c r="ARZ668" s="7"/>
      <c r="ASA668" s="7"/>
      <c r="ASB668" s="7"/>
      <c r="ASC668" s="7"/>
      <c r="ASD668" s="7"/>
      <c r="ASE668" s="7"/>
      <c r="ASF668" s="7"/>
      <c r="ASG668" s="7"/>
      <c r="ASH668" s="7"/>
      <c r="ASI668" s="7"/>
      <c r="ASJ668" s="7"/>
      <c r="ASK668" s="7"/>
      <c r="ASL668" s="7"/>
      <c r="ASM668" s="7"/>
      <c r="ASN668" s="7"/>
      <c r="ASO668" s="7"/>
      <c r="ASP668" s="7"/>
      <c r="ASQ668" s="7"/>
      <c r="ASR668" s="7"/>
      <c r="ASS668" s="7"/>
      <c r="AST668" s="7"/>
      <c r="ASU668" s="7"/>
      <c r="ASV668" s="7"/>
      <c r="ASW668" s="7"/>
      <c r="ASX668" s="7"/>
      <c r="ASY668" s="7"/>
      <c r="ASZ668" s="7"/>
      <c r="ATA668" s="7"/>
      <c r="ATB668" s="7"/>
      <c r="ATC668" s="7"/>
      <c r="ATD668" s="7"/>
      <c r="ATE668" s="7"/>
      <c r="ATF668" s="7"/>
      <c r="ATG668" s="7"/>
      <c r="ATH668" s="7"/>
      <c r="ATI668" s="7"/>
      <c r="ATJ668" s="7"/>
      <c r="ATK668" s="7"/>
      <c r="ATL668" s="7"/>
      <c r="ATM668" s="7"/>
      <c r="ATN668" s="7"/>
      <c r="ATO668" s="7"/>
      <c r="ATP668" s="7"/>
      <c r="ATQ668" s="7"/>
      <c r="ATR668" s="7"/>
      <c r="ATS668" s="7"/>
      <c r="ATT668" s="7"/>
      <c r="ATU668" s="7"/>
      <c r="ATV668" s="7"/>
      <c r="ATW668" s="7"/>
      <c r="ATX668" s="7"/>
      <c r="ATY668" s="7"/>
      <c r="ATZ668" s="7"/>
      <c r="AUA668" s="7"/>
      <c r="AUB668" s="7"/>
      <c r="AUC668" s="7"/>
      <c r="AUD668" s="7"/>
      <c r="AUE668" s="7"/>
      <c r="AUF668" s="7"/>
      <c r="AUG668" s="7"/>
      <c r="AUH668" s="7"/>
      <c r="AUI668" s="7"/>
      <c r="AUJ668" s="7"/>
      <c r="AUK668" s="7"/>
      <c r="AUL668" s="7"/>
      <c r="AUM668" s="7"/>
      <c r="AUN668" s="7"/>
      <c r="AUO668" s="7"/>
      <c r="AUP668" s="7"/>
      <c r="AUQ668" s="7"/>
      <c r="AUR668" s="7"/>
      <c r="AUS668" s="7"/>
      <c r="AUT668" s="7"/>
      <c r="AUU668" s="7"/>
      <c r="AUV668" s="7"/>
      <c r="AUW668" s="7"/>
      <c r="AUX668" s="7"/>
      <c r="AUY668" s="7"/>
      <c r="AUZ668" s="7"/>
      <c r="AVA668" s="7"/>
      <c r="AVB668" s="7"/>
      <c r="AVC668" s="7"/>
      <c r="AVD668" s="7"/>
      <c r="AVE668" s="7"/>
      <c r="AVF668" s="7"/>
      <c r="AVG668" s="7"/>
      <c r="AVH668" s="7"/>
      <c r="AVI668" s="7"/>
      <c r="AVJ668" s="7"/>
      <c r="AVK668" s="7"/>
      <c r="AVL668" s="7"/>
      <c r="AVM668" s="7"/>
      <c r="AVN668" s="7"/>
      <c r="AVO668" s="7"/>
      <c r="AVP668" s="7"/>
      <c r="AVQ668" s="7"/>
      <c r="AVR668" s="7"/>
      <c r="AVS668" s="7"/>
      <c r="AVT668" s="7"/>
      <c r="AVU668" s="7"/>
      <c r="AVV668" s="7"/>
      <c r="AVW668" s="7"/>
      <c r="AVX668" s="7"/>
      <c r="AVY668" s="7"/>
      <c r="AVZ668" s="7"/>
      <c r="AWA668" s="7"/>
      <c r="AWB668" s="7"/>
      <c r="AWC668" s="7"/>
      <c r="AWD668" s="7"/>
      <c r="AWE668" s="7"/>
      <c r="AWF668" s="7"/>
      <c r="AWG668" s="7"/>
      <c r="AWH668" s="7"/>
      <c r="AWI668" s="7"/>
      <c r="AWJ668" s="7"/>
      <c r="AWK668" s="7"/>
      <c r="AWL668" s="7"/>
      <c r="AWM668" s="7"/>
      <c r="AWN668" s="7"/>
      <c r="AWO668" s="7"/>
      <c r="AWP668" s="7"/>
      <c r="AWQ668" s="7"/>
      <c r="AWR668" s="7"/>
      <c r="AWS668" s="7"/>
      <c r="AWT668" s="7"/>
      <c r="AWU668" s="7"/>
      <c r="AWV668" s="7"/>
      <c r="AWW668" s="7"/>
      <c r="AWX668" s="7"/>
      <c r="AWY668" s="7"/>
      <c r="AWZ668" s="7"/>
      <c r="AXA668" s="7"/>
      <c r="AXB668" s="7"/>
      <c r="AXC668" s="7"/>
      <c r="AXD668" s="7"/>
      <c r="AXE668" s="7"/>
      <c r="AXF668" s="7"/>
      <c r="AXG668" s="7"/>
      <c r="AXH668" s="7"/>
      <c r="AXI668" s="7"/>
      <c r="AXJ668" s="7"/>
      <c r="AXK668" s="7"/>
      <c r="AXL668" s="7"/>
      <c r="AXM668" s="7"/>
      <c r="AXN668" s="7"/>
      <c r="AXO668" s="7"/>
      <c r="AXP668" s="7"/>
      <c r="AXQ668" s="7"/>
      <c r="AXR668" s="7"/>
      <c r="AXS668" s="7"/>
      <c r="AXT668" s="7"/>
      <c r="AXU668" s="7"/>
      <c r="AXV668" s="7"/>
      <c r="AXW668" s="7"/>
      <c r="AXX668" s="7"/>
      <c r="AXY668" s="7"/>
      <c r="AXZ668" s="7"/>
      <c r="AYA668" s="7"/>
      <c r="AYB668" s="7"/>
      <c r="AYC668" s="7"/>
      <c r="AYD668" s="7"/>
      <c r="AYE668" s="7"/>
      <c r="AYF668" s="7"/>
      <c r="AYG668" s="7"/>
      <c r="AYH668" s="7"/>
      <c r="AYI668" s="7"/>
      <c r="AYJ668" s="7"/>
      <c r="AYK668" s="7"/>
      <c r="AYL668" s="7"/>
      <c r="AYM668" s="7"/>
      <c r="AYN668" s="7"/>
      <c r="AYO668" s="7"/>
      <c r="AYP668" s="7"/>
      <c r="AYQ668" s="7"/>
      <c r="AYR668" s="7"/>
      <c r="AYS668" s="7"/>
      <c r="AYT668" s="7"/>
      <c r="AYU668" s="7"/>
      <c r="AYV668" s="7"/>
      <c r="AYW668" s="7"/>
      <c r="AYX668" s="7"/>
      <c r="AYY668" s="7"/>
      <c r="AYZ668" s="7"/>
      <c r="AZA668" s="7"/>
      <c r="AZB668" s="7"/>
      <c r="AZC668" s="7"/>
      <c r="AZD668" s="7"/>
      <c r="AZE668" s="7"/>
      <c r="AZF668" s="7"/>
      <c r="AZG668" s="7"/>
      <c r="AZH668" s="7"/>
      <c r="AZI668" s="7"/>
      <c r="AZJ668" s="7"/>
      <c r="AZK668" s="7"/>
      <c r="AZL668" s="7"/>
      <c r="AZM668" s="7"/>
      <c r="AZN668" s="7"/>
      <c r="AZO668" s="7"/>
      <c r="AZP668" s="7"/>
      <c r="AZQ668" s="7"/>
      <c r="AZR668" s="7"/>
      <c r="AZS668" s="7"/>
      <c r="AZT668" s="7"/>
      <c r="AZU668" s="7"/>
      <c r="AZV668" s="7"/>
      <c r="AZW668" s="7"/>
      <c r="AZX668" s="7"/>
      <c r="AZY668" s="7"/>
      <c r="AZZ668" s="7"/>
      <c r="BAA668" s="7"/>
      <c r="BAB668" s="7"/>
      <c r="BAC668" s="7"/>
      <c r="BAD668" s="7"/>
      <c r="BAE668" s="7"/>
      <c r="BAF668" s="7"/>
      <c r="BAG668" s="7"/>
      <c r="BAH668" s="7"/>
      <c r="BAI668" s="7"/>
      <c r="BAJ668" s="7"/>
      <c r="BAK668" s="7"/>
      <c r="BAL668" s="7"/>
      <c r="BAM668" s="7"/>
      <c r="BAN668" s="7"/>
      <c r="BAO668" s="7"/>
      <c r="BAP668" s="7"/>
      <c r="BAQ668" s="7"/>
      <c r="BAR668" s="7"/>
      <c r="BAS668" s="7"/>
      <c r="BAT668" s="7"/>
      <c r="BAU668" s="7"/>
      <c r="BAV668" s="7"/>
      <c r="BAW668" s="7"/>
      <c r="BAX668" s="7"/>
      <c r="BAY668" s="7"/>
      <c r="BAZ668" s="7"/>
      <c r="BBA668" s="7"/>
      <c r="BBB668" s="7"/>
      <c r="BBC668" s="7"/>
      <c r="BBD668" s="7"/>
      <c r="BBE668" s="7"/>
      <c r="BBF668" s="7"/>
      <c r="BBG668" s="7"/>
      <c r="BBH668" s="7"/>
      <c r="BBI668" s="7"/>
      <c r="BBJ668" s="7"/>
      <c r="BBK668" s="7"/>
      <c r="BBL668" s="7"/>
      <c r="BBM668" s="7"/>
      <c r="BBN668" s="7"/>
      <c r="BBO668" s="7"/>
      <c r="BBP668" s="7"/>
      <c r="BBQ668" s="7"/>
      <c r="BBR668" s="7"/>
      <c r="BBS668" s="7"/>
      <c r="BBT668" s="7"/>
      <c r="BBU668" s="7"/>
      <c r="BBV668" s="7"/>
      <c r="BBW668" s="7"/>
      <c r="BBX668" s="7"/>
      <c r="BBY668" s="7"/>
      <c r="BBZ668" s="7"/>
      <c r="BCA668" s="7"/>
      <c r="BCB668" s="7"/>
      <c r="BCC668" s="7"/>
      <c r="BCD668" s="7"/>
      <c r="BCE668" s="7"/>
      <c r="BCF668" s="7"/>
      <c r="BCG668" s="7"/>
      <c r="BCH668" s="7"/>
      <c r="BCI668" s="7"/>
      <c r="BCJ668" s="7"/>
      <c r="BCK668" s="7"/>
      <c r="BCL668" s="7"/>
      <c r="BCM668" s="7"/>
      <c r="BCN668" s="7"/>
      <c r="BCO668" s="7"/>
      <c r="BCP668" s="7"/>
      <c r="BCQ668" s="7"/>
      <c r="BCR668" s="7"/>
      <c r="BCS668" s="7"/>
      <c r="BCT668" s="7"/>
      <c r="BCU668" s="7"/>
      <c r="BCV668" s="7"/>
      <c r="BCW668" s="7"/>
      <c r="BCX668" s="7"/>
      <c r="BCY668" s="7"/>
      <c r="BCZ668" s="7"/>
      <c r="BDA668" s="7"/>
      <c r="BDB668" s="7"/>
      <c r="BDC668" s="7"/>
      <c r="BDD668" s="7"/>
      <c r="BDE668" s="7"/>
      <c r="BDF668" s="7"/>
      <c r="BDG668" s="7"/>
      <c r="BDH668" s="7"/>
      <c r="BDI668" s="7"/>
      <c r="BDJ668" s="7"/>
      <c r="BDK668" s="7"/>
      <c r="BDL668" s="7"/>
      <c r="BDM668" s="7"/>
      <c r="BDN668" s="7"/>
      <c r="BDO668" s="7"/>
      <c r="BDP668" s="7"/>
      <c r="BDQ668" s="7"/>
      <c r="BDR668" s="7"/>
      <c r="BDS668" s="7"/>
      <c r="BDT668" s="7"/>
      <c r="BDU668" s="7"/>
      <c r="BDV668" s="7"/>
      <c r="BDW668" s="7"/>
      <c r="BDX668" s="7"/>
      <c r="BDY668" s="7"/>
      <c r="BDZ668" s="7"/>
      <c r="BEA668" s="7"/>
      <c r="BEB668" s="7"/>
      <c r="BEC668" s="7"/>
      <c r="BED668" s="7"/>
      <c r="BEE668" s="7"/>
      <c r="BEF668" s="7"/>
      <c r="BEG668" s="7"/>
      <c r="BEH668" s="7"/>
      <c r="BEI668" s="7"/>
      <c r="BEJ668" s="7"/>
      <c r="BEK668" s="7"/>
      <c r="BEL668" s="7"/>
      <c r="BEM668" s="7"/>
      <c r="BEN668" s="7"/>
      <c r="BEO668" s="7"/>
      <c r="BEP668" s="7"/>
      <c r="BEQ668" s="7"/>
      <c r="BER668" s="7"/>
      <c r="BES668" s="7"/>
      <c r="BET668" s="7"/>
      <c r="BEU668" s="7"/>
      <c r="BEV668" s="7"/>
      <c r="BEW668" s="7"/>
      <c r="BEX668" s="7"/>
      <c r="BEY668" s="7"/>
      <c r="BEZ668" s="7"/>
    </row>
    <row r="669" spans="1:1508" s="6" customFormat="1" ht="15.75" customHeight="1" x14ac:dyDescent="0.25">
      <c r="A669" s="7"/>
      <c r="B669" s="7"/>
      <c r="C669" s="7"/>
      <c r="D669" s="26" t="s">
        <v>863</v>
      </c>
      <c r="E669" s="27" t="s">
        <v>836</v>
      </c>
      <c r="F669" s="29" t="s">
        <v>837</v>
      </c>
      <c r="G669" s="27" t="s">
        <v>838</v>
      </c>
      <c r="H669" s="27" t="s">
        <v>616</v>
      </c>
      <c r="I669" s="19" t="s">
        <v>323</v>
      </c>
      <c r="J669" s="37">
        <v>42016</v>
      </c>
      <c r="K669" s="31">
        <v>42059</v>
      </c>
      <c r="L669" s="23" t="s">
        <v>508</v>
      </c>
      <c r="M669" s="63" t="s">
        <v>839</v>
      </c>
      <c r="N669" s="30" t="s">
        <v>840</v>
      </c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  <c r="ES669" s="7"/>
      <c r="ET669" s="7"/>
      <c r="EU669" s="7"/>
      <c r="EV669" s="7"/>
      <c r="EW669" s="7"/>
      <c r="EX669" s="7"/>
      <c r="EY669" s="7"/>
      <c r="EZ669" s="7"/>
      <c r="FA669" s="7"/>
      <c r="FB669" s="7"/>
      <c r="FC669" s="7"/>
      <c r="FD669" s="7"/>
      <c r="FE669" s="7"/>
      <c r="FF669" s="7"/>
      <c r="FG669" s="7"/>
      <c r="FH669" s="7"/>
      <c r="FI669" s="7"/>
      <c r="FJ669" s="7"/>
      <c r="FK669" s="7"/>
      <c r="FL669" s="7"/>
      <c r="FM669" s="7"/>
      <c r="FN669" s="7"/>
      <c r="FO669" s="7"/>
      <c r="FP669" s="7"/>
      <c r="FQ669" s="7"/>
      <c r="FR669" s="7"/>
      <c r="FS669" s="7"/>
      <c r="FT669" s="7"/>
      <c r="FU669" s="7"/>
      <c r="FV669" s="7"/>
      <c r="FW669" s="7"/>
      <c r="FX669" s="7"/>
      <c r="FY669" s="7"/>
      <c r="FZ669" s="7"/>
      <c r="GA669" s="7"/>
      <c r="GB669" s="7"/>
      <c r="GC669" s="7"/>
      <c r="GD669" s="7"/>
      <c r="GE669" s="7"/>
      <c r="GF669" s="7"/>
      <c r="GG669" s="7"/>
      <c r="GH669" s="7"/>
      <c r="GI669" s="7"/>
      <c r="GJ669" s="7"/>
      <c r="GK669" s="7"/>
      <c r="GL669" s="7"/>
      <c r="GM669" s="7"/>
      <c r="GN669" s="7"/>
      <c r="GO669" s="7"/>
      <c r="GP669" s="7"/>
      <c r="GQ669" s="7"/>
      <c r="GR669" s="7"/>
      <c r="GS669" s="7"/>
      <c r="GT669" s="7"/>
      <c r="GU669" s="7"/>
      <c r="GV669" s="7"/>
      <c r="GW669" s="7"/>
      <c r="GX669" s="7"/>
      <c r="GY669" s="7"/>
      <c r="GZ669" s="7"/>
      <c r="HA669" s="7"/>
      <c r="HB669" s="7"/>
      <c r="HC669" s="7"/>
      <c r="HD669" s="7"/>
      <c r="HE669" s="7"/>
      <c r="HF669" s="7"/>
      <c r="HG669" s="7"/>
      <c r="HH669" s="7"/>
      <c r="HI669" s="7"/>
      <c r="HJ669" s="7"/>
      <c r="HK669" s="7"/>
      <c r="HL669" s="7"/>
      <c r="HM669" s="7"/>
      <c r="HN669" s="7"/>
      <c r="HO669" s="7"/>
      <c r="HP669" s="7"/>
      <c r="HQ669" s="7"/>
      <c r="HR669" s="7"/>
      <c r="HS669" s="7"/>
      <c r="HT669" s="7"/>
      <c r="HU669" s="7"/>
      <c r="HV669" s="7"/>
      <c r="HW669" s="7"/>
      <c r="HX669" s="7"/>
      <c r="HY669" s="7"/>
      <c r="HZ669" s="7"/>
      <c r="IA669" s="7"/>
      <c r="IB669" s="7"/>
      <c r="IC669" s="7"/>
      <c r="ID669" s="7"/>
      <c r="IE669" s="7"/>
      <c r="IF669" s="7"/>
      <c r="IG669" s="7"/>
      <c r="IH669" s="7"/>
      <c r="II669" s="7"/>
      <c r="IJ669" s="7"/>
      <c r="IK669" s="7"/>
      <c r="IL669" s="7"/>
      <c r="IM669" s="7"/>
      <c r="IN669" s="7"/>
      <c r="IO669" s="7"/>
      <c r="IP669" s="7"/>
      <c r="IQ669" s="7"/>
      <c r="IR669" s="7"/>
      <c r="IS669" s="7"/>
      <c r="IT669" s="7"/>
      <c r="IU669" s="7"/>
      <c r="IV669" s="7"/>
      <c r="IW669" s="7"/>
      <c r="IX669" s="7"/>
      <c r="IY669" s="7"/>
      <c r="IZ669" s="7"/>
      <c r="JA669" s="7"/>
      <c r="JB669" s="7"/>
      <c r="JC669" s="7"/>
      <c r="JD669" s="7"/>
      <c r="JE669" s="7"/>
      <c r="JF669" s="7"/>
      <c r="JG669" s="7"/>
      <c r="JH669" s="7"/>
      <c r="JI669" s="7"/>
      <c r="JJ669" s="7"/>
      <c r="JK669" s="7"/>
      <c r="JL669" s="7"/>
      <c r="JM669" s="7"/>
      <c r="JN669" s="7"/>
      <c r="JO669" s="7"/>
      <c r="JP669" s="7"/>
      <c r="JQ669" s="7"/>
      <c r="JR669" s="7"/>
      <c r="JS669" s="7"/>
      <c r="JT669" s="7"/>
      <c r="JU669" s="7"/>
      <c r="JV669" s="7"/>
      <c r="JW669" s="7"/>
      <c r="JX669" s="7"/>
      <c r="JY669" s="7"/>
      <c r="JZ669" s="7"/>
      <c r="KA669" s="7"/>
      <c r="KB669" s="7"/>
      <c r="KC669" s="7"/>
      <c r="KD669" s="7"/>
      <c r="KE669" s="7"/>
      <c r="KF669" s="7"/>
      <c r="KG669" s="7"/>
      <c r="KH669" s="7"/>
      <c r="KI669" s="7"/>
      <c r="KJ669" s="7"/>
      <c r="KK669" s="7"/>
      <c r="KL669" s="7"/>
      <c r="KM669" s="7"/>
      <c r="KN669" s="7"/>
      <c r="KO669" s="7"/>
      <c r="KP669" s="7"/>
      <c r="KQ669" s="7"/>
      <c r="KR669" s="7"/>
      <c r="KS669" s="7"/>
      <c r="KT669" s="7"/>
      <c r="KU669" s="7"/>
      <c r="KV669" s="7"/>
      <c r="KW669" s="7"/>
      <c r="KX669" s="7"/>
      <c r="KY669" s="7"/>
      <c r="KZ669" s="7"/>
      <c r="LA669" s="7"/>
      <c r="LB669" s="7"/>
      <c r="LC669" s="7"/>
      <c r="LD669" s="7"/>
      <c r="LE669" s="7"/>
      <c r="LF669" s="7"/>
      <c r="LG669" s="7"/>
      <c r="LH669" s="7"/>
      <c r="LI669" s="7"/>
      <c r="LJ669" s="7"/>
      <c r="LK669" s="7"/>
      <c r="LL669" s="7"/>
      <c r="LM669" s="7"/>
      <c r="LN669" s="7"/>
      <c r="LO669" s="7"/>
      <c r="LP669" s="7"/>
      <c r="LQ669" s="7"/>
      <c r="LR669" s="7"/>
      <c r="LS669" s="7"/>
      <c r="LT669" s="7"/>
      <c r="LU669" s="7"/>
      <c r="LV669" s="7"/>
      <c r="LW669" s="7"/>
      <c r="LX669" s="7"/>
      <c r="LY669" s="7"/>
      <c r="LZ669" s="7"/>
      <c r="MA669" s="7"/>
      <c r="MB669" s="7"/>
      <c r="MC669" s="7"/>
      <c r="MD669" s="7"/>
      <c r="ME669" s="7"/>
      <c r="MF669" s="7"/>
      <c r="MG669" s="7"/>
      <c r="MH669" s="7"/>
      <c r="MI669" s="7"/>
      <c r="MJ669" s="7"/>
      <c r="MK669" s="7"/>
      <c r="ML669" s="7"/>
      <c r="MM669" s="7"/>
      <c r="MN669" s="7"/>
      <c r="MO669" s="7"/>
      <c r="MP669" s="7"/>
      <c r="MQ669" s="7"/>
      <c r="MR669" s="7"/>
      <c r="MS669" s="7"/>
      <c r="MT669" s="7"/>
      <c r="MU669" s="7"/>
      <c r="MV669" s="7"/>
      <c r="MW669" s="7"/>
      <c r="MX669" s="7"/>
      <c r="MY669" s="7"/>
      <c r="MZ669" s="7"/>
      <c r="NA669" s="7"/>
      <c r="NB669" s="7"/>
      <c r="NC669" s="7"/>
      <c r="ND669" s="7"/>
      <c r="NE669" s="7"/>
      <c r="NF669" s="7"/>
      <c r="NG669" s="7"/>
      <c r="NH669" s="7"/>
      <c r="NI669" s="7"/>
      <c r="NJ669" s="7"/>
      <c r="NK669" s="7"/>
      <c r="NL669" s="7"/>
      <c r="NM669" s="7"/>
      <c r="NN669" s="7"/>
      <c r="NO669" s="7"/>
      <c r="NP669" s="7"/>
      <c r="NQ669" s="7"/>
      <c r="NR669" s="7"/>
      <c r="NS669" s="7"/>
      <c r="NT669" s="7"/>
      <c r="NU669" s="7"/>
      <c r="NV669" s="7"/>
      <c r="NW669" s="7"/>
      <c r="NX669" s="7"/>
      <c r="NY669" s="7"/>
      <c r="NZ669" s="7"/>
      <c r="OA669" s="7"/>
      <c r="OB669" s="7"/>
      <c r="OC669" s="7"/>
      <c r="OD669" s="7"/>
      <c r="OE669" s="7"/>
      <c r="OF669" s="7"/>
      <c r="OG669" s="7"/>
      <c r="OH669" s="7"/>
      <c r="OI669" s="7"/>
      <c r="OJ669" s="7"/>
      <c r="OK669" s="7"/>
      <c r="OL669" s="7"/>
      <c r="OM669" s="7"/>
      <c r="ON669" s="7"/>
      <c r="OO669" s="7"/>
      <c r="OP669" s="7"/>
      <c r="OQ669" s="7"/>
      <c r="OR669" s="7"/>
      <c r="OS669" s="7"/>
      <c r="OT669" s="7"/>
      <c r="OU669" s="7"/>
      <c r="OV669" s="7"/>
      <c r="OW669" s="7"/>
      <c r="OX669" s="7"/>
      <c r="OY669" s="7"/>
      <c r="OZ669" s="7"/>
      <c r="PA669" s="7"/>
      <c r="PB669" s="7"/>
      <c r="PC669" s="7"/>
      <c r="PD669" s="7"/>
      <c r="PE669" s="7"/>
      <c r="PF669" s="7"/>
      <c r="PG669" s="7"/>
      <c r="PH669" s="7"/>
      <c r="PI669" s="7"/>
      <c r="PJ669" s="7"/>
      <c r="PK669" s="7"/>
      <c r="PL669" s="7"/>
      <c r="PM669" s="7"/>
      <c r="PN669" s="7"/>
      <c r="PO669" s="7"/>
      <c r="PP669" s="7"/>
      <c r="PQ669" s="7"/>
      <c r="PR669" s="7"/>
      <c r="PS669" s="7"/>
      <c r="PT669" s="7"/>
      <c r="PU669" s="7"/>
      <c r="PV669" s="7"/>
      <c r="PW669" s="7"/>
      <c r="PX669" s="7"/>
      <c r="PY669" s="7"/>
      <c r="PZ669" s="7"/>
      <c r="QA669" s="7"/>
      <c r="QB669" s="7"/>
      <c r="QC669" s="7"/>
      <c r="QD669" s="7"/>
      <c r="QE669" s="7"/>
      <c r="QF669" s="7"/>
      <c r="QG669" s="7"/>
      <c r="QH669" s="7"/>
      <c r="QI669" s="7"/>
      <c r="QJ669" s="7"/>
      <c r="QK669" s="7"/>
      <c r="QL669" s="7"/>
      <c r="QM669" s="7"/>
      <c r="QN669" s="7"/>
      <c r="QO669" s="7"/>
      <c r="QP669" s="7"/>
      <c r="QQ669" s="7"/>
      <c r="QR669" s="7"/>
      <c r="QS669" s="7"/>
      <c r="QT669" s="7"/>
      <c r="QU669" s="7"/>
      <c r="QV669" s="7"/>
      <c r="QW669" s="7"/>
      <c r="QX669" s="7"/>
      <c r="QY669" s="7"/>
      <c r="QZ669" s="7"/>
      <c r="RA669" s="7"/>
      <c r="RB669" s="7"/>
      <c r="RC669" s="7"/>
      <c r="RD669" s="7"/>
      <c r="RE669" s="7"/>
      <c r="RF669" s="7"/>
      <c r="RG669" s="7"/>
      <c r="RH669" s="7"/>
      <c r="RI669" s="7"/>
      <c r="RJ669" s="7"/>
      <c r="RK669" s="7"/>
      <c r="RL669" s="7"/>
      <c r="RM669" s="7"/>
      <c r="RN669" s="7"/>
      <c r="RO669" s="7"/>
      <c r="RP669" s="7"/>
      <c r="RQ669" s="7"/>
      <c r="RR669" s="7"/>
      <c r="RS669" s="7"/>
      <c r="RT669" s="7"/>
      <c r="RU669" s="7"/>
      <c r="RV669" s="7"/>
      <c r="RW669" s="7"/>
      <c r="RX669" s="7"/>
      <c r="RY669" s="7"/>
      <c r="RZ669" s="7"/>
      <c r="SA669" s="7"/>
      <c r="SB669" s="7"/>
      <c r="SC669" s="7"/>
      <c r="SD669" s="7"/>
      <c r="SE669" s="7"/>
      <c r="SF669" s="7"/>
      <c r="SG669" s="7"/>
      <c r="SH669" s="7"/>
      <c r="SI669" s="7"/>
      <c r="SJ669" s="7"/>
      <c r="SK669" s="7"/>
      <c r="SL669" s="7"/>
      <c r="SM669" s="7"/>
      <c r="SN669" s="7"/>
      <c r="SO669" s="7"/>
      <c r="SP669" s="7"/>
      <c r="SQ669" s="7"/>
      <c r="SR669" s="7"/>
      <c r="SS669" s="7"/>
      <c r="ST669" s="7"/>
      <c r="SU669" s="7"/>
      <c r="SV669" s="7"/>
      <c r="SW669" s="7"/>
      <c r="SX669" s="7"/>
      <c r="SY669" s="7"/>
      <c r="SZ669" s="7"/>
      <c r="TA669" s="7"/>
      <c r="TB669" s="7"/>
      <c r="TC669" s="7"/>
      <c r="TD669" s="7"/>
      <c r="TE669" s="7"/>
      <c r="TF669" s="7"/>
      <c r="TG669" s="7"/>
      <c r="TH669" s="7"/>
      <c r="TI669" s="7"/>
      <c r="TJ669" s="7"/>
      <c r="TK669" s="7"/>
      <c r="TL669" s="7"/>
      <c r="TM669" s="7"/>
      <c r="TN669" s="7"/>
      <c r="TO669" s="7"/>
      <c r="TP669" s="7"/>
      <c r="TQ669" s="7"/>
      <c r="TR669" s="7"/>
      <c r="TS669" s="7"/>
      <c r="TT669" s="7"/>
      <c r="TU669" s="7"/>
      <c r="TV669" s="7"/>
      <c r="TW669" s="7"/>
      <c r="TX669" s="7"/>
      <c r="TY669" s="7"/>
      <c r="TZ669" s="7"/>
      <c r="UA669" s="7"/>
      <c r="UB669" s="7"/>
      <c r="UC669" s="7"/>
      <c r="UD669" s="7"/>
      <c r="UE669" s="7"/>
      <c r="UF669" s="7"/>
      <c r="UG669" s="7"/>
      <c r="UH669" s="7"/>
      <c r="UI669" s="7"/>
      <c r="UJ669" s="7"/>
      <c r="UK669" s="7"/>
      <c r="UL669" s="7"/>
      <c r="UM669" s="7"/>
      <c r="UN669" s="7"/>
      <c r="UO669" s="7"/>
      <c r="UP669" s="7"/>
      <c r="UQ669" s="7"/>
      <c r="UR669" s="7"/>
      <c r="US669" s="7"/>
      <c r="UT669" s="7"/>
      <c r="UU669" s="7"/>
      <c r="UV669" s="7"/>
      <c r="UW669" s="7"/>
      <c r="UX669" s="7"/>
      <c r="UY669" s="7"/>
      <c r="UZ669" s="7"/>
      <c r="VA669" s="7"/>
      <c r="VB669" s="7"/>
      <c r="VC669" s="7"/>
      <c r="VD669" s="7"/>
      <c r="VE669" s="7"/>
      <c r="VF669" s="7"/>
      <c r="VG669" s="7"/>
      <c r="VH669" s="7"/>
      <c r="VI669" s="7"/>
      <c r="VJ669" s="7"/>
      <c r="VK669" s="7"/>
      <c r="VL669" s="7"/>
      <c r="VM669" s="7"/>
      <c r="VN669" s="7"/>
      <c r="VO669" s="7"/>
      <c r="VP669" s="7"/>
      <c r="VQ669" s="7"/>
      <c r="VR669" s="7"/>
      <c r="VS669" s="7"/>
      <c r="VT669" s="7"/>
      <c r="VU669" s="7"/>
      <c r="VV669" s="7"/>
      <c r="VW669" s="7"/>
      <c r="VX669" s="7"/>
      <c r="VY669" s="7"/>
      <c r="VZ669" s="7"/>
      <c r="WA669" s="7"/>
      <c r="WB669" s="7"/>
      <c r="WC669" s="7"/>
      <c r="WD669" s="7"/>
      <c r="WE669" s="7"/>
      <c r="WF669" s="7"/>
      <c r="WG669" s="7"/>
      <c r="WH669" s="7"/>
      <c r="WI669" s="7"/>
      <c r="WJ669" s="7"/>
      <c r="WK669" s="7"/>
      <c r="WL669" s="7"/>
      <c r="WM669" s="7"/>
      <c r="WN669" s="7"/>
      <c r="WO669" s="7"/>
      <c r="WP669" s="7"/>
      <c r="WQ669" s="7"/>
      <c r="WR669" s="7"/>
      <c r="WS669" s="7"/>
      <c r="WT669" s="7"/>
      <c r="WU669" s="7"/>
      <c r="WV669" s="7"/>
      <c r="WW669" s="7"/>
      <c r="WX669" s="7"/>
      <c r="WY669" s="7"/>
      <c r="WZ669" s="7"/>
      <c r="XA669" s="7"/>
      <c r="XB669" s="7"/>
      <c r="XC669" s="7"/>
      <c r="XD669" s="7"/>
      <c r="XE669" s="7"/>
      <c r="XF669" s="7"/>
      <c r="XG669" s="7"/>
      <c r="XH669" s="7"/>
      <c r="XI669" s="7"/>
      <c r="XJ669" s="7"/>
      <c r="XK669" s="7"/>
      <c r="XL669" s="7"/>
      <c r="XM669" s="7"/>
      <c r="XN669" s="7"/>
      <c r="XO669" s="7"/>
      <c r="XP669" s="7"/>
      <c r="XQ669" s="7"/>
      <c r="XR669" s="7"/>
      <c r="XS669" s="7"/>
      <c r="XT669" s="7"/>
      <c r="XU669" s="7"/>
      <c r="XV669" s="7"/>
      <c r="XW669" s="7"/>
      <c r="XX669" s="7"/>
      <c r="XY669" s="7"/>
      <c r="XZ669" s="7"/>
      <c r="YA669" s="7"/>
      <c r="YB669" s="7"/>
      <c r="YC669" s="7"/>
      <c r="YD669" s="7"/>
      <c r="YE669" s="7"/>
      <c r="YF669" s="7"/>
      <c r="YG669" s="7"/>
      <c r="YH669" s="7"/>
      <c r="YI669" s="7"/>
      <c r="YJ669" s="7"/>
      <c r="YK669" s="7"/>
      <c r="YL669" s="7"/>
      <c r="YM669" s="7"/>
      <c r="YN669" s="7"/>
      <c r="YO669" s="7"/>
      <c r="YP669" s="7"/>
      <c r="YQ669" s="7"/>
      <c r="YR669" s="7"/>
      <c r="YS669" s="7"/>
      <c r="YT669" s="7"/>
      <c r="YU669" s="7"/>
      <c r="YV669" s="7"/>
      <c r="YW669" s="7"/>
      <c r="YX669" s="7"/>
      <c r="YY669" s="7"/>
      <c r="YZ669" s="7"/>
      <c r="ZA669" s="7"/>
      <c r="ZB669" s="7"/>
      <c r="ZC669" s="7"/>
      <c r="ZD669" s="7"/>
      <c r="ZE669" s="7"/>
      <c r="ZF669" s="7"/>
      <c r="ZG669" s="7"/>
      <c r="ZH669" s="7"/>
      <c r="ZI669" s="7"/>
      <c r="ZJ669" s="7"/>
      <c r="ZK669" s="7"/>
      <c r="ZL669" s="7"/>
      <c r="ZM669" s="7"/>
      <c r="ZN669" s="7"/>
      <c r="ZO669" s="7"/>
      <c r="ZP669" s="7"/>
      <c r="ZQ669" s="7"/>
      <c r="ZR669" s="7"/>
      <c r="ZS669" s="7"/>
      <c r="ZT669" s="7"/>
      <c r="ZU669" s="7"/>
      <c r="ZV669" s="7"/>
      <c r="ZW669" s="7"/>
      <c r="ZX669" s="7"/>
      <c r="ZY669" s="7"/>
      <c r="ZZ669" s="7"/>
      <c r="AAA669" s="7"/>
      <c r="AAB669" s="7"/>
      <c r="AAC669" s="7"/>
      <c r="AAD669" s="7"/>
      <c r="AAE669" s="7"/>
      <c r="AAF669" s="7"/>
      <c r="AAG669" s="7"/>
      <c r="AAH669" s="7"/>
      <c r="AAI669" s="7"/>
      <c r="AAJ669" s="7"/>
      <c r="AAK669" s="7"/>
      <c r="AAL669" s="7"/>
      <c r="AAM669" s="7"/>
      <c r="AAN669" s="7"/>
      <c r="AAO669" s="7"/>
      <c r="AAP669" s="7"/>
      <c r="AAQ669" s="7"/>
      <c r="AAR669" s="7"/>
      <c r="AAS669" s="7"/>
      <c r="AAT669" s="7"/>
      <c r="AAU669" s="7"/>
      <c r="AAV669" s="7"/>
      <c r="AAW669" s="7"/>
      <c r="AAX669" s="7"/>
      <c r="AAY669" s="7"/>
      <c r="AAZ669" s="7"/>
      <c r="ABA669" s="7"/>
      <c r="ABB669" s="7"/>
      <c r="ABC669" s="7"/>
      <c r="ABD669" s="7"/>
      <c r="ABE669" s="7"/>
      <c r="ABF669" s="7"/>
      <c r="ABG669" s="7"/>
      <c r="ABH669" s="7"/>
      <c r="ABI669" s="7"/>
      <c r="ABJ669" s="7"/>
      <c r="ABK669" s="7"/>
      <c r="ABL669" s="7"/>
      <c r="ABM669" s="7"/>
      <c r="ABN669" s="7"/>
      <c r="ABO669" s="7"/>
      <c r="ABP669" s="7"/>
      <c r="ABQ669" s="7"/>
      <c r="ABR669" s="7"/>
      <c r="ABS669" s="7"/>
      <c r="ABT669" s="7"/>
      <c r="ABU669" s="7"/>
      <c r="ABV669" s="7"/>
      <c r="ABW669" s="7"/>
      <c r="ABX669" s="7"/>
      <c r="ABY669" s="7"/>
      <c r="ABZ669" s="7"/>
      <c r="ACA669" s="7"/>
      <c r="ACB669" s="7"/>
      <c r="ACC669" s="7"/>
      <c r="ACD669" s="7"/>
      <c r="ACE669" s="7"/>
      <c r="ACF669" s="7"/>
      <c r="ACG669" s="7"/>
      <c r="ACH669" s="7"/>
      <c r="ACI669" s="7"/>
      <c r="ACJ669" s="7"/>
      <c r="ACK669" s="7"/>
      <c r="ACL669" s="7"/>
      <c r="ACM669" s="7"/>
      <c r="ACN669" s="7"/>
      <c r="ACO669" s="7"/>
      <c r="ACP669" s="7"/>
      <c r="ACQ669" s="7"/>
      <c r="ACR669" s="7"/>
      <c r="ACS669" s="7"/>
      <c r="ACT669" s="7"/>
      <c r="ACU669" s="7"/>
      <c r="ACV669" s="7"/>
      <c r="ACW669" s="7"/>
      <c r="ACX669" s="7"/>
      <c r="ACY669" s="7"/>
      <c r="ACZ669" s="7"/>
      <c r="ADA669" s="7"/>
      <c r="ADB669" s="7"/>
      <c r="ADC669" s="7"/>
      <c r="ADD669" s="7"/>
      <c r="ADE669" s="7"/>
      <c r="ADF669" s="7"/>
      <c r="ADG669" s="7"/>
      <c r="ADH669" s="7"/>
      <c r="ADI669" s="7"/>
      <c r="ADJ669" s="7"/>
      <c r="ADK669" s="7"/>
      <c r="ADL669" s="7"/>
      <c r="ADM669" s="7"/>
      <c r="ADN669" s="7"/>
      <c r="ADO669" s="7"/>
      <c r="ADP669" s="7"/>
      <c r="ADQ669" s="7"/>
      <c r="ADR669" s="7"/>
      <c r="ADS669" s="7"/>
      <c r="ADT669" s="7"/>
      <c r="ADU669" s="7"/>
      <c r="ADV669" s="7"/>
      <c r="ADW669" s="7"/>
      <c r="ADX669" s="7"/>
      <c r="ADY669" s="7"/>
      <c r="ADZ669" s="7"/>
      <c r="AEA669" s="7"/>
      <c r="AEB669" s="7"/>
      <c r="AEC669" s="7"/>
      <c r="AED669" s="7"/>
      <c r="AEE669" s="7"/>
      <c r="AEF669" s="7"/>
      <c r="AEG669" s="7"/>
      <c r="AEH669" s="7"/>
      <c r="AEI669" s="7"/>
      <c r="AEJ669" s="7"/>
      <c r="AEK669" s="7"/>
      <c r="AEL669" s="7"/>
      <c r="AEM669" s="7"/>
      <c r="AEN669" s="7"/>
      <c r="AEO669" s="7"/>
      <c r="AEP669" s="7"/>
      <c r="AEQ669" s="7"/>
      <c r="AER669" s="7"/>
      <c r="AES669" s="7"/>
      <c r="AET669" s="7"/>
      <c r="AEU669" s="7"/>
      <c r="AEV669" s="7"/>
      <c r="AEW669" s="7"/>
      <c r="AEX669" s="7"/>
      <c r="AEY669" s="7"/>
      <c r="AEZ669" s="7"/>
      <c r="AFA669" s="7"/>
      <c r="AFB669" s="7"/>
      <c r="AFC669" s="7"/>
      <c r="AFD669" s="7"/>
      <c r="AFE669" s="7"/>
      <c r="AFF669" s="7"/>
      <c r="AFG669" s="7"/>
      <c r="AFH669" s="7"/>
      <c r="AFI669" s="7"/>
      <c r="AFJ669" s="7"/>
      <c r="AFK669" s="7"/>
      <c r="AFL669" s="7"/>
      <c r="AFM669" s="7"/>
      <c r="AFN669" s="7"/>
      <c r="AFO669" s="7"/>
      <c r="AFP669" s="7"/>
      <c r="AFQ669" s="7"/>
      <c r="AFR669" s="7"/>
      <c r="AFS669" s="7"/>
      <c r="AFT669" s="7"/>
      <c r="AFU669" s="7"/>
      <c r="AFV669" s="7"/>
      <c r="AFW669" s="7"/>
      <c r="AFX669" s="7"/>
      <c r="AFY669" s="7"/>
      <c r="AFZ669" s="7"/>
      <c r="AGA669" s="7"/>
      <c r="AGB669" s="7"/>
      <c r="AGC669" s="7"/>
      <c r="AGD669" s="7"/>
      <c r="AGE669" s="7"/>
      <c r="AGF669" s="7"/>
      <c r="AGG669" s="7"/>
      <c r="AGH669" s="7"/>
      <c r="AGI669" s="7"/>
      <c r="AGJ669" s="7"/>
      <c r="AGK669" s="7"/>
      <c r="AGL669" s="7"/>
      <c r="AGM669" s="7"/>
      <c r="AGN669" s="7"/>
      <c r="AGO669" s="7"/>
      <c r="AGP669" s="7"/>
      <c r="AGQ669" s="7"/>
      <c r="AGR669" s="7"/>
      <c r="AGS669" s="7"/>
      <c r="AGT669" s="7"/>
      <c r="AGU669" s="7"/>
      <c r="AGV669" s="7"/>
      <c r="AGW669" s="7"/>
      <c r="AGX669" s="7"/>
      <c r="AGY669" s="7"/>
      <c r="AGZ669" s="7"/>
      <c r="AHA669" s="7"/>
      <c r="AHB669" s="7"/>
      <c r="AHC669" s="7"/>
      <c r="AHD669" s="7"/>
      <c r="AHE669" s="7"/>
      <c r="AHF669" s="7"/>
      <c r="AHG669" s="7"/>
      <c r="AHH669" s="7"/>
      <c r="AHI669" s="7"/>
      <c r="AHJ669" s="7"/>
      <c r="AHK669" s="7"/>
      <c r="AHL669" s="7"/>
      <c r="AHM669" s="7"/>
      <c r="AHN669" s="7"/>
      <c r="AHO669" s="7"/>
      <c r="AHP669" s="7"/>
      <c r="AHQ669" s="7"/>
      <c r="AHR669" s="7"/>
      <c r="AHS669" s="7"/>
      <c r="AHT669" s="7"/>
      <c r="AHU669" s="7"/>
      <c r="AHV669" s="7"/>
      <c r="AHW669" s="7"/>
      <c r="AHX669" s="7"/>
      <c r="AHY669" s="7"/>
      <c r="AHZ669" s="7"/>
      <c r="AIA669" s="7"/>
      <c r="AIB669" s="7"/>
      <c r="AIC669" s="7"/>
      <c r="AID669" s="7"/>
      <c r="AIE669" s="7"/>
      <c r="AIF669" s="7"/>
      <c r="AIG669" s="7"/>
      <c r="AIH669" s="7"/>
      <c r="AII669" s="7"/>
      <c r="AIJ669" s="7"/>
      <c r="AIK669" s="7"/>
      <c r="AIL669" s="7"/>
      <c r="AIM669" s="7"/>
      <c r="AIN669" s="7"/>
      <c r="AIO669" s="7"/>
      <c r="AIP669" s="7"/>
      <c r="AIQ669" s="7"/>
      <c r="AIR669" s="7"/>
      <c r="AIS669" s="7"/>
      <c r="AIT669" s="7"/>
      <c r="AIU669" s="7"/>
      <c r="AIV669" s="7"/>
      <c r="AIW669" s="7"/>
      <c r="AIX669" s="7"/>
      <c r="AIY669" s="7"/>
      <c r="AIZ669" s="7"/>
      <c r="AJA669" s="7"/>
      <c r="AJB669" s="7"/>
      <c r="AJC669" s="7"/>
      <c r="AJD669" s="7"/>
      <c r="AJE669" s="7"/>
      <c r="AJF669" s="7"/>
      <c r="AJG669" s="7"/>
      <c r="AJH669" s="7"/>
      <c r="AJI669" s="7"/>
      <c r="AJJ669" s="7"/>
      <c r="AJK669" s="7"/>
      <c r="AJL669" s="7"/>
      <c r="AJM669" s="7"/>
      <c r="AJN669" s="7"/>
      <c r="AJO669" s="7"/>
      <c r="AJP669" s="7"/>
      <c r="AJQ669" s="7"/>
      <c r="AJR669" s="7"/>
      <c r="AJS669" s="7"/>
      <c r="AJT669" s="7"/>
      <c r="AJU669" s="7"/>
      <c r="AJV669" s="7"/>
      <c r="AJW669" s="7"/>
      <c r="AJX669" s="7"/>
      <c r="AJY669" s="7"/>
      <c r="AJZ669" s="7"/>
      <c r="AKA669" s="7"/>
      <c r="AKB669" s="7"/>
      <c r="AKC669" s="7"/>
      <c r="AKD669" s="7"/>
      <c r="AKE669" s="7"/>
      <c r="AKF669" s="7"/>
      <c r="AKG669" s="7"/>
      <c r="AKH669" s="7"/>
      <c r="AKI669" s="7"/>
      <c r="AKJ669" s="7"/>
      <c r="AKK669" s="7"/>
      <c r="AKL669" s="7"/>
      <c r="AKM669" s="7"/>
      <c r="AKN669" s="7"/>
      <c r="AKO669" s="7"/>
      <c r="AKP669" s="7"/>
      <c r="AKQ669" s="7"/>
      <c r="AKR669" s="7"/>
      <c r="AKS669" s="7"/>
      <c r="AKT669" s="7"/>
      <c r="AKU669" s="7"/>
      <c r="AKV669" s="7"/>
      <c r="AKW669" s="7"/>
      <c r="AKX669" s="7"/>
      <c r="AKY669" s="7"/>
      <c r="AKZ669" s="7"/>
      <c r="ALA669" s="7"/>
      <c r="ALB669" s="7"/>
      <c r="ALC669" s="7"/>
      <c r="ALD669" s="7"/>
      <c r="ALE669" s="7"/>
      <c r="ALF669" s="7"/>
      <c r="ALG669" s="7"/>
      <c r="ALH669" s="7"/>
      <c r="ALI669" s="7"/>
      <c r="ALJ669" s="7"/>
      <c r="ALK669" s="7"/>
      <c r="ALL669" s="7"/>
      <c r="ALM669" s="7"/>
      <c r="ALN669" s="7"/>
      <c r="ALO669" s="7"/>
      <c r="ALP669" s="7"/>
      <c r="ALQ669" s="7"/>
      <c r="ALR669" s="7"/>
      <c r="ALS669" s="7"/>
      <c r="ALT669" s="7"/>
      <c r="ALU669" s="7"/>
      <c r="ALV669" s="7"/>
      <c r="ALW669" s="7"/>
      <c r="ALX669" s="7"/>
      <c r="ALY669" s="7"/>
      <c r="ALZ669" s="7"/>
      <c r="AMA669" s="7"/>
      <c r="AMB669" s="7"/>
      <c r="AMC669" s="7"/>
      <c r="AMD669" s="7"/>
      <c r="AME669" s="7"/>
      <c r="AMF669" s="7"/>
      <c r="AMG669" s="7"/>
      <c r="AMH669" s="7"/>
      <c r="AMI669" s="7"/>
      <c r="AMJ669" s="7"/>
      <c r="AMK669" s="7"/>
      <c r="AML669" s="7"/>
      <c r="AMM669" s="7"/>
      <c r="AMN669" s="7"/>
      <c r="AMO669" s="7"/>
      <c r="AMP669" s="7"/>
      <c r="AMQ669" s="7"/>
      <c r="AMR669" s="7"/>
      <c r="AMS669" s="7"/>
      <c r="AMT669" s="7"/>
      <c r="AMU669" s="7"/>
      <c r="AMV669" s="7"/>
      <c r="AMW669" s="7"/>
      <c r="AMX669" s="7"/>
      <c r="AMY669" s="7"/>
      <c r="AMZ669" s="7"/>
      <c r="ANA669" s="7"/>
      <c r="ANB669" s="7"/>
      <c r="ANC669" s="7"/>
      <c r="AND669" s="7"/>
      <c r="ANE669" s="7"/>
      <c r="ANF669" s="7"/>
      <c r="ANG669" s="7"/>
      <c r="ANH669" s="7"/>
      <c r="ANI669" s="7"/>
      <c r="ANJ669" s="7"/>
      <c r="ANK669" s="7"/>
      <c r="ANL669" s="7"/>
      <c r="ANM669" s="7"/>
      <c r="ANN669" s="7"/>
      <c r="ANO669" s="7"/>
      <c r="ANP669" s="7"/>
      <c r="ANQ669" s="7"/>
      <c r="ANR669" s="7"/>
      <c r="ANS669" s="7"/>
      <c r="ANT669" s="7"/>
      <c r="ANU669" s="7"/>
      <c r="ANV669" s="7"/>
      <c r="ANW669" s="7"/>
      <c r="ANX669" s="7"/>
      <c r="ANY669" s="7"/>
      <c r="ANZ669" s="7"/>
      <c r="AOA669" s="7"/>
      <c r="AOB669" s="7"/>
      <c r="AOC669" s="7"/>
      <c r="AOD669" s="7"/>
      <c r="AOE669" s="7"/>
      <c r="AOF669" s="7"/>
      <c r="AOG669" s="7"/>
      <c r="AOH669" s="7"/>
      <c r="AOI669" s="7"/>
      <c r="AOJ669" s="7"/>
      <c r="AOK669" s="7"/>
      <c r="AOL669" s="7"/>
      <c r="AOM669" s="7"/>
      <c r="AON669" s="7"/>
      <c r="AOO669" s="7"/>
      <c r="AOP669" s="7"/>
      <c r="AOQ669" s="7"/>
      <c r="AOR669" s="7"/>
      <c r="AOS669" s="7"/>
      <c r="AOT669" s="7"/>
      <c r="AOU669" s="7"/>
      <c r="AOV669" s="7"/>
      <c r="AOW669" s="7"/>
      <c r="AOX669" s="7"/>
      <c r="AOY669" s="7"/>
      <c r="AOZ669" s="7"/>
      <c r="APA669" s="7"/>
      <c r="APB669" s="7"/>
      <c r="APC669" s="7"/>
      <c r="APD669" s="7"/>
      <c r="APE669" s="7"/>
      <c r="APF669" s="7"/>
      <c r="APG669" s="7"/>
      <c r="APH669" s="7"/>
      <c r="API669" s="7"/>
      <c r="APJ669" s="7"/>
      <c r="APK669" s="7"/>
      <c r="APL669" s="7"/>
      <c r="APM669" s="7"/>
      <c r="APN669" s="7"/>
      <c r="APO669" s="7"/>
      <c r="APP669" s="7"/>
      <c r="APQ669" s="7"/>
      <c r="APR669" s="7"/>
      <c r="APS669" s="7"/>
      <c r="APT669" s="7"/>
      <c r="APU669" s="7"/>
      <c r="APV669" s="7"/>
      <c r="APW669" s="7"/>
      <c r="APX669" s="7"/>
      <c r="APY669" s="7"/>
      <c r="APZ669" s="7"/>
      <c r="AQA669" s="7"/>
      <c r="AQB669" s="7"/>
      <c r="AQC669" s="7"/>
      <c r="AQD669" s="7"/>
      <c r="AQE669" s="7"/>
      <c r="AQF669" s="7"/>
      <c r="AQG669" s="7"/>
      <c r="AQH669" s="7"/>
      <c r="AQI669" s="7"/>
      <c r="AQJ669" s="7"/>
      <c r="AQK669" s="7"/>
      <c r="AQL669" s="7"/>
      <c r="AQM669" s="7"/>
      <c r="AQN669" s="7"/>
      <c r="AQO669" s="7"/>
      <c r="AQP669" s="7"/>
      <c r="AQQ669" s="7"/>
      <c r="AQR669" s="7"/>
      <c r="AQS669" s="7"/>
      <c r="AQT669" s="7"/>
      <c r="AQU669" s="7"/>
      <c r="AQV669" s="7"/>
      <c r="AQW669" s="7"/>
      <c r="AQX669" s="7"/>
      <c r="AQY669" s="7"/>
      <c r="AQZ669" s="7"/>
      <c r="ARA669" s="7"/>
      <c r="ARB669" s="7"/>
      <c r="ARC669" s="7"/>
      <c r="ARD669" s="7"/>
      <c r="ARE669" s="7"/>
      <c r="ARF669" s="7"/>
      <c r="ARG669" s="7"/>
      <c r="ARH669" s="7"/>
      <c r="ARI669" s="7"/>
      <c r="ARJ669" s="7"/>
      <c r="ARK669" s="7"/>
      <c r="ARL669" s="7"/>
      <c r="ARM669" s="7"/>
      <c r="ARN669" s="7"/>
      <c r="ARO669" s="7"/>
      <c r="ARP669" s="7"/>
      <c r="ARQ669" s="7"/>
      <c r="ARR669" s="7"/>
      <c r="ARS669" s="7"/>
      <c r="ART669" s="7"/>
      <c r="ARU669" s="7"/>
      <c r="ARV669" s="7"/>
      <c r="ARW669" s="7"/>
      <c r="ARX669" s="7"/>
      <c r="ARY669" s="7"/>
      <c r="ARZ669" s="7"/>
      <c r="ASA669" s="7"/>
      <c r="ASB669" s="7"/>
      <c r="ASC669" s="7"/>
      <c r="ASD669" s="7"/>
      <c r="ASE669" s="7"/>
      <c r="ASF669" s="7"/>
      <c r="ASG669" s="7"/>
      <c r="ASH669" s="7"/>
      <c r="ASI669" s="7"/>
      <c r="ASJ669" s="7"/>
      <c r="ASK669" s="7"/>
      <c r="ASL669" s="7"/>
      <c r="ASM669" s="7"/>
      <c r="ASN669" s="7"/>
      <c r="ASO669" s="7"/>
      <c r="ASP669" s="7"/>
      <c r="ASQ669" s="7"/>
      <c r="ASR669" s="7"/>
      <c r="ASS669" s="7"/>
      <c r="AST669" s="7"/>
      <c r="ASU669" s="7"/>
      <c r="ASV669" s="7"/>
      <c r="ASW669" s="7"/>
      <c r="ASX669" s="7"/>
      <c r="ASY669" s="7"/>
      <c r="ASZ669" s="7"/>
      <c r="ATA669" s="7"/>
      <c r="ATB669" s="7"/>
      <c r="ATC669" s="7"/>
      <c r="ATD669" s="7"/>
      <c r="ATE669" s="7"/>
      <c r="ATF669" s="7"/>
      <c r="ATG669" s="7"/>
      <c r="ATH669" s="7"/>
      <c r="ATI669" s="7"/>
      <c r="ATJ669" s="7"/>
      <c r="ATK669" s="7"/>
      <c r="ATL669" s="7"/>
      <c r="ATM669" s="7"/>
      <c r="ATN669" s="7"/>
      <c r="ATO669" s="7"/>
      <c r="ATP669" s="7"/>
      <c r="ATQ669" s="7"/>
      <c r="ATR669" s="7"/>
      <c r="ATS669" s="7"/>
      <c r="ATT669" s="7"/>
      <c r="ATU669" s="7"/>
      <c r="ATV669" s="7"/>
      <c r="ATW669" s="7"/>
      <c r="ATX669" s="7"/>
      <c r="ATY669" s="7"/>
      <c r="ATZ669" s="7"/>
      <c r="AUA669" s="7"/>
      <c r="AUB669" s="7"/>
      <c r="AUC669" s="7"/>
      <c r="AUD669" s="7"/>
      <c r="AUE669" s="7"/>
      <c r="AUF669" s="7"/>
      <c r="AUG669" s="7"/>
      <c r="AUH669" s="7"/>
      <c r="AUI669" s="7"/>
      <c r="AUJ669" s="7"/>
      <c r="AUK669" s="7"/>
      <c r="AUL669" s="7"/>
      <c r="AUM669" s="7"/>
      <c r="AUN669" s="7"/>
      <c r="AUO669" s="7"/>
      <c r="AUP669" s="7"/>
      <c r="AUQ669" s="7"/>
      <c r="AUR669" s="7"/>
      <c r="AUS669" s="7"/>
      <c r="AUT669" s="7"/>
      <c r="AUU669" s="7"/>
      <c r="AUV669" s="7"/>
      <c r="AUW669" s="7"/>
      <c r="AUX669" s="7"/>
      <c r="AUY669" s="7"/>
      <c r="AUZ669" s="7"/>
      <c r="AVA669" s="7"/>
      <c r="AVB669" s="7"/>
      <c r="AVC669" s="7"/>
      <c r="AVD669" s="7"/>
      <c r="AVE669" s="7"/>
      <c r="AVF669" s="7"/>
      <c r="AVG669" s="7"/>
      <c r="AVH669" s="7"/>
      <c r="AVI669" s="7"/>
      <c r="AVJ669" s="7"/>
      <c r="AVK669" s="7"/>
      <c r="AVL669" s="7"/>
      <c r="AVM669" s="7"/>
      <c r="AVN669" s="7"/>
      <c r="AVO669" s="7"/>
      <c r="AVP669" s="7"/>
      <c r="AVQ669" s="7"/>
      <c r="AVR669" s="7"/>
      <c r="AVS669" s="7"/>
      <c r="AVT669" s="7"/>
      <c r="AVU669" s="7"/>
      <c r="AVV669" s="7"/>
      <c r="AVW669" s="7"/>
      <c r="AVX669" s="7"/>
      <c r="AVY669" s="7"/>
      <c r="AVZ669" s="7"/>
      <c r="AWA669" s="7"/>
      <c r="AWB669" s="7"/>
      <c r="AWC669" s="7"/>
      <c r="AWD669" s="7"/>
      <c r="AWE669" s="7"/>
      <c r="AWF669" s="7"/>
      <c r="AWG669" s="7"/>
      <c r="AWH669" s="7"/>
      <c r="AWI669" s="7"/>
      <c r="AWJ669" s="7"/>
      <c r="AWK669" s="7"/>
      <c r="AWL669" s="7"/>
      <c r="AWM669" s="7"/>
      <c r="AWN669" s="7"/>
      <c r="AWO669" s="7"/>
      <c r="AWP669" s="7"/>
      <c r="AWQ669" s="7"/>
      <c r="AWR669" s="7"/>
      <c r="AWS669" s="7"/>
      <c r="AWT669" s="7"/>
      <c r="AWU669" s="7"/>
      <c r="AWV669" s="7"/>
      <c r="AWW669" s="7"/>
      <c r="AWX669" s="7"/>
      <c r="AWY669" s="7"/>
      <c r="AWZ669" s="7"/>
      <c r="AXA669" s="7"/>
      <c r="AXB669" s="7"/>
      <c r="AXC669" s="7"/>
      <c r="AXD669" s="7"/>
      <c r="AXE669" s="7"/>
      <c r="AXF669" s="7"/>
      <c r="AXG669" s="7"/>
      <c r="AXH669" s="7"/>
      <c r="AXI669" s="7"/>
      <c r="AXJ669" s="7"/>
      <c r="AXK669" s="7"/>
      <c r="AXL669" s="7"/>
      <c r="AXM669" s="7"/>
      <c r="AXN669" s="7"/>
      <c r="AXO669" s="7"/>
      <c r="AXP669" s="7"/>
      <c r="AXQ669" s="7"/>
      <c r="AXR669" s="7"/>
      <c r="AXS669" s="7"/>
      <c r="AXT669" s="7"/>
      <c r="AXU669" s="7"/>
      <c r="AXV669" s="7"/>
      <c r="AXW669" s="7"/>
      <c r="AXX669" s="7"/>
      <c r="AXY669" s="7"/>
      <c r="AXZ669" s="7"/>
      <c r="AYA669" s="7"/>
      <c r="AYB669" s="7"/>
      <c r="AYC669" s="7"/>
      <c r="AYD669" s="7"/>
      <c r="AYE669" s="7"/>
      <c r="AYF669" s="7"/>
      <c r="AYG669" s="7"/>
      <c r="AYH669" s="7"/>
      <c r="AYI669" s="7"/>
      <c r="AYJ669" s="7"/>
      <c r="AYK669" s="7"/>
      <c r="AYL669" s="7"/>
      <c r="AYM669" s="7"/>
      <c r="AYN669" s="7"/>
      <c r="AYO669" s="7"/>
      <c r="AYP669" s="7"/>
      <c r="AYQ669" s="7"/>
      <c r="AYR669" s="7"/>
      <c r="AYS669" s="7"/>
      <c r="AYT669" s="7"/>
      <c r="AYU669" s="7"/>
      <c r="AYV669" s="7"/>
      <c r="AYW669" s="7"/>
      <c r="AYX669" s="7"/>
      <c r="AYY669" s="7"/>
      <c r="AYZ669" s="7"/>
      <c r="AZA669" s="7"/>
      <c r="AZB669" s="7"/>
      <c r="AZC669" s="7"/>
      <c r="AZD669" s="7"/>
      <c r="AZE669" s="7"/>
      <c r="AZF669" s="7"/>
      <c r="AZG669" s="7"/>
      <c r="AZH669" s="7"/>
      <c r="AZI669" s="7"/>
      <c r="AZJ669" s="7"/>
      <c r="AZK669" s="7"/>
      <c r="AZL669" s="7"/>
      <c r="AZM669" s="7"/>
      <c r="AZN669" s="7"/>
      <c r="AZO669" s="7"/>
      <c r="AZP669" s="7"/>
      <c r="AZQ669" s="7"/>
      <c r="AZR669" s="7"/>
      <c r="AZS669" s="7"/>
      <c r="AZT669" s="7"/>
      <c r="AZU669" s="7"/>
      <c r="AZV669" s="7"/>
      <c r="AZW669" s="7"/>
      <c r="AZX669" s="7"/>
      <c r="AZY669" s="7"/>
      <c r="AZZ669" s="7"/>
      <c r="BAA669" s="7"/>
      <c r="BAB669" s="7"/>
      <c r="BAC669" s="7"/>
      <c r="BAD669" s="7"/>
      <c r="BAE669" s="7"/>
      <c r="BAF669" s="7"/>
      <c r="BAG669" s="7"/>
      <c r="BAH669" s="7"/>
      <c r="BAI669" s="7"/>
      <c r="BAJ669" s="7"/>
      <c r="BAK669" s="7"/>
      <c r="BAL669" s="7"/>
      <c r="BAM669" s="7"/>
      <c r="BAN669" s="7"/>
      <c r="BAO669" s="7"/>
      <c r="BAP669" s="7"/>
      <c r="BAQ669" s="7"/>
      <c r="BAR669" s="7"/>
      <c r="BAS669" s="7"/>
      <c r="BAT669" s="7"/>
      <c r="BAU669" s="7"/>
      <c r="BAV669" s="7"/>
      <c r="BAW669" s="7"/>
      <c r="BAX669" s="7"/>
      <c r="BAY669" s="7"/>
      <c r="BAZ669" s="7"/>
      <c r="BBA669" s="7"/>
      <c r="BBB669" s="7"/>
      <c r="BBC669" s="7"/>
      <c r="BBD669" s="7"/>
      <c r="BBE669" s="7"/>
      <c r="BBF669" s="7"/>
      <c r="BBG669" s="7"/>
      <c r="BBH669" s="7"/>
      <c r="BBI669" s="7"/>
      <c r="BBJ669" s="7"/>
      <c r="BBK669" s="7"/>
      <c r="BBL669" s="7"/>
      <c r="BBM669" s="7"/>
      <c r="BBN669" s="7"/>
      <c r="BBO669" s="7"/>
      <c r="BBP669" s="7"/>
      <c r="BBQ669" s="7"/>
      <c r="BBR669" s="7"/>
      <c r="BBS669" s="7"/>
      <c r="BBT669" s="7"/>
      <c r="BBU669" s="7"/>
      <c r="BBV669" s="7"/>
      <c r="BBW669" s="7"/>
      <c r="BBX669" s="7"/>
      <c r="BBY669" s="7"/>
      <c r="BBZ669" s="7"/>
      <c r="BCA669" s="7"/>
      <c r="BCB669" s="7"/>
      <c r="BCC669" s="7"/>
      <c r="BCD669" s="7"/>
      <c r="BCE669" s="7"/>
      <c r="BCF669" s="7"/>
      <c r="BCG669" s="7"/>
      <c r="BCH669" s="7"/>
      <c r="BCI669" s="7"/>
      <c r="BCJ669" s="7"/>
      <c r="BCK669" s="7"/>
      <c r="BCL669" s="7"/>
      <c r="BCM669" s="7"/>
      <c r="BCN669" s="7"/>
      <c r="BCO669" s="7"/>
      <c r="BCP669" s="7"/>
      <c r="BCQ669" s="7"/>
      <c r="BCR669" s="7"/>
      <c r="BCS669" s="7"/>
      <c r="BCT669" s="7"/>
      <c r="BCU669" s="7"/>
      <c r="BCV669" s="7"/>
      <c r="BCW669" s="7"/>
      <c r="BCX669" s="7"/>
      <c r="BCY669" s="7"/>
      <c r="BCZ669" s="7"/>
      <c r="BDA669" s="7"/>
      <c r="BDB669" s="7"/>
      <c r="BDC669" s="7"/>
      <c r="BDD669" s="7"/>
      <c r="BDE669" s="7"/>
      <c r="BDF669" s="7"/>
      <c r="BDG669" s="7"/>
      <c r="BDH669" s="7"/>
      <c r="BDI669" s="7"/>
      <c r="BDJ669" s="7"/>
      <c r="BDK669" s="7"/>
      <c r="BDL669" s="7"/>
      <c r="BDM669" s="7"/>
      <c r="BDN669" s="7"/>
      <c r="BDO669" s="7"/>
      <c r="BDP669" s="7"/>
      <c r="BDQ669" s="7"/>
      <c r="BDR669" s="7"/>
      <c r="BDS669" s="7"/>
      <c r="BDT669" s="7"/>
      <c r="BDU669" s="7"/>
      <c r="BDV669" s="7"/>
      <c r="BDW669" s="7"/>
      <c r="BDX669" s="7"/>
      <c r="BDY669" s="7"/>
      <c r="BDZ669" s="7"/>
      <c r="BEA669" s="7"/>
      <c r="BEB669" s="7"/>
      <c r="BEC669" s="7"/>
      <c r="BED669" s="7"/>
      <c r="BEE669" s="7"/>
      <c r="BEF669" s="7"/>
      <c r="BEG669" s="7"/>
      <c r="BEH669" s="7"/>
      <c r="BEI669" s="7"/>
      <c r="BEJ669" s="7"/>
      <c r="BEK669" s="7"/>
      <c r="BEL669" s="7"/>
      <c r="BEM669" s="7"/>
      <c r="BEN669" s="7"/>
      <c r="BEO669" s="7"/>
      <c r="BEP669" s="7"/>
      <c r="BEQ669" s="7"/>
      <c r="BER669" s="7"/>
      <c r="BES669" s="7"/>
      <c r="BET669" s="7"/>
      <c r="BEU669" s="7"/>
      <c r="BEV669" s="7"/>
      <c r="BEW669" s="7"/>
      <c r="BEX669" s="7"/>
      <c r="BEY669" s="7"/>
      <c r="BEZ669" s="7"/>
    </row>
    <row r="670" spans="1:1508" s="6" customFormat="1" ht="15.75" customHeight="1" x14ac:dyDescent="0.25">
      <c r="A670" s="7"/>
      <c r="B670" s="7"/>
      <c r="C670" s="7"/>
      <c r="D670" s="32"/>
      <c r="E670" s="60"/>
      <c r="F670" s="32"/>
      <c r="G670" s="32"/>
      <c r="H670" s="32"/>
      <c r="I670" s="32"/>
      <c r="J670" s="74"/>
      <c r="K670" s="84"/>
      <c r="L670" s="75"/>
      <c r="M670" s="76"/>
      <c r="N670" s="7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  <c r="ES670" s="7"/>
      <c r="ET670" s="7"/>
      <c r="EU670" s="7"/>
      <c r="EV670" s="7"/>
      <c r="EW670" s="7"/>
      <c r="EX670" s="7"/>
      <c r="EY670" s="7"/>
      <c r="EZ670" s="7"/>
      <c r="FA670" s="7"/>
      <c r="FB670" s="7"/>
      <c r="FC670" s="7"/>
      <c r="FD670" s="7"/>
      <c r="FE670" s="7"/>
      <c r="FF670" s="7"/>
      <c r="FG670" s="7"/>
      <c r="FH670" s="7"/>
      <c r="FI670" s="7"/>
      <c r="FJ670" s="7"/>
      <c r="FK670" s="7"/>
      <c r="FL670" s="7"/>
      <c r="FM670" s="7"/>
      <c r="FN670" s="7"/>
      <c r="FO670" s="7"/>
      <c r="FP670" s="7"/>
      <c r="FQ670" s="7"/>
      <c r="FR670" s="7"/>
      <c r="FS670" s="7"/>
      <c r="FT670" s="7"/>
      <c r="FU670" s="7"/>
      <c r="FV670" s="7"/>
      <c r="FW670" s="7"/>
      <c r="FX670" s="7"/>
      <c r="FY670" s="7"/>
      <c r="FZ670" s="7"/>
      <c r="GA670" s="7"/>
      <c r="GB670" s="7"/>
      <c r="GC670" s="7"/>
      <c r="GD670" s="7"/>
      <c r="GE670" s="7"/>
      <c r="GF670" s="7"/>
      <c r="GG670" s="7"/>
      <c r="GH670" s="7"/>
      <c r="GI670" s="7"/>
      <c r="GJ670" s="7"/>
      <c r="GK670" s="7"/>
      <c r="GL670" s="7"/>
      <c r="GM670" s="7"/>
      <c r="GN670" s="7"/>
      <c r="GO670" s="7"/>
      <c r="GP670" s="7"/>
      <c r="GQ670" s="7"/>
      <c r="GR670" s="7"/>
      <c r="GS670" s="7"/>
      <c r="GT670" s="7"/>
      <c r="GU670" s="7"/>
      <c r="GV670" s="7"/>
      <c r="GW670" s="7"/>
      <c r="GX670" s="7"/>
      <c r="GY670" s="7"/>
      <c r="GZ670" s="7"/>
      <c r="HA670" s="7"/>
      <c r="HB670" s="7"/>
      <c r="HC670" s="7"/>
      <c r="HD670" s="7"/>
      <c r="HE670" s="7"/>
      <c r="HF670" s="7"/>
      <c r="HG670" s="7"/>
      <c r="HH670" s="7"/>
      <c r="HI670" s="7"/>
      <c r="HJ670" s="7"/>
      <c r="HK670" s="7"/>
      <c r="HL670" s="7"/>
      <c r="HM670" s="7"/>
      <c r="HN670" s="7"/>
      <c r="HO670" s="7"/>
      <c r="HP670" s="7"/>
      <c r="HQ670" s="7"/>
      <c r="HR670" s="7"/>
      <c r="HS670" s="7"/>
      <c r="HT670" s="7"/>
      <c r="HU670" s="7"/>
      <c r="HV670" s="7"/>
      <c r="HW670" s="7"/>
      <c r="HX670" s="7"/>
      <c r="HY670" s="7"/>
      <c r="HZ670" s="7"/>
      <c r="IA670" s="7"/>
      <c r="IB670" s="7"/>
      <c r="IC670" s="7"/>
      <c r="ID670" s="7"/>
      <c r="IE670" s="7"/>
      <c r="IF670" s="7"/>
      <c r="IG670" s="7"/>
      <c r="IH670" s="7"/>
      <c r="II670" s="7"/>
      <c r="IJ670" s="7"/>
      <c r="IK670" s="7"/>
      <c r="IL670" s="7"/>
      <c r="IM670" s="7"/>
      <c r="IN670" s="7"/>
      <c r="IO670" s="7"/>
      <c r="IP670" s="7"/>
      <c r="IQ670" s="7"/>
      <c r="IR670" s="7"/>
      <c r="IS670" s="7"/>
      <c r="IT670" s="7"/>
      <c r="IU670" s="7"/>
      <c r="IV670" s="7"/>
      <c r="IW670" s="7"/>
      <c r="IX670" s="7"/>
      <c r="IY670" s="7"/>
      <c r="IZ670" s="7"/>
      <c r="JA670" s="7"/>
      <c r="JB670" s="7"/>
      <c r="JC670" s="7"/>
      <c r="JD670" s="7"/>
      <c r="JE670" s="7"/>
      <c r="JF670" s="7"/>
      <c r="JG670" s="7"/>
      <c r="JH670" s="7"/>
      <c r="JI670" s="7"/>
      <c r="JJ670" s="7"/>
      <c r="JK670" s="7"/>
      <c r="JL670" s="7"/>
      <c r="JM670" s="7"/>
      <c r="JN670" s="7"/>
      <c r="JO670" s="7"/>
      <c r="JP670" s="7"/>
      <c r="JQ670" s="7"/>
      <c r="JR670" s="7"/>
      <c r="JS670" s="7"/>
      <c r="JT670" s="7"/>
      <c r="JU670" s="7"/>
      <c r="JV670" s="7"/>
      <c r="JW670" s="7"/>
      <c r="JX670" s="7"/>
      <c r="JY670" s="7"/>
      <c r="JZ670" s="7"/>
      <c r="KA670" s="7"/>
      <c r="KB670" s="7"/>
      <c r="KC670" s="7"/>
      <c r="KD670" s="7"/>
      <c r="KE670" s="7"/>
      <c r="KF670" s="7"/>
      <c r="KG670" s="7"/>
      <c r="KH670" s="7"/>
      <c r="KI670" s="7"/>
      <c r="KJ670" s="7"/>
      <c r="KK670" s="7"/>
      <c r="KL670" s="7"/>
      <c r="KM670" s="7"/>
      <c r="KN670" s="7"/>
      <c r="KO670" s="7"/>
      <c r="KP670" s="7"/>
      <c r="KQ670" s="7"/>
      <c r="KR670" s="7"/>
      <c r="KS670" s="7"/>
      <c r="KT670" s="7"/>
      <c r="KU670" s="7"/>
      <c r="KV670" s="7"/>
      <c r="KW670" s="7"/>
      <c r="KX670" s="7"/>
      <c r="KY670" s="7"/>
      <c r="KZ670" s="7"/>
      <c r="LA670" s="7"/>
      <c r="LB670" s="7"/>
      <c r="LC670" s="7"/>
      <c r="LD670" s="7"/>
      <c r="LE670" s="7"/>
      <c r="LF670" s="7"/>
      <c r="LG670" s="7"/>
      <c r="LH670" s="7"/>
      <c r="LI670" s="7"/>
      <c r="LJ670" s="7"/>
      <c r="LK670" s="7"/>
      <c r="LL670" s="7"/>
      <c r="LM670" s="7"/>
      <c r="LN670" s="7"/>
      <c r="LO670" s="7"/>
      <c r="LP670" s="7"/>
      <c r="LQ670" s="7"/>
      <c r="LR670" s="7"/>
      <c r="LS670" s="7"/>
      <c r="LT670" s="7"/>
      <c r="LU670" s="7"/>
      <c r="LV670" s="7"/>
      <c r="LW670" s="7"/>
      <c r="LX670" s="7"/>
      <c r="LY670" s="7"/>
      <c r="LZ670" s="7"/>
      <c r="MA670" s="7"/>
      <c r="MB670" s="7"/>
      <c r="MC670" s="7"/>
      <c r="MD670" s="7"/>
      <c r="ME670" s="7"/>
      <c r="MF670" s="7"/>
      <c r="MG670" s="7"/>
      <c r="MH670" s="7"/>
      <c r="MI670" s="7"/>
      <c r="MJ670" s="7"/>
      <c r="MK670" s="7"/>
      <c r="ML670" s="7"/>
      <c r="MM670" s="7"/>
      <c r="MN670" s="7"/>
      <c r="MO670" s="7"/>
      <c r="MP670" s="7"/>
      <c r="MQ670" s="7"/>
      <c r="MR670" s="7"/>
      <c r="MS670" s="7"/>
      <c r="MT670" s="7"/>
      <c r="MU670" s="7"/>
      <c r="MV670" s="7"/>
      <c r="MW670" s="7"/>
      <c r="MX670" s="7"/>
      <c r="MY670" s="7"/>
      <c r="MZ670" s="7"/>
      <c r="NA670" s="7"/>
      <c r="NB670" s="7"/>
      <c r="NC670" s="7"/>
      <c r="ND670" s="7"/>
      <c r="NE670" s="7"/>
      <c r="NF670" s="7"/>
      <c r="NG670" s="7"/>
      <c r="NH670" s="7"/>
      <c r="NI670" s="7"/>
      <c r="NJ670" s="7"/>
      <c r="NK670" s="7"/>
      <c r="NL670" s="7"/>
      <c r="NM670" s="7"/>
      <c r="NN670" s="7"/>
      <c r="NO670" s="7"/>
      <c r="NP670" s="7"/>
      <c r="NQ670" s="7"/>
      <c r="NR670" s="7"/>
      <c r="NS670" s="7"/>
      <c r="NT670" s="7"/>
      <c r="NU670" s="7"/>
      <c r="NV670" s="7"/>
      <c r="NW670" s="7"/>
      <c r="NX670" s="7"/>
      <c r="NY670" s="7"/>
      <c r="NZ670" s="7"/>
      <c r="OA670" s="7"/>
      <c r="OB670" s="7"/>
      <c r="OC670" s="7"/>
      <c r="OD670" s="7"/>
      <c r="OE670" s="7"/>
      <c r="OF670" s="7"/>
      <c r="OG670" s="7"/>
      <c r="OH670" s="7"/>
      <c r="OI670" s="7"/>
      <c r="OJ670" s="7"/>
      <c r="OK670" s="7"/>
      <c r="OL670" s="7"/>
      <c r="OM670" s="7"/>
      <c r="ON670" s="7"/>
      <c r="OO670" s="7"/>
      <c r="OP670" s="7"/>
      <c r="OQ670" s="7"/>
      <c r="OR670" s="7"/>
      <c r="OS670" s="7"/>
      <c r="OT670" s="7"/>
      <c r="OU670" s="7"/>
      <c r="OV670" s="7"/>
      <c r="OW670" s="7"/>
      <c r="OX670" s="7"/>
      <c r="OY670" s="7"/>
      <c r="OZ670" s="7"/>
      <c r="PA670" s="7"/>
      <c r="PB670" s="7"/>
      <c r="PC670" s="7"/>
      <c r="PD670" s="7"/>
      <c r="PE670" s="7"/>
      <c r="PF670" s="7"/>
      <c r="PG670" s="7"/>
      <c r="PH670" s="7"/>
      <c r="PI670" s="7"/>
      <c r="PJ670" s="7"/>
      <c r="PK670" s="7"/>
      <c r="PL670" s="7"/>
      <c r="PM670" s="7"/>
      <c r="PN670" s="7"/>
      <c r="PO670" s="7"/>
      <c r="PP670" s="7"/>
      <c r="PQ670" s="7"/>
      <c r="PR670" s="7"/>
      <c r="PS670" s="7"/>
      <c r="PT670" s="7"/>
      <c r="PU670" s="7"/>
      <c r="PV670" s="7"/>
      <c r="PW670" s="7"/>
      <c r="PX670" s="7"/>
      <c r="PY670" s="7"/>
      <c r="PZ670" s="7"/>
      <c r="QA670" s="7"/>
      <c r="QB670" s="7"/>
      <c r="QC670" s="7"/>
      <c r="QD670" s="7"/>
      <c r="QE670" s="7"/>
      <c r="QF670" s="7"/>
      <c r="QG670" s="7"/>
      <c r="QH670" s="7"/>
      <c r="QI670" s="7"/>
      <c r="QJ670" s="7"/>
      <c r="QK670" s="7"/>
      <c r="QL670" s="7"/>
      <c r="QM670" s="7"/>
      <c r="QN670" s="7"/>
      <c r="QO670" s="7"/>
      <c r="QP670" s="7"/>
      <c r="QQ670" s="7"/>
      <c r="QR670" s="7"/>
      <c r="QS670" s="7"/>
      <c r="QT670" s="7"/>
      <c r="QU670" s="7"/>
      <c r="QV670" s="7"/>
      <c r="QW670" s="7"/>
      <c r="QX670" s="7"/>
      <c r="QY670" s="7"/>
      <c r="QZ670" s="7"/>
      <c r="RA670" s="7"/>
      <c r="RB670" s="7"/>
      <c r="RC670" s="7"/>
      <c r="RD670" s="7"/>
      <c r="RE670" s="7"/>
      <c r="RF670" s="7"/>
      <c r="RG670" s="7"/>
      <c r="RH670" s="7"/>
      <c r="RI670" s="7"/>
      <c r="RJ670" s="7"/>
      <c r="RK670" s="7"/>
      <c r="RL670" s="7"/>
      <c r="RM670" s="7"/>
      <c r="RN670" s="7"/>
      <c r="RO670" s="7"/>
      <c r="RP670" s="7"/>
      <c r="RQ670" s="7"/>
      <c r="RR670" s="7"/>
      <c r="RS670" s="7"/>
      <c r="RT670" s="7"/>
      <c r="RU670" s="7"/>
      <c r="RV670" s="7"/>
      <c r="RW670" s="7"/>
      <c r="RX670" s="7"/>
      <c r="RY670" s="7"/>
      <c r="RZ670" s="7"/>
      <c r="SA670" s="7"/>
      <c r="SB670" s="7"/>
      <c r="SC670" s="7"/>
      <c r="SD670" s="7"/>
      <c r="SE670" s="7"/>
      <c r="SF670" s="7"/>
      <c r="SG670" s="7"/>
      <c r="SH670" s="7"/>
      <c r="SI670" s="7"/>
      <c r="SJ670" s="7"/>
      <c r="SK670" s="7"/>
      <c r="SL670" s="7"/>
      <c r="SM670" s="7"/>
      <c r="SN670" s="7"/>
      <c r="SO670" s="7"/>
      <c r="SP670" s="7"/>
      <c r="SQ670" s="7"/>
      <c r="SR670" s="7"/>
      <c r="SS670" s="7"/>
      <c r="ST670" s="7"/>
      <c r="SU670" s="7"/>
      <c r="SV670" s="7"/>
      <c r="SW670" s="7"/>
      <c r="SX670" s="7"/>
      <c r="SY670" s="7"/>
      <c r="SZ670" s="7"/>
      <c r="TA670" s="7"/>
      <c r="TB670" s="7"/>
      <c r="TC670" s="7"/>
      <c r="TD670" s="7"/>
      <c r="TE670" s="7"/>
      <c r="TF670" s="7"/>
      <c r="TG670" s="7"/>
      <c r="TH670" s="7"/>
      <c r="TI670" s="7"/>
      <c r="TJ670" s="7"/>
      <c r="TK670" s="7"/>
      <c r="TL670" s="7"/>
      <c r="TM670" s="7"/>
      <c r="TN670" s="7"/>
      <c r="TO670" s="7"/>
      <c r="TP670" s="7"/>
      <c r="TQ670" s="7"/>
      <c r="TR670" s="7"/>
      <c r="TS670" s="7"/>
      <c r="TT670" s="7"/>
      <c r="TU670" s="7"/>
      <c r="TV670" s="7"/>
      <c r="TW670" s="7"/>
      <c r="TX670" s="7"/>
      <c r="TY670" s="7"/>
      <c r="TZ670" s="7"/>
      <c r="UA670" s="7"/>
      <c r="UB670" s="7"/>
      <c r="UC670" s="7"/>
      <c r="UD670" s="7"/>
      <c r="UE670" s="7"/>
      <c r="UF670" s="7"/>
      <c r="UG670" s="7"/>
      <c r="UH670" s="7"/>
      <c r="UI670" s="7"/>
      <c r="UJ670" s="7"/>
      <c r="UK670" s="7"/>
      <c r="UL670" s="7"/>
      <c r="UM670" s="7"/>
      <c r="UN670" s="7"/>
      <c r="UO670" s="7"/>
      <c r="UP670" s="7"/>
      <c r="UQ670" s="7"/>
      <c r="UR670" s="7"/>
      <c r="US670" s="7"/>
      <c r="UT670" s="7"/>
      <c r="UU670" s="7"/>
      <c r="UV670" s="7"/>
      <c r="UW670" s="7"/>
      <c r="UX670" s="7"/>
      <c r="UY670" s="7"/>
      <c r="UZ670" s="7"/>
      <c r="VA670" s="7"/>
      <c r="VB670" s="7"/>
      <c r="VC670" s="7"/>
      <c r="VD670" s="7"/>
      <c r="VE670" s="7"/>
      <c r="VF670" s="7"/>
      <c r="VG670" s="7"/>
      <c r="VH670" s="7"/>
      <c r="VI670" s="7"/>
      <c r="VJ670" s="7"/>
      <c r="VK670" s="7"/>
      <c r="VL670" s="7"/>
      <c r="VM670" s="7"/>
      <c r="VN670" s="7"/>
      <c r="VO670" s="7"/>
      <c r="VP670" s="7"/>
      <c r="VQ670" s="7"/>
      <c r="VR670" s="7"/>
      <c r="VS670" s="7"/>
      <c r="VT670" s="7"/>
      <c r="VU670" s="7"/>
      <c r="VV670" s="7"/>
      <c r="VW670" s="7"/>
      <c r="VX670" s="7"/>
      <c r="VY670" s="7"/>
      <c r="VZ670" s="7"/>
      <c r="WA670" s="7"/>
      <c r="WB670" s="7"/>
      <c r="WC670" s="7"/>
      <c r="WD670" s="7"/>
      <c r="WE670" s="7"/>
      <c r="WF670" s="7"/>
      <c r="WG670" s="7"/>
      <c r="WH670" s="7"/>
      <c r="WI670" s="7"/>
      <c r="WJ670" s="7"/>
      <c r="WK670" s="7"/>
      <c r="WL670" s="7"/>
      <c r="WM670" s="7"/>
      <c r="WN670" s="7"/>
      <c r="WO670" s="7"/>
      <c r="WP670" s="7"/>
      <c r="WQ670" s="7"/>
      <c r="WR670" s="7"/>
      <c r="WS670" s="7"/>
      <c r="WT670" s="7"/>
      <c r="WU670" s="7"/>
      <c r="WV670" s="7"/>
      <c r="WW670" s="7"/>
      <c r="WX670" s="7"/>
      <c r="WY670" s="7"/>
      <c r="WZ670" s="7"/>
      <c r="XA670" s="7"/>
      <c r="XB670" s="7"/>
      <c r="XC670" s="7"/>
      <c r="XD670" s="7"/>
      <c r="XE670" s="7"/>
      <c r="XF670" s="7"/>
      <c r="XG670" s="7"/>
      <c r="XH670" s="7"/>
      <c r="XI670" s="7"/>
      <c r="XJ670" s="7"/>
      <c r="XK670" s="7"/>
      <c r="XL670" s="7"/>
      <c r="XM670" s="7"/>
      <c r="XN670" s="7"/>
      <c r="XO670" s="7"/>
      <c r="XP670" s="7"/>
      <c r="XQ670" s="7"/>
      <c r="XR670" s="7"/>
      <c r="XS670" s="7"/>
      <c r="XT670" s="7"/>
      <c r="XU670" s="7"/>
      <c r="XV670" s="7"/>
      <c r="XW670" s="7"/>
      <c r="XX670" s="7"/>
      <c r="XY670" s="7"/>
      <c r="XZ670" s="7"/>
      <c r="YA670" s="7"/>
      <c r="YB670" s="7"/>
      <c r="YC670" s="7"/>
      <c r="YD670" s="7"/>
      <c r="YE670" s="7"/>
      <c r="YF670" s="7"/>
      <c r="YG670" s="7"/>
      <c r="YH670" s="7"/>
      <c r="YI670" s="7"/>
      <c r="YJ670" s="7"/>
      <c r="YK670" s="7"/>
      <c r="YL670" s="7"/>
      <c r="YM670" s="7"/>
      <c r="YN670" s="7"/>
      <c r="YO670" s="7"/>
      <c r="YP670" s="7"/>
      <c r="YQ670" s="7"/>
      <c r="YR670" s="7"/>
      <c r="YS670" s="7"/>
      <c r="YT670" s="7"/>
      <c r="YU670" s="7"/>
      <c r="YV670" s="7"/>
      <c r="YW670" s="7"/>
      <c r="YX670" s="7"/>
      <c r="YY670" s="7"/>
      <c r="YZ670" s="7"/>
      <c r="ZA670" s="7"/>
      <c r="ZB670" s="7"/>
      <c r="ZC670" s="7"/>
      <c r="ZD670" s="7"/>
      <c r="ZE670" s="7"/>
      <c r="ZF670" s="7"/>
      <c r="ZG670" s="7"/>
      <c r="ZH670" s="7"/>
      <c r="ZI670" s="7"/>
      <c r="ZJ670" s="7"/>
      <c r="ZK670" s="7"/>
      <c r="ZL670" s="7"/>
      <c r="ZM670" s="7"/>
      <c r="ZN670" s="7"/>
      <c r="ZO670" s="7"/>
      <c r="ZP670" s="7"/>
      <c r="ZQ670" s="7"/>
      <c r="ZR670" s="7"/>
      <c r="ZS670" s="7"/>
      <c r="ZT670" s="7"/>
      <c r="ZU670" s="7"/>
      <c r="ZV670" s="7"/>
      <c r="ZW670" s="7"/>
      <c r="ZX670" s="7"/>
      <c r="ZY670" s="7"/>
      <c r="ZZ670" s="7"/>
      <c r="AAA670" s="7"/>
      <c r="AAB670" s="7"/>
      <c r="AAC670" s="7"/>
      <c r="AAD670" s="7"/>
      <c r="AAE670" s="7"/>
      <c r="AAF670" s="7"/>
      <c r="AAG670" s="7"/>
      <c r="AAH670" s="7"/>
      <c r="AAI670" s="7"/>
      <c r="AAJ670" s="7"/>
      <c r="AAK670" s="7"/>
      <c r="AAL670" s="7"/>
      <c r="AAM670" s="7"/>
      <c r="AAN670" s="7"/>
      <c r="AAO670" s="7"/>
      <c r="AAP670" s="7"/>
      <c r="AAQ670" s="7"/>
      <c r="AAR670" s="7"/>
      <c r="AAS670" s="7"/>
      <c r="AAT670" s="7"/>
      <c r="AAU670" s="7"/>
      <c r="AAV670" s="7"/>
      <c r="AAW670" s="7"/>
      <c r="AAX670" s="7"/>
      <c r="AAY670" s="7"/>
      <c r="AAZ670" s="7"/>
      <c r="ABA670" s="7"/>
      <c r="ABB670" s="7"/>
      <c r="ABC670" s="7"/>
      <c r="ABD670" s="7"/>
      <c r="ABE670" s="7"/>
      <c r="ABF670" s="7"/>
      <c r="ABG670" s="7"/>
      <c r="ABH670" s="7"/>
      <c r="ABI670" s="7"/>
      <c r="ABJ670" s="7"/>
      <c r="ABK670" s="7"/>
      <c r="ABL670" s="7"/>
      <c r="ABM670" s="7"/>
      <c r="ABN670" s="7"/>
      <c r="ABO670" s="7"/>
      <c r="ABP670" s="7"/>
      <c r="ABQ670" s="7"/>
      <c r="ABR670" s="7"/>
      <c r="ABS670" s="7"/>
      <c r="ABT670" s="7"/>
      <c r="ABU670" s="7"/>
      <c r="ABV670" s="7"/>
      <c r="ABW670" s="7"/>
      <c r="ABX670" s="7"/>
      <c r="ABY670" s="7"/>
      <c r="ABZ670" s="7"/>
      <c r="ACA670" s="7"/>
      <c r="ACB670" s="7"/>
      <c r="ACC670" s="7"/>
      <c r="ACD670" s="7"/>
      <c r="ACE670" s="7"/>
      <c r="ACF670" s="7"/>
      <c r="ACG670" s="7"/>
      <c r="ACH670" s="7"/>
      <c r="ACI670" s="7"/>
      <c r="ACJ670" s="7"/>
      <c r="ACK670" s="7"/>
      <c r="ACL670" s="7"/>
      <c r="ACM670" s="7"/>
      <c r="ACN670" s="7"/>
      <c r="ACO670" s="7"/>
      <c r="ACP670" s="7"/>
      <c r="ACQ670" s="7"/>
      <c r="ACR670" s="7"/>
      <c r="ACS670" s="7"/>
      <c r="ACT670" s="7"/>
      <c r="ACU670" s="7"/>
      <c r="ACV670" s="7"/>
      <c r="ACW670" s="7"/>
      <c r="ACX670" s="7"/>
      <c r="ACY670" s="7"/>
      <c r="ACZ670" s="7"/>
      <c r="ADA670" s="7"/>
      <c r="ADB670" s="7"/>
      <c r="ADC670" s="7"/>
      <c r="ADD670" s="7"/>
      <c r="ADE670" s="7"/>
      <c r="ADF670" s="7"/>
      <c r="ADG670" s="7"/>
      <c r="ADH670" s="7"/>
      <c r="ADI670" s="7"/>
      <c r="ADJ670" s="7"/>
      <c r="ADK670" s="7"/>
      <c r="ADL670" s="7"/>
      <c r="ADM670" s="7"/>
      <c r="ADN670" s="7"/>
      <c r="ADO670" s="7"/>
      <c r="ADP670" s="7"/>
      <c r="ADQ670" s="7"/>
      <c r="ADR670" s="7"/>
      <c r="ADS670" s="7"/>
      <c r="ADT670" s="7"/>
      <c r="ADU670" s="7"/>
      <c r="ADV670" s="7"/>
      <c r="ADW670" s="7"/>
      <c r="ADX670" s="7"/>
      <c r="ADY670" s="7"/>
      <c r="ADZ670" s="7"/>
      <c r="AEA670" s="7"/>
      <c r="AEB670" s="7"/>
      <c r="AEC670" s="7"/>
      <c r="AED670" s="7"/>
      <c r="AEE670" s="7"/>
      <c r="AEF670" s="7"/>
      <c r="AEG670" s="7"/>
      <c r="AEH670" s="7"/>
      <c r="AEI670" s="7"/>
      <c r="AEJ670" s="7"/>
      <c r="AEK670" s="7"/>
      <c r="AEL670" s="7"/>
      <c r="AEM670" s="7"/>
      <c r="AEN670" s="7"/>
      <c r="AEO670" s="7"/>
      <c r="AEP670" s="7"/>
      <c r="AEQ670" s="7"/>
      <c r="AER670" s="7"/>
      <c r="AES670" s="7"/>
      <c r="AET670" s="7"/>
      <c r="AEU670" s="7"/>
      <c r="AEV670" s="7"/>
      <c r="AEW670" s="7"/>
      <c r="AEX670" s="7"/>
      <c r="AEY670" s="7"/>
      <c r="AEZ670" s="7"/>
      <c r="AFA670" s="7"/>
      <c r="AFB670" s="7"/>
      <c r="AFC670" s="7"/>
      <c r="AFD670" s="7"/>
      <c r="AFE670" s="7"/>
      <c r="AFF670" s="7"/>
      <c r="AFG670" s="7"/>
      <c r="AFH670" s="7"/>
      <c r="AFI670" s="7"/>
      <c r="AFJ670" s="7"/>
      <c r="AFK670" s="7"/>
      <c r="AFL670" s="7"/>
      <c r="AFM670" s="7"/>
      <c r="AFN670" s="7"/>
      <c r="AFO670" s="7"/>
      <c r="AFP670" s="7"/>
      <c r="AFQ670" s="7"/>
      <c r="AFR670" s="7"/>
      <c r="AFS670" s="7"/>
      <c r="AFT670" s="7"/>
      <c r="AFU670" s="7"/>
      <c r="AFV670" s="7"/>
      <c r="AFW670" s="7"/>
      <c r="AFX670" s="7"/>
      <c r="AFY670" s="7"/>
      <c r="AFZ670" s="7"/>
      <c r="AGA670" s="7"/>
      <c r="AGB670" s="7"/>
      <c r="AGC670" s="7"/>
      <c r="AGD670" s="7"/>
      <c r="AGE670" s="7"/>
      <c r="AGF670" s="7"/>
      <c r="AGG670" s="7"/>
      <c r="AGH670" s="7"/>
      <c r="AGI670" s="7"/>
      <c r="AGJ670" s="7"/>
      <c r="AGK670" s="7"/>
      <c r="AGL670" s="7"/>
      <c r="AGM670" s="7"/>
      <c r="AGN670" s="7"/>
      <c r="AGO670" s="7"/>
      <c r="AGP670" s="7"/>
      <c r="AGQ670" s="7"/>
      <c r="AGR670" s="7"/>
      <c r="AGS670" s="7"/>
      <c r="AGT670" s="7"/>
      <c r="AGU670" s="7"/>
      <c r="AGV670" s="7"/>
      <c r="AGW670" s="7"/>
      <c r="AGX670" s="7"/>
      <c r="AGY670" s="7"/>
      <c r="AGZ670" s="7"/>
      <c r="AHA670" s="7"/>
      <c r="AHB670" s="7"/>
      <c r="AHC670" s="7"/>
      <c r="AHD670" s="7"/>
      <c r="AHE670" s="7"/>
      <c r="AHF670" s="7"/>
      <c r="AHG670" s="7"/>
      <c r="AHH670" s="7"/>
      <c r="AHI670" s="7"/>
      <c r="AHJ670" s="7"/>
      <c r="AHK670" s="7"/>
      <c r="AHL670" s="7"/>
      <c r="AHM670" s="7"/>
      <c r="AHN670" s="7"/>
      <c r="AHO670" s="7"/>
      <c r="AHP670" s="7"/>
      <c r="AHQ670" s="7"/>
      <c r="AHR670" s="7"/>
      <c r="AHS670" s="7"/>
      <c r="AHT670" s="7"/>
      <c r="AHU670" s="7"/>
      <c r="AHV670" s="7"/>
      <c r="AHW670" s="7"/>
      <c r="AHX670" s="7"/>
      <c r="AHY670" s="7"/>
      <c r="AHZ670" s="7"/>
      <c r="AIA670" s="7"/>
      <c r="AIB670" s="7"/>
      <c r="AIC670" s="7"/>
      <c r="AID670" s="7"/>
      <c r="AIE670" s="7"/>
      <c r="AIF670" s="7"/>
      <c r="AIG670" s="7"/>
      <c r="AIH670" s="7"/>
      <c r="AII670" s="7"/>
      <c r="AIJ670" s="7"/>
      <c r="AIK670" s="7"/>
      <c r="AIL670" s="7"/>
      <c r="AIM670" s="7"/>
      <c r="AIN670" s="7"/>
      <c r="AIO670" s="7"/>
      <c r="AIP670" s="7"/>
      <c r="AIQ670" s="7"/>
      <c r="AIR670" s="7"/>
      <c r="AIS670" s="7"/>
      <c r="AIT670" s="7"/>
      <c r="AIU670" s="7"/>
      <c r="AIV670" s="7"/>
      <c r="AIW670" s="7"/>
      <c r="AIX670" s="7"/>
      <c r="AIY670" s="7"/>
      <c r="AIZ670" s="7"/>
      <c r="AJA670" s="7"/>
      <c r="AJB670" s="7"/>
      <c r="AJC670" s="7"/>
      <c r="AJD670" s="7"/>
      <c r="AJE670" s="7"/>
      <c r="AJF670" s="7"/>
      <c r="AJG670" s="7"/>
      <c r="AJH670" s="7"/>
      <c r="AJI670" s="7"/>
      <c r="AJJ670" s="7"/>
      <c r="AJK670" s="7"/>
      <c r="AJL670" s="7"/>
      <c r="AJM670" s="7"/>
      <c r="AJN670" s="7"/>
      <c r="AJO670" s="7"/>
      <c r="AJP670" s="7"/>
      <c r="AJQ670" s="7"/>
      <c r="AJR670" s="7"/>
      <c r="AJS670" s="7"/>
      <c r="AJT670" s="7"/>
      <c r="AJU670" s="7"/>
      <c r="AJV670" s="7"/>
      <c r="AJW670" s="7"/>
      <c r="AJX670" s="7"/>
      <c r="AJY670" s="7"/>
      <c r="AJZ670" s="7"/>
      <c r="AKA670" s="7"/>
      <c r="AKB670" s="7"/>
      <c r="AKC670" s="7"/>
      <c r="AKD670" s="7"/>
      <c r="AKE670" s="7"/>
      <c r="AKF670" s="7"/>
      <c r="AKG670" s="7"/>
      <c r="AKH670" s="7"/>
      <c r="AKI670" s="7"/>
      <c r="AKJ670" s="7"/>
      <c r="AKK670" s="7"/>
      <c r="AKL670" s="7"/>
      <c r="AKM670" s="7"/>
      <c r="AKN670" s="7"/>
      <c r="AKO670" s="7"/>
      <c r="AKP670" s="7"/>
      <c r="AKQ670" s="7"/>
      <c r="AKR670" s="7"/>
      <c r="AKS670" s="7"/>
      <c r="AKT670" s="7"/>
      <c r="AKU670" s="7"/>
      <c r="AKV670" s="7"/>
      <c r="AKW670" s="7"/>
      <c r="AKX670" s="7"/>
      <c r="AKY670" s="7"/>
      <c r="AKZ670" s="7"/>
      <c r="ALA670" s="7"/>
      <c r="ALB670" s="7"/>
      <c r="ALC670" s="7"/>
      <c r="ALD670" s="7"/>
      <c r="ALE670" s="7"/>
      <c r="ALF670" s="7"/>
      <c r="ALG670" s="7"/>
      <c r="ALH670" s="7"/>
      <c r="ALI670" s="7"/>
      <c r="ALJ670" s="7"/>
      <c r="ALK670" s="7"/>
      <c r="ALL670" s="7"/>
      <c r="ALM670" s="7"/>
      <c r="ALN670" s="7"/>
      <c r="ALO670" s="7"/>
      <c r="ALP670" s="7"/>
      <c r="ALQ670" s="7"/>
      <c r="ALR670" s="7"/>
      <c r="ALS670" s="7"/>
      <c r="ALT670" s="7"/>
      <c r="ALU670" s="7"/>
      <c r="ALV670" s="7"/>
      <c r="ALW670" s="7"/>
      <c r="ALX670" s="7"/>
      <c r="ALY670" s="7"/>
      <c r="ALZ670" s="7"/>
      <c r="AMA670" s="7"/>
      <c r="AMB670" s="7"/>
      <c r="AMC670" s="7"/>
      <c r="AMD670" s="7"/>
      <c r="AME670" s="7"/>
      <c r="AMF670" s="7"/>
      <c r="AMG670" s="7"/>
      <c r="AMH670" s="7"/>
      <c r="AMI670" s="7"/>
      <c r="AMJ670" s="7"/>
      <c r="AMK670" s="7"/>
      <c r="AML670" s="7"/>
      <c r="AMM670" s="7"/>
      <c r="AMN670" s="7"/>
      <c r="AMO670" s="7"/>
      <c r="AMP670" s="7"/>
      <c r="AMQ670" s="7"/>
      <c r="AMR670" s="7"/>
      <c r="AMS670" s="7"/>
      <c r="AMT670" s="7"/>
      <c r="AMU670" s="7"/>
      <c r="AMV670" s="7"/>
      <c r="AMW670" s="7"/>
      <c r="AMX670" s="7"/>
      <c r="AMY670" s="7"/>
      <c r="AMZ670" s="7"/>
      <c r="ANA670" s="7"/>
      <c r="ANB670" s="7"/>
      <c r="ANC670" s="7"/>
      <c r="AND670" s="7"/>
      <c r="ANE670" s="7"/>
      <c r="ANF670" s="7"/>
      <c r="ANG670" s="7"/>
      <c r="ANH670" s="7"/>
      <c r="ANI670" s="7"/>
      <c r="ANJ670" s="7"/>
      <c r="ANK670" s="7"/>
      <c r="ANL670" s="7"/>
      <c r="ANM670" s="7"/>
      <c r="ANN670" s="7"/>
      <c r="ANO670" s="7"/>
      <c r="ANP670" s="7"/>
      <c r="ANQ670" s="7"/>
      <c r="ANR670" s="7"/>
      <c r="ANS670" s="7"/>
      <c r="ANT670" s="7"/>
      <c r="ANU670" s="7"/>
      <c r="ANV670" s="7"/>
      <c r="ANW670" s="7"/>
      <c r="ANX670" s="7"/>
      <c r="ANY670" s="7"/>
      <c r="ANZ670" s="7"/>
      <c r="AOA670" s="7"/>
      <c r="AOB670" s="7"/>
      <c r="AOC670" s="7"/>
      <c r="AOD670" s="7"/>
      <c r="AOE670" s="7"/>
      <c r="AOF670" s="7"/>
      <c r="AOG670" s="7"/>
      <c r="AOH670" s="7"/>
      <c r="AOI670" s="7"/>
      <c r="AOJ670" s="7"/>
      <c r="AOK670" s="7"/>
      <c r="AOL670" s="7"/>
      <c r="AOM670" s="7"/>
      <c r="AON670" s="7"/>
      <c r="AOO670" s="7"/>
      <c r="AOP670" s="7"/>
      <c r="AOQ670" s="7"/>
      <c r="AOR670" s="7"/>
      <c r="AOS670" s="7"/>
      <c r="AOT670" s="7"/>
      <c r="AOU670" s="7"/>
      <c r="AOV670" s="7"/>
      <c r="AOW670" s="7"/>
      <c r="AOX670" s="7"/>
      <c r="AOY670" s="7"/>
      <c r="AOZ670" s="7"/>
      <c r="APA670" s="7"/>
      <c r="APB670" s="7"/>
      <c r="APC670" s="7"/>
      <c r="APD670" s="7"/>
      <c r="APE670" s="7"/>
      <c r="APF670" s="7"/>
      <c r="APG670" s="7"/>
      <c r="APH670" s="7"/>
      <c r="API670" s="7"/>
      <c r="APJ670" s="7"/>
      <c r="APK670" s="7"/>
      <c r="APL670" s="7"/>
      <c r="APM670" s="7"/>
      <c r="APN670" s="7"/>
      <c r="APO670" s="7"/>
      <c r="APP670" s="7"/>
      <c r="APQ670" s="7"/>
      <c r="APR670" s="7"/>
      <c r="APS670" s="7"/>
      <c r="APT670" s="7"/>
      <c r="APU670" s="7"/>
      <c r="APV670" s="7"/>
      <c r="APW670" s="7"/>
      <c r="APX670" s="7"/>
      <c r="APY670" s="7"/>
      <c r="APZ670" s="7"/>
      <c r="AQA670" s="7"/>
      <c r="AQB670" s="7"/>
      <c r="AQC670" s="7"/>
      <c r="AQD670" s="7"/>
      <c r="AQE670" s="7"/>
      <c r="AQF670" s="7"/>
      <c r="AQG670" s="7"/>
      <c r="AQH670" s="7"/>
      <c r="AQI670" s="7"/>
      <c r="AQJ670" s="7"/>
      <c r="AQK670" s="7"/>
      <c r="AQL670" s="7"/>
      <c r="AQM670" s="7"/>
      <c r="AQN670" s="7"/>
      <c r="AQO670" s="7"/>
      <c r="AQP670" s="7"/>
      <c r="AQQ670" s="7"/>
      <c r="AQR670" s="7"/>
      <c r="AQS670" s="7"/>
      <c r="AQT670" s="7"/>
      <c r="AQU670" s="7"/>
      <c r="AQV670" s="7"/>
      <c r="AQW670" s="7"/>
      <c r="AQX670" s="7"/>
      <c r="AQY670" s="7"/>
      <c r="AQZ670" s="7"/>
      <c r="ARA670" s="7"/>
      <c r="ARB670" s="7"/>
      <c r="ARC670" s="7"/>
      <c r="ARD670" s="7"/>
      <c r="ARE670" s="7"/>
      <c r="ARF670" s="7"/>
      <c r="ARG670" s="7"/>
      <c r="ARH670" s="7"/>
      <c r="ARI670" s="7"/>
      <c r="ARJ670" s="7"/>
      <c r="ARK670" s="7"/>
      <c r="ARL670" s="7"/>
      <c r="ARM670" s="7"/>
      <c r="ARN670" s="7"/>
      <c r="ARO670" s="7"/>
      <c r="ARP670" s="7"/>
      <c r="ARQ670" s="7"/>
      <c r="ARR670" s="7"/>
      <c r="ARS670" s="7"/>
      <c r="ART670" s="7"/>
      <c r="ARU670" s="7"/>
      <c r="ARV670" s="7"/>
      <c r="ARW670" s="7"/>
      <c r="ARX670" s="7"/>
      <c r="ARY670" s="7"/>
      <c r="ARZ670" s="7"/>
      <c r="ASA670" s="7"/>
      <c r="ASB670" s="7"/>
      <c r="ASC670" s="7"/>
      <c r="ASD670" s="7"/>
      <c r="ASE670" s="7"/>
      <c r="ASF670" s="7"/>
      <c r="ASG670" s="7"/>
      <c r="ASH670" s="7"/>
      <c r="ASI670" s="7"/>
      <c r="ASJ670" s="7"/>
      <c r="ASK670" s="7"/>
      <c r="ASL670" s="7"/>
      <c r="ASM670" s="7"/>
      <c r="ASN670" s="7"/>
      <c r="ASO670" s="7"/>
      <c r="ASP670" s="7"/>
      <c r="ASQ670" s="7"/>
      <c r="ASR670" s="7"/>
      <c r="ASS670" s="7"/>
      <c r="AST670" s="7"/>
      <c r="ASU670" s="7"/>
      <c r="ASV670" s="7"/>
      <c r="ASW670" s="7"/>
      <c r="ASX670" s="7"/>
      <c r="ASY670" s="7"/>
      <c r="ASZ670" s="7"/>
      <c r="ATA670" s="7"/>
      <c r="ATB670" s="7"/>
      <c r="ATC670" s="7"/>
      <c r="ATD670" s="7"/>
      <c r="ATE670" s="7"/>
      <c r="ATF670" s="7"/>
      <c r="ATG670" s="7"/>
      <c r="ATH670" s="7"/>
      <c r="ATI670" s="7"/>
      <c r="ATJ670" s="7"/>
      <c r="ATK670" s="7"/>
      <c r="ATL670" s="7"/>
      <c r="ATM670" s="7"/>
      <c r="ATN670" s="7"/>
      <c r="ATO670" s="7"/>
      <c r="ATP670" s="7"/>
      <c r="ATQ670" s="7"/>
      <c r="ATR670" s="7"/>
      <c r="ATS670" s="7"/>
      <c r="ATT670" s="7"/>
      <c r="ATU670" s="7"/>
      <c r="ATV670" s="7"/>
      <c r="ATW670" s="7"/>
      <c r="ATX670" s="7"/>
      <c r="ATY670" s="7"/>
      <c r="ATZ670" s="7"/>
      <c r="AUA670" s="7"/>
      <c r="AUB670" s="7"/>
      <c r="AUC670" s="7"/>
      <c r="AUD670" s="7"/>
      <c r="AUE670" s="7"/>
      <c r="AUF670" s="7"/>
      <c r="AUG670" s="7"/>
      <c r="AUH670" s="7"/>
      <c r="AUI670" s="7"/>
      <c r="AUJ670" s="7"/>
      <c r="AUK670" s="7"/>
      <c r="AUL670" s="7"/>
      <c r="AUM670" s="7"/>
      <c r="AUN670" s="7"/>
      <c r="AUO670" s="7"/>
      <c r="AUP670" s="7"/>
      <c r="AUQ670" s="7"/>
      <c r="AUR670" s="7"/>
      <c r="AUS670" s="7"/>
      <c r="AUT670" s="7"/>
      <c r="AUU670" s="7"/>
      <c r="AUV670" s="7"/>
      <c r="AUW670" s="7"/>
      <c r="AUX670" s="7"/>
      <c r="AUY670" s="7"/>
      <c r="AUZ670" s="7"/>
      <c r="AVA670" s="7"/>
      <c r="AVB670" s="7"/>
      <c r="AVC670" s="7"/>
      <c r="AVD670" s="7"/>
      <c r="AVE670" s="7"/>
      <c r="AVF670" s="7"/>
      <c r="AVG670" s="7"/>
      <c r="AVH670" s="7"/>
      <c r="AVI670" s="7"/>
      <c r="AVJ670" s="7"/>
      <c r="AVK670" s="7"/>
      <c r="AVL670" s="7"/>
      <c r="AVM670" s="7"/>
      <c r="AVN670" s="7"/>
      <c r="AVO670" s="7"/>
      <c r="AVP670" s="7"/>
      <c r="AVQ670" s="7"/>
      <c r="AVR670" s="7"/>
      <c r="AVS670" s="7"/>
      <c r="AVT670" s="7"/>
      <c r="AVU670" s="7"/>
      <c r="AVV670" s="7"/>
      <c r="AVW670" s="7"/>
      <c r="AVX670" s="7"/>
      <c r="AVY670" s="7"/>
      <c r="AVZ670" s="7"/>
      <c r="AWA670" s="7"/>
      <c r="AWB670" s="7"/>
      <c r="AWC670" s="7"/>
      <c r="AWD670" s="7"/>
      <c r="AWE670" s="7"/>
      <c r="AWF670" s="7"/>
      <c r="AWG670" s="7"/>
      <c r="AWH670" s="7"/>
      <c r="AWI670" s="7"/>
      <c r="AWJ670" s="7"/>
      <c r="AWK670" s="7"/>
      <c r="AWL670" s="7"/>
      <c r="AWM670" s="7"/>
      <c r="AWN670" s="7"/>
      <c r="AWO670" s="7"/>
      <c r="AWP670" s="7"/>
      <c r="AWQ670" s="7"/>
      <c r="AWR670" s="7"/>
      <c r="AWS670" s="7"/>
      <c r="AWT670" s="7"/>
      <c r="AWU670" s="7"/>
      <c r="AWV670" s="7"/>
      <c r="AWW670" s="7"/>
      <c r="AWX670" s="7"/>
      <c r="AWY670" s="7"/>
      <c r="AWZ670" s="7"/>
      <c r="AXA670" s="7"/>
      <c r="AXB670" s="7"/>
      <c r="AXC670" s="7"/>
      <c r="AXD670" s="7"/>
      <c r="AXE670" s="7"/>
      <c r="AXF670" s="7"/>
      <c r="AXG670" s="7"/>
      <c r="AXH670" s="7"/>
      <c r="AXI670" s="7"/>
      <c r="AXJ670" s="7"/>
      <c r="AXK670" s="7"/>
      <c r="AXL670" s="7"/>
      <c r="AXM670" s="7"/>
      <c r="AXN670" s="7"/>
      <c r="AXO670" s="7"/>
      <c r="AXP670" s="7"/>
      <c r="AXQ670" s="7"/>
      <c r="AXR670" s="7"/>
      <c r="AXS670" s="7"/>
      <c r="AXT670" s="7"/>
      <c r="AXU670" s="7"/>
      <c r="AXV670" s="7"/>
      <c r="AXW670" s="7"/>
      <c r="AXX670" s="7"/>
      <c r="AXY670" s="7"/>
      <c r="AXZ670" s="7"/>
      <c r="AYA670" s="7"/>
      <c r="AYB670" s="7"/>
      <c r="AYC670" s="7"/>
      <c r="AYD670" s="7"/>
      <c r="AYE670" s="7"/>
      <c r="AYF670" s="7"/>
      <c r="AYG670" s="7"/>
      <c r="AYH670" s="7"/>
      <c r="AYI670" s="7"/>
      <c r="AYJ670" s="7"/>
      <c r="AYK670" s="7"/>
      <c r="AYL670" s="7"/>
      <c r="AYM670" s="7"/>
      <c r="AYN670" s="7"/>
      <c r="AYO670" s="7"/>
      <c r="AYP670" s="7"/>
      <c r="AYQ670" s="7"/>
      <c r="AYR670" s="7"/>
      <c r="AYS670" s="7"/>
      <c r="AYT670" s="7"/>
      <c r="AYU670" s="7"/>
      <c r="AYV670" s="7"/>
      <c r="AYW670" s="7"/>
      <c r="AYX670" s="7"/>
      <c r="AYY670" s="7"/>
      <c r="AYZ670" s="7"/>
      <c r="AZA670" s="7"/>
      <c r="AZB670" s="7"/>
      <c r="AZC670" s="7"/>
      <c r="AZD670" s="7"/>
      <c r="AZE670" s="7"/>
      <c r="AZF670" s="7"/>
      <c r="AZG670" s="7"/>
      <c r="AZH670" s="7"/>
      <c r="AZI670" s="7"/>
      <c r="AZJ670" s="7"/>
      <c r="AZK670" s="7"/>
      <c r="AZL670" s="7"/>
      <c r="AZM670" s="7"/>
      <c r="AZN670" s="7"/>
      <c r="AZO670" s="7"/>
      <c r="AZP670" s="7"/>
      <c r="AZQ670" s="7"/>
      <c r="AZR670" s="7"/>
      <c r="AZS670" s="7"/>
      <c r="AZT670" s="7"/>
      <c r="AZU670" s="7"/>
      <c r="AZV670" s="7"/>
      <c r="AZW670" s="7"/>
      <c r="AZX670" s="7"/>
      <c r="AZY670" s="7"/>
      <c r="AZZ670" s="7"/>
      <c r="BAA670" s="7"/>
      <c r="BAB670" s="7"/>
      <c r="BAC670" s="7"/>
      <c r="BAD670" s="7"/>
      <c r="BAE670" s="7"/>
      <c r="BAF670" s="7"/>
      <c r="BAG670" s="7"/>
      <c r="BAH670" s="7"/>
      <c r="BAI670" s="7"/>
      <c r="BAJ670" s="7"/>
      <c r="BAK670" s="7"/>
      <c r="BAL670" s="7"/>
      <c r="BAM670" s="7"/>
      <c r="BAN670" s="7"/>
      <c r="BAO670" s="7"/>
      <c r="BAP670" s="7"/>
      <c r="BAQ670" s="7"/>
      <c r="BAR670" s="7"/>
      <c r="BAS670" s="7"/>
      <c r="BAT670" s="7"/>
      <c r="BAU670" s="7"/>
      <c r="BAV670" s="7"/>
      <c r="BAW670" s="7"/>
      <c r="BAX670" s="7"/>
      <c r="BAY670" s="7"/>
      <c r="BAZ670" s="7"/>
      <c r="BBA670" s="7"/>
      <c r="BBB670" s="7"/>
      <c r="BBC670" s="7"/>
      <c r="BBD670" s="7"/>
      <c r="BBE670" s="7"/>
      <c r="BBF670" s="7"/>
      <c r="BBG670" s="7"/>
      <c r="BBH670" s="7"/>
      <c r="BBI670" s="7"/>
      <c r="BBJ670" s="7"/>
      <c r="BBK670" s="7"/>
      <c r="BBL670" s="7"/>
      <c r="BBM670" s="7"/>
      <c r="BBN670" s="7"/>
      <c r="BBO670" s="7"/>
      <c r="BBP670" s="7"/>
      <c r="BBQ670" s="7"/>
      <c r="BBR670" s="7"/>
      <c r="BBS670" s="7"/>
      <c r="BBT670" s="7"/>
      <c r="BBU670" s="7"/>
      <c r="BBV670" s="7"/>
      <c r="BBW670" s="7"/>
      <c r="BBX670" s="7"/>
      <c r="BBY670" s="7"/>
      <c r="BBZ670" s="7"/>
      <c r="BCA670" s="7"/>
      <c r="BCB670" s="7"/>
      <c r="BCC670" s="7"/>
      <c r="BCD670" s="7"/>
      <c r="BCE670" s="7"/>
      <c r="BCF670" s="7"/>
      <c r="BCG670" s="7"/>
      <c r="BCH670" s="7"/>
      <c r="BCI670" s="7"/>
      <c r="BCJ670" s="7"/>
      <c r="BCK670" s="7"/>
      <c r="BCL670" s="7"/>
      <c r="BCM670" s="7"/>
      <c r="BCN670" s="7"/>
      <c r="BCO670" s="7"/>
      <c r="BCP670" s="7"/>
      <c r="BCQ670" s="7"/>
      <c r="BCR670" s="7"/>
      <c r="BCS670" s="7"/>
      <c r="BCT670" s="7"/>
      <c r="BCU670" s="7"/>
      <c r="BCV670" s="7"/>
      <c r="BCW670" s="7"/>
      <c r="BCX670" s="7"/>
      <c r="BCY670" s="7"/>
      <c r="BCZ670" s="7"/>
      <c r="BDA670" s="7"/>
      <c r="BDB670" s="7"/>
      <c r="BDC670" s="7"/>
      <c r="BDD670" s="7"/>
      <c r="BDE670" s="7"/>
      <c r="BDF670" s="7"/>
      <c r="BDG670" s="7"/>
      <c r="BDH670" s="7"/>
      <c r="BDI670" s="7"/>
      <c r="BDJ670" s="7"/>
      <c r="BDK670" s="7"/>
      <c r="BDL670" s="7"/>
      <c r="BDM670" s="7"/>
      <c r="BDN670" s="7"/>
      <c r="BDO670" s="7"/>
      <c r="BDP670" s="7"/>
      <c r="BDQ670" s="7"/>
      <c r="BDR670" s="7"/>
      <c r="BDS670" s="7"/>
      <c r="BDT670" s="7"/>
      <c r="BDU670" s="7"/>
      <c r="BDV670" s="7"/>
      <c r="BDW670" s="7"/>
      <c r="BDX670" s="7"/>
      <c r="BDY670" s="7"/>
      <c r="BDZ670" s="7"/>
      <c r="BEA670" s="7"/>
      <c r="BEB670" s="7"/>
      <c r="BEC670" s="7"/>
      <c r="BED670" s="7"/>
      <c r="BEE670" s="7"/>
      <c r="BEF670" s="7"/>
      <c r="BEG670" s="7"/>
      <c r="BEH670" s="7"/>
      <c r="BEI670" s="7"/>
      <c r="BEJ670" s="7"/>
      <c r="BEK670" s="7"/>
      <c r="BEL670" s="7"/>
      <c r="BEM670" s="7"/>
      <c r="BEN670" s="7"/>
      <c r="BEO670" s="7"/>
      <c r="BEP670" s="7"/>
      <c r="BEQ670" s="7"/>
      <c r="BER670" s="7"/>
      <c r="BES670" s="7"/>
      <c r="BET670" s="7"/>
      <c r="BEU670" s="7"/>
      <c r="BEV670" s="7"/>
      <c r="BEW670" s="7"/>
      <c r="BEX670" s="7"/>
      <c r="BEY670" s="7"/>
      <c r="BEZ670" s="7"/>
    </row>
    <row r="671" spans="1:1508" s="6" customFormat="1" ht="15.75" customHeight="1" x14ac:dyDescent="0.25">
      <c r="A671" s="7"/>
      <c r="B671" s="7"/>
      <c r="C671" s="7"/>
      <c r="D671" s="32"/>
      <c r="E671" s="60"/>
      <c r="F671" s="32"/>
      <c r="G671" s="32"/>
      <c r="H671" s="32"/>
      <c r="I671" s="32"/>
      <c r="J671" s="74"/>
      <c r="K671" s="74"/>
      <c r="L671" s="75"/>
      <c r="M671" s="76"/>
      <c r="N671" s="7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  <c r="ES671" s="7"/>
      <c r="ET671" s="7"/>
      <c r="EU671" s="7"/>
      <c r="EV671" s="7"/>
      <c r="EW671" s="7"/>
      <c r="EX671" s="7"/>
      <c r="EY671" s="7"/>
      <c r="EZ671" s="7"/>
      <c r="FA671" s="7"/>
      <c r="FB671" s="7"/>
      <c r="FC671" s="7"/>
      <c r="FD671" s="7"/>
      <c r="FE671" s="7"/>
      <c r="FF671" s="7"/>
      <c r="FG671" s="7"/>
      <c r="FH671" s="7"/>
      <c r="FI671" s="7"/>
      <c r="FJ671" s="7"/>
      <c r="FK671" s="7"/>
      <c r="FL671" s="7"/>
      <c r="FM671" s="7"/>
      <c r="FN671" s="7"/>
      <c r="FO671" s="7"/>
      <c r="FP671" s="7"/>
      <c r="FQ671" s="7"/>
      <c r="FR671" s="7"/>
      <c r="FS671" s="7"/>
      <c r="FT671" s="7"/>
      <c r="FU671" s="7"/>
      <c r="FV671" s="7"/>
      <c r="FW671" s="7"/>
      <c r="FX671" s="7"/>
      <c r="FY671" s="7"/>
      <c r="FZ671" s="7"/>
      <c r="GA671" s="7"/>
      <c r="GB671" s="7"/>
      <c r="GC671" s="7"/>
      <c r="GD671" s="7"/>
      <c r="GE671" s="7"/>
      <c r="GF671" s="7"/>
      <c r="GG671" s="7"/>
      <c r="GH671" s="7"/>
      <c r="GI671" s="7"/>
      <c r="GJ671" s="7"/>
      <c r="GK671" s="7"/>
      <c r="GL671" s="7"/>
      <c r="GM671" s="7"/>
      <c r="GN671" s="7"/>
      <c r="GO671" s="7"/>
      <c r="GP671" s="7"/>
      <c r="GQ671" s="7"/>
      <c r="GR671" s="7"/>
      <c r="GS671" s="7"/>
      <c r="GT671" s="7"/>
      <c r="GU671" s="7"/>
      <c r="GV671" s="7"/>
      <c r="GW671" s="7"/>
      <c r="GX671" s="7"/>
      <c r="GY671" s="7"/>
      <c r="GZ671" s="7"/>
      <c r="HA671" s="7"/>
      <c r="HB671" s="7"/>
      <c r="HC671" s="7"/>
      <c r="HD671" s="7"/>
      <c r="HE671" s="7"/>
      <c r="HF671" s="7"/>
      <c r="HG671" s="7"/>
      <c r="HH671" s="7"/>
      <c r="HI671" s="7"/>
      <c r="HJ671" s="7"/>
      <c r="HK671" s="7"/>
      <c r="HL671" s="7"/>
      <c r="HM671" s="7"/>
      <c r="HN671" s="7"/>
      <c r="HO671" s="7"/>
      <c r="HP671" s="7"/>
      <c r="HQ671" s="7"/>
      <c r="HR671" s="7"/>
      <c r="HS671" s="7"/>
      <c r="HT671" s="7"/>
      <c r="HU671" s="7"/>
      <c r="HV671" s="7"/>
      <c r="HW671" s="7"/>
      <c r="HX671" s="7"/>
      <c r="HY671" s="7"/>
      <c r="HZ671" s="7"/>
      <c r="IA671" s="7"/>
      <c r="IB671" s="7"/>
      <c r="IC671" s="7"/>
      <c r="ID671" s="7"/>
      <c r="IE671" s="7"/>
      <c r="IF671" s="7"/>
      <c r="IG671" s="7"/>
      <c r="IH671" s="7"/>
      <c r="II671" s="7"/>
      <c r="IJ671" s="7"/>
      <c r="IK671" s="7"/>
      <c r="IL671" s="7"/>
      <c r="IM671" s="7"/>
      <c r="IN671" s="7"/>
      <c r="IO671" s="7"/>
      <c r="IP671" s="7"/>
      <c r="IQ671" s="7"/>
      <c r="IR671" s="7"/>
      <c r="IS671" s="7"/>
      <c r="IT671" s="7"/>
      <c r="IU671" s="7"/>
      <c r="IV671" s="7"/>
      <c r="IW671" s="7"/>
      <c r="IX671" s="7"/>
      <c r="IY671" s="7"/>
      <c r="IZ671" s="7"/>
      <c r="JA671" s="7"/>
      <c r="JB671" s="7"/>
      <c r="JC671" s="7"/>
      <c r="JD671" s="7"/>
      <c r="JE671" s="7"/>
      <c r="JF671" s="7"/>
      <c r="JG671" s="7"/>
      <c r="JH671" s="7"/>
      <c r="JI671" s="7"/>
      <c r="JJ671" s="7"/>
      <c r="JK671" s="7"/>
      <c r="JL671" s="7"/>
      <c r="JM671" s="7"/>
      <c r="JN671" s="7"/>
      <c r="JO671" s="7"/>
      <c r="JP671" s="7"/>
      <c r="JQ671" s="7"/>
      <c r="JR671" s="7"/>
      <c r="JS671" s="7"/>
      <c r="JT671" s="7"/>
      <c r="JU671" s="7"/>
      <c r="JV671" s="7"/>
      <c r="JW671" s="7"/>
      <c r="JX671" s="7"/>
      <c r="JY671" s="7"/>
      <c r="JZ671" s="7"/>
      <c r="KA671" s="7"/>
      <c r="KB671" s="7"/>
      <c r="KC671" s="7"/>
      <c r="KD671" s="7"/>
      <c r="KE671" s="7"/>
      <c r="KF671" s="7"/>
      <c r="KG671" s="7"/>
      <c r="KH671" s="7"/>
      <c r="KI671" s="7"/>
      <c r="KJ671" s="7"/>
      <c r="KK671" s="7"/>
      <c r="KL671" s="7"/>
      <c r="KM671" s="7"/>
      <c r="KN671" s="7"/>
      <c r="KO671" s="7"/>
      <c r="KP671" s="7"/>
      <c r="KQ671" s="7"/>
      <c r="KR671" s="7"/>
      <c r="KS671" s="7"/>
      <c r="KT671" s="7"/>
      <c r="KU671" s="7"/>
      <c r="KV671" s="7"/>
      <c r="KW671" s="7"/>
      <c r="KX671" s="7"/>
      <c r="KY671" s="7"/>
      <c r="KZ671" s="7"/>
      <c r="LA671" s="7"/>
      <c r="LB671" s="7"/>
      <c r="LC671" s="7"/>
      <c r="LD671" s="7"/>
      <c r="LE671" s="7"/>
      <c r="LF671" s="7"/>
      <c r="LG671" s="7"/>
      <c r="LH671" s="7"/>
      <c r="LI671" s="7"/>
      <c r="LJ671" s="7"/>
      <c r="LK671" s="7"/>
      <c r="LL671" s="7"/>
      <c r="LM671" s="7"/>
      <c r="LN671" s="7"/>
      <c r="LO671" s="7"/>
      <c r="LP671" s="7"/>
      <c r="LQ671" s="7"/>
      <c r="LR671" s="7"/>
      <c r="LS671" s="7"/>
      <c r="LT671" s="7"/>
      <c r="LU671" s="7"/>
      <c r="LV671" s="7"/>
      <c r="LW671" s="7"/>
      <c r="LX671" s="7"/>
      <c r="LY671" s="7"/>
      <c r="LZ671" s="7"/>
      <c r="MA671" s="7"/>
      <c r="MB671" s="7"/>
      <c r="MC671" s="7"/>
      <c r="MD671" s="7"/>
      <c r="ME671" s="7"/>
      <c r="MF671" s="7"/>
      <c r="MG671" s="7"/>
      <c r="MH671" s="7"/>
      <c r="MI671" s="7"/>
      <c r="MJ671" s="7"/>
      <c r="MK671" s="7"/>
      <c r="ML671" s="7"/>
      <c r="MM671" s="7"/>
      <c r="MN671" s="7"/>
      <c r="MO671" s="7"/>
      <c r="MP671" s="7"/>
      <c r="MQ671" s="7"/>
      <c r="MR671" s="7"/>
      <c r="MS671" s="7"/>
      <c r="MT671" s="7"/>
      <c r="MU671" s="7"/>
      <c r="MV671" s="7"/>
      <c r="MW671" s="7"/>
      <c r="MX671" s="7"/>
      <c r="MY671" s="7"/>
      <c r="MZ671" s="7"/>
      <c r="NA671" s="7"/>
      <c r="NB671" s="7"/>
      <c r="NC671" s="7"/>
      <c r="ND671" s="7"/>
      <c r="NE671" s="7"/>
      <c r="NF671" s="7"/>
      <c r="NG671" s="7"/>
      <c r="NH671" s="7"/>
      <c r="NI671" s="7"/>
      <c r="NJ671" s="7"/>
      <c r="NK671" s="7"/>
      <c r="NL671" s="7"/>
      <c r="NM671" s="7"/>
      <c r="NN671" s="7"/>
      <c r="NO671" s="7"/>
      <c r="NP671" s="7"/>
      <c r="NQ671" s="7"/>
      <c r="NR671" s="7"/>
      <c r="NS671" s="7"/>
      <c r="NT671" s="7"/>
      <c r="NU671" s="7"/>
      <c r="NV671" s="7"/>
      <c r="NW671" s="7"/>
      <c r="NX671" s="7"/>
      <c r="NY671" s="7"/>
      <c r="NZ671" s="7"/>
      <c r="OA671" s="7"/>
      <c r="OB671" s="7"/>
      <c r="OC671" s="7"/>
      <c r="OD671" s="7"/>
      <c r="OE671" s="7"/>
      <c r="OF671" s="7"/>
      <c r="OG671" s="7"/>
      <c r="OH671" s="7"/>
      <c r="OI671" s="7"/>
      <c r="OJ671" s="7"/>
      <c r="OK671" s="7"/>
      <c r="OL671" s="7"/>
      <c r="OM671" s="7"/>
      <c r="ON671" s="7"/>
      <c r="OO671" s="7"/>
      <c r="OP671" s="7"/>
      <c r="OQ671" s="7"/>
      <c r="OR671" s="7"/>
      <c r="OS671" s="7"/>
      <c r="OT671" s="7"/>
      <c r="OU671" s="7"/>
      <c r="OV671" s="7"/>
      <c r="OW671" s="7"/>
      <c r="OX671" s="7"/>
      <c r="OY671" s="7"/>
      <c r="OZ671" s="7"/>
      <c r="PA671" s="7"/>
      <c r="PB671" s="7"/>
      <c r="PC671" s="7"/>
      <c r="PD671" s="7"/>
      <c r="PE671" s="7"/>
      <c r="PF671" s="7"/>
      <c r="PG671" s="7"/>
      <c r="PH671" s="7"/>
      <c r="PI671" s="7"/>
      <c r="PJ671" s="7"/>
      <c r="PK671" s="7"/>
      <c r="PL671" s="7"/>
      <c r="PM671" s="7"/>
      <c r="PN671" s="7"/>
      <c r="PO671" s="7"/>
      <c r="PP671" s="7"/>
      <c r="PQ671" s="7"/>
      <c r="PR671" s="7"/>
      <c r="PS671" s="7"/>
      <c r="PT671" s="7"/>
      <c r="PU671" s="7"/>
      <c r="PV671" s="7"/>
      <c r="PW671" s="7"/>
      <c r="PX671" s="7"/>
      <c r="PY671" s="7"/>
      <c r="PZ671" s="7"/>
      <c r="QA671" s="7"/>
      <c r="QB671" s="7"/>
      <c r="QC671" s="7"/>
      <c r="QD671" s="7"/>
      <c r="QE671" s="7"/>
      <c r="QF671" s="7"/>
      <c r="QG671" s="7"/>
      <c r="QH671" s="7"/>
      <c r="QI671" s="7"/>
      <c r="QJ671" s="7"/>
      <c r="QK671" s="7"/>
      <c r="QL671" s="7"/>
      <c r="QM671" s="7"/>
      <c r="QN671" s="7"/>
      <c r="QO671" s="7"/>
      <c r="QP671" s="7"/>
      <c r="QQ671" s="7"/>
      <c r="QR671" s="7"/>
      <c r="QS671" s="7"/>
      <c r="QT671" s="7"/>
      <c r="QU671" s="7"/>
      <c r="QV671" s="7"/>
      <c r="QW671" s="7"/>
      <c r="QX671" s="7"/>
      <c r="QY671" s="7"/>
      <c r="QZ671" s="7"/>
      <c r="RA671" s="7"/>
      <c r="RB671" s="7"/>
      <c r="RC671" s="7"/>
      <c r="RD671" s="7"/>
      <c r="RE671" s="7"/>
      <c r="RF671" s="7"/>
      <c r="RG671" s="7"/>
      <c r="RH671" s="7"/>
      <c r="RI671" s="7"/>
      <c r="RJ671" s="7"/>
      <c r="RK671" s="7"/>
      <c r="RL671" s="7"/>
      <c r="RM671" s="7"/>
      <c r="RN671" s="7"/>
      <c r="RO671" s="7"/>
      <c r="RP671" s="7"/>
      <c r="RQ671" s="7"/>
      <c r="RR671" s="7"/>
      <c r="RS671" s="7"/>
      <c r="RT671" s="7"/>
      <c r="RU671" s="7"/>
      <c r="RV671" s="7"/>
      <c r="RW671" s="7"/>
      <c r="RX671" s="7"/>
      <c r="RY671" s="7"/>
      <c r="RZ671" s="7"/>
      <c r="SA671" s="7"/>
      <c r="SB671" s="7"/>
      <c r="SC671" s="7"/>
      <c r="SD671" s="7"/>
      <c r="SE671" s="7"/>
      <c r="SF671" s="7"/>
      <c r="SG671" s="7"/>
      <c r="SH671" s="7"/>
      <c r="SI671" s="7"/>
      <c r="SJ671" s="7"/>
      <c r="SK671" s="7"/>
      <c r="SL671" s="7"/>
      <c r="SM671" s="7"/>
      <c r="SN671" s="7"/>
      <c r="SO671" s="7"/>
      <c r="SP671" s="7"/>
      <c r="SQ671" s="7"/>
      <c r="SR671" s="7"/>
      <c r="SS671" s="7"/>
      <c r="ST671" s="7"/>
      <c r="SU671" s="7"/>
      <c r="SV671" s="7"/>
      <c r="SW671" s="7"/>
      <c r="SX671" s="7"/>
      <c r="SY671" s="7"/>
      <c r="SZ671" s="7"/>
      <c r="TA671" s="7"/>
      <c r="TB671" s="7"/>
      <c r="TC671" s="7"/>
      <c r="TD671" s="7"/>
      <c r="TE671" s="7"/>
      <c r="TF671" s="7"/>
      <c r="TG671" s="7"/>
      <c r="TH671" s="7"/>
      <c r="TI671" s="7"/>
      <c r="TJ671" s="7"/>
      <c r="TK671" s="7"/>
      <c r="TL671" s="7"/>
      <c r="TM671" s="7"/>
      <c r="TN671" s="7"/>
      <c r="TO671" s="7"/>
      <c r="TP671" s="7"/>
      <c r="TQ671" s="7"/>
      <c r="TR671" s="7"/>
      <c r="TS671" s="7"/>
      <c r="TT671" s="7"/>
      <c r="TU671" s="7"/>
      <c r="TV671" s="7"/>
      <c r="TW671" s="7"/>
      <c r="TX671" s="7"/>
      <c r="TY671" s="7"/>
      <c r="TZ671" s="7"/>
      <c r="UA671" s="7"/>
      <c r="UB671" s="7"/>
      <c r="UC671" s="7"/>
      <c r="UD671" s="7"/>
      <c r="UE671" s="7"/>
      <c r="UF671" s="7"/>
      <c r="UG671" s="7"/>
      <c r="UH671" s="7"/>
      <c r="UI671" s="7"/>
      <c r="UJ671" s="7"/>
      <c r="UK671" s="7"/>
      <c r="UL671" s="7"/>
      <c r="UM671" s="7"/>
      <c r="UN671" s="7"/>
      <c r="UO671" s="7"/>
      <c r="UP671" s="7"/>
      <c r="UQ671" s="7"/>
      <c r="UR671" s="7"/>
      <c r="US671" s="7"/>
      <c r="UT671" s="7"/>
      <c r="UU671" s="7"/>
      <c r="UV671" s="7"/>
      <c r="UW671" s="7"/>
      <c r="UX671" s="7"/>
      <c r="UY671" s="7"/>
      <c r="UZ671" s="7"/>
      <c r="VA671" s="7"/>
      <c r="VB671" s="7"/>
      <c r="VC671" s="7"/>
      <c r="VD671" s="7"/>
      <c r="VE671" s="7"/>
      <c r="VF671" s="7"/>
      <c r="VG671" s="7"/>
      <c r="VH671" s="7"/>
      <c r="VI671" s="7"/>
      <c r="VJ671" s="7"/>
      <c r="VK671" s="7"/>
      <c r="VL671" s="7"/>
      <c r="VM671" s="7"/>
      <c r="VN671" s="7"/>
      <c r="VO671" s="7"/>
      <c r="VP671" s="7"/>
      <c r="VQ671" s="7"/>
      <c r="VR671" s="7"/>
      <c r="VS671" s="7"/>
      <c r="VT671" s="7"/>
      <c r="VU671" s="7"/>
      <c r="VV671" s="7"/>
      <c r="VW671" s="7"/>
      <c r="VX671" s="7"/>
      <c r="VY671" s="7"/>
      <c r="VZ671" s="7"/>
      <c r="WA671" s="7"/>
      <c r="WB671" s="7"/>
      <c r="WC671" s="7"/>
      <c r="WD671" s="7"/>
      <c r="WE671" s="7"/>
      <c r="WF671" s="7"/>
      <c r="WG671" s="7"/>
      <c r="WH671" s="7"/>
      <c r="WI671" s="7"/>
      <c r="WJ671" s="7"/>
      <c r="WK671" s="7"/>
      <c r="WL671" s="7"/>
      <c r="WM671" s="7"/>
      <c r="WN671" s="7"/>
      <c r="WO671" s="7"/>
      <c r="WP671" s="7"/>
      <c r="WQ671" s="7"/>
      <c r="WR671" s="7"/>
      <c r="WS671" s="7"/>
      <c r="WT671" s="7"/>
      <c r="WU671" s="7"/>
      <c r="WV671" s="7"/>
      <c r="WW671" s="7"/>
      <c r="WX671" s="7"/>
      <c r="WY671" s="7"/>
      <c r="WZ671" s="7"/>
      <c r="XA671" s="7"/>
      <c r="XB671" s="7"/>
      <c r="XC671" s="7"/>
      <c r="XD671" s="7"/>
      <c r="XE671" s="7"/>
      <c r="XF671" s="7"/>
      <c r="XG671" s="7"/>
      <c r="XH671" s="7"/>
      <c r="XI671" s="7"/>
      <c r="XJ671" s="7"/>
      <c r="XK671" s="7"/>
      <c r="XL671" s="7"/>
      <c r="XM671" s="7"/>
      <c r="XN671" s="7"/>
      <c r="XO671" s="7"/>
      <c r="XP671" s="7"/>
      <c r="XQ671" s="7"/>
      <c r="XR671" s="7"/>
      <c r="XS671" s="7"/>
      <c r="XT671" s="7"/>
      <c r="XU671" s="7"/>
      <c r="XV671" s="7"/>
      <c r="XW671" s="7"/>
      <c r="XX671" s="7"/>
      <c r="XY671" s="7"/>
      <c r="XZ671" s="7"/>
      <c r="YA671" s="7"/>
      <c r="YB671" s="7"/>
      <c r="YC671" s="7"/>
      <c r="YD671" s="7"/>
      <c r="YE671" s="7"/>
      <c r="YF671" s="7"/>
      <c r="YG671" s="7"/>
      <c r="YH671" s="7"/>
      <c r="YI671" s="7"/>
      <c r="YJ671" s="7"/>
      <c r="YK671" s="7"/>
      <c r="YL671" s="7"/>
      <c r="YM671" s="7"/>
      <c r="YN671" s="7"/>
      <c r="YO671" s="7"/>
      <c r="YP671" s="7"/>
      <c r="YQ671" s="7"/>
      <c r="YR671" s="7"/>
      <c r="YS671" s="7"/>
      <c r="YT671" s="7"/>
      <c r="YU671" s="7"/>
      <c r="YV671" s="7"/>
      <c r="YW671" s="7"/>
      <c r="YX671" s="7"/>
      <c r="YY671" s="7"/>
      <c r="YZ671" s="7"/>
      <c r="ZA671" s="7"/>
      <c r="ZB671" s="7"/>
      <c r="ZC671" s="7"/>
      <c r="ZD671" s="7"/>
      <c r="ZE671" s="7"/>
      <c r="ZF671" s="7"/>
      <c r="ZG671" s="7"/>
      <c r="ZH671" s="7"/>
      <c r="ZI671" s="7"/>
      <c r="ZJ671" s="7"/>
      <c r="ZK671" s="7"/>
      <c r="ZL671" s="7"/>
      <c r="ZM671" s="7"/>
      <c r="ZN671" s="7"/>
      <c r="ZO671" s="7"/>
      <c r="ZP671" s="7"/>
      <c r="ZQ671" s="7"/>
      <c r="ZR671" s="7"/>
      <c r="ZS671" s="7"/>
      <c r="ZT671" s="7"/>
      <c r="ZU671" s="7"/>
      <c r="ZV671" s="7"/>
      <c r="ZW671" s="7"/>
      <c r="ZX671" s="7"/>
      <c r="ZY671" s="7"/>
      <c r="ZZ671" s="7"/>
      <c r="AAA671" s="7"/>
      <c r="AAB671" s="7"/>
      <c r="AAC671" s="7"/>
      <c r="AAD671" s="7"/>
      <c r="AAE671" s="7"/>
      <c r="AAF671" s="7"/>
      <c r="AAG671" s="7"/>
      <c r="AAH671" s="7"/>
      <c r="AAI671" s="7"/>
      <c r="AAJ671" s="7"/>
      <c r="AAK671" s="7"/>
      <c r="AAL671" s="7"/>
      <c r="AAM671" s="7"/>
      <c r="AAN671" s="7"/>
      <c r="AAO671" s="7"/>
      <c r="AAP671" s="7"/>
      <c r="AAQ671" s="7"/>
      <c r="AAR671" s="7"/>
      <c r="AAS671" s="7"/>
      <c r="AAT671" s="7"/>
      <c r="AAU671" s="7"/>
      <c r="AAV671" s="7"/>
      <c r="AAW671" s="7"/>
      <c r="AAX671" s="7"/>
      <c r="AAY671" s="7"/>
      <c r="AAZ671" s="7"/>
      <c r="ABA671" s="7"/>
      <c r="ABB671" s="7"/>
      <c r="ABC671" s="7"/>
      <c r="ABD671" s="7"/>
      <c r="ABE671" s="7"/>
      <c r="ABF671" s="7"/>
      <c r="ABG671" s="7"/>
      <c r="ABH671" s="7"/>
      <c r="ABI671" s="7"/>
      <c r="ABJ671" s="7"/>
      <c r="ABK671" s="7"/>
      <c r="ABL671" s="7"/>
      <c r="ABM671" s="7"/>
      <c r="ABN671" s="7"/>
      <c r="ABO671" s="7"/>
      <c r="ABP671" s="7"/>
      <c r="ABQ671" s="7"/>
      <c r="ABR671" s="7"/>
      <c r="ABS671" s="7"/>
      <c r="ABT671" s="7"/>
      <c r="ABU671" s="7"/>
      <c r="ABV671" s="7"/>
      <c r="ABW671" s="7"/>
      <c r="ABX671" s="7"/>
      <c r="ABY671" s="7"/>
      <c r="ABZ671" s="7"/>
      <c r="ACA671" s="7"/>
      <c r="ACB671" s="7"/>
      <c r="ACC671" s="7"/>
      <c r="ACD671" s="7"/>
      <c r="ACE671" s="7"/>
      <c r="ACF671" s="7"/>
      <c r="ACG671" s="7"/>
      <c r="ACH671" s="7"/>
      <c r="ACI671" s="7"/>
      <c r="ACJ671" s="7"/>
      <c r="ACK671" s="7"/>
      <c r="ACL671" s="7"/>
      <c r="ACM671" s="7"/>
      <c r="ACN671" s="7"/>
      <c r="ACO671" s="7"/>
      <c r="ACP671" s="7"/>
      <c r="ACQ671" s="7"/>
      <c r="ACR671" s="7"/>
      <c r="ACS671" s="7"/>
      <c r="ACT671" s="7"/>
      <c r="ACU671" s="7"/>
      <c r="ACV671" s="7"/>
      <c r="ACW671" s="7"/>
      <c r="ACX671" s="7"/>
      <c r="ACY671" s="7"/>
      <c r="ACZ671" s="7"/>
      <c r="ADA671" s="7"/>
      <c r="ADB671" s="7"/>
      <c r="ADC671" s="7"/>
      <c r="ADD671" s="7"/>
      <c r="ADE671" s="7"/>
      <c r="ADF671" s="7"/>
      <c r="ADG671" s="7"/>
      <c r="ADH671" s="7"/>
      <c r="ADI671" s="7"/>
      <c r="ADJ671" s="7"/>
      <c r="ADK671" s="7"/>
      <c r="ADL671" s="7"/>
      <c r="ADM671" s="7"/>
      <c r="ADN671" s="7"/>
      <c r="ADO671" s="7"/>
      <c r="ADP671" s="7"/>
      <c r="ADQ671" s="7"/>
      <c r="ADR671" s="7"/>
      <c r="ADS671" s="7"/>
      <c r="ADT671" s="7"/>
      <c r="ADU671" s="7"/>
      <c r="ADV671" s="7"/>
      <c r="ADW671" s="7"/>
      <c r="ADX671" s="7"/>
      <c r="ADY671" s="7"/>
      <c r="ADZ671" s="7"/>
      <c r="AEA671" s="7"/>
      <c r="AEB671" s="7"/>
      <c r="AEC671" s="7"/>
      <c r="AED671" s="7"/>
      <c r="AEE671" s="7"/>
      <c r="AEF671" s="7"/>
      <c r="AEG671" s="7"/>
      <c r="AEH671" s="7"/>
      <c r="AEI671" s="7"/>
      <c r="AEJ671" s="7"/>
      <c r="AEK671" s="7"/>
      <c r="AEL671" s="7"/>
      <c r="AEM671" s="7"/>
      <c r="AEN671" s="7"/>
      <c r="AEO671" s="7"/>
      <c r="AEP671" s="7"/>
      <c r="AEQ671" s="7"/>
      <c r="AER671" s="7"/>
      <c r="AES671" s="7"/>
      <c r="AET671" s="7"/>
      <c r="AEU671" s="7"/>
      <c r="AEV671" s="7"/>
      <c r="AEW671" s="7"/>
      <c r="AEX671" s="7"/>
      <c r="AEY671" s="7"/>
      <c r="AEZ671" s="7"/>
      <c r="AFA671" s="7"/>
      <c r="AFB671" s="7"/>
      <c r="AFC671" s="7"/>
      <c r="AFD671" s="7"/>
      <c r="AFE671" s="7"/>
      <c r="AFF671" s="7"/>
      <c r="AFG671" s="7"/>
      <c r="AFH671" s="7"/>
      <c r="AFI671" s="7"/>
      <c r="AFJ671" s="7"/>
      <c r="AFK671" s="7"/>
      <c r="AFL671" s="7"/>
      <c r="AFM671" s="7"/>
      <c r="AFN671" s="7"/>
      <c r="AFO671" s="7"/>
      <c r="AFP671" s="7"/>
      <c r="AFQ671" s="7"/>
      <c r="AFR671" s="7"/>
      <c r="AFS671" s="7"/>
      <c r="AFT671" s="7"/>
      <c r="AFU671" s="7"/>
      <c r="AFV671" s="7"/>
      <c r="AFW671" s="7"/>
      <c r="AFX671" s="7"/>
      <c r="AFY671" s="7"/>
      <c r="AFZ671" s="7"/>
      <c r="AGA671" s="7"/>
      <c r="AGB671" s="7"/>
      <c r="AGC671" s="7"/>
      <c r="AGD671" s="7"/>
      <c r="AGE671" s="7"/>
      <c r="AGF671" s="7"/>
      <c r="AGG671" s="7"/>
      <c r="AGH671" s="7"/>
      <c r="AGI671" s="7"/>
      <c r="AGJ671" s="7"/>
      <c r="AGK671" s="7"/>
      <c r="AGL671" s="7"/>
      <c r="AGM671" s="7"/>
      <c r="AGN671" s="7"/>
      <c r="AGO671" s="7"/>
      <c r="AGP671" s="7"/>
      <c r="AGQ671" s="7"/>
      <c r="AGR671" s="7"/>
      <c r="AGS671" s="7"/>
      <c r="AGT671" s="7"/>
      <c r="AGU671" s="7"/>
      <c r="AGV671" s="7"/>
      <c r="AGW671" s="7"/>
      <c r="AGX671" s="7"/>
      <c r="AGY671" s="7"/>
      <c r="AGZ671" s="7"/>
      <c r="AHA671" s="7"/>
      <c r="AHB671" s="7"/>
      <c r="AHC671" s="7"/>
      <c r="AHD671" s="7"/>
      <c r="AHE671" s="7"/>
      <c r="AHF671" s="7"/>
      <c r="AHG671" s="7"/>
      <c r="AHH671" s="7"/>
      <c r="AHI671" s="7"/>
      <c r="AHJ671" s="7"/>
      <c r="AHK671" s="7"/>
      <c r="AHL671" s="7"/>
      <c r="AHM671" s="7"/>
      <c r="AHN671" s="7"/>
      <c r="AHO671" s="7"/>
      <c r="AHP671" s="7"/>
      <c r="AHQ671" s="7"/>
      <c r="AHR671" s="7"/>
      <c r="AHS671" s="7"/>
      <c r="AHT671" s="7"/>
      <c r="AHU671" s="7"/>
      <c r="AHV671" s="7"/>
      <c r="AHW671" s="7"/>
      <c r="AHX671" s="7"/>
      <c r="AHY671" s="7"/>
      <c r="AHZ671" s="7"/>
      <c r="AIA671" s="7"/>
      <c r="AIB671" s="7"/>
      <c r="AIC671" s="7"/>
      <c r="AID671" s="7"/>
      <c r="AIE671" s="7"/>
      <c r="AIF671" s="7"/>
      <c r="AIG671" s="7"/>
      <c r="AIH671" s="7"/>
      <c r="AII671" s="7"/>
      <c r="AIJ671" s="7"/>
      <c r="AIK671" s="7"/>
      <c r="AIL671" s="7"/>
      <c r="AIM671" s="7"/>
      <c r="AIN671" s="7"/>
      <c r="AIO671" s="7"/>
      <c r="AIP671" s="7"/>
      <c r="AIQ671" s="7"/>
      <c r="AIR671" s="7"/>
      <c r="AIS671" s="7"/>
      <c r="AIT671" s="7"/>
      <c r="AIU671" s="7"/>
      <c r="AIV671" s="7"/>
      <c r="AIW671" s="7"/>
      <c r="AIX671" s="7"/>
      <c r="AIY671" s="7"/>
      <c r="AIZ671" s="7"/>
      <c r="AJA671" s="7"/>
      <c r="AJB671" s="7"/>
      <c r="AJC671" s="7"/>
      <c r="AJD671" s="7"/>
      <c r="AJE671" s="7"/>
      <c r="AJF671" s="7"/>
      <c r="AJG671" s="7"/>
      <c r="AJH671" s="7"/>
      <c r="AJI671" s="7"/>
      <c r="AJJ671" s="7"/>
      <c r="AJK671" s="7"/>
      <c r="AJL671" s="7"/>
      <c r="AJM671" s="7"/>
      <c r="AJN671" s="7"/>
      <c r="AJO671" s="7"/>
      <c r="AJP671" s="7"/>
      <c r="AJQ671" s="7"/>
      <c r="AJR671" s="7"/>
      <c r="AJS671" s="7"/>
      <c r="AJT671" s="7"/>
      <c r="AJU671" s="7"/>
      <c r="AJV671" s="7"/>
      <c r="AJW671" s="7"/>
      <c r="AJX671" s="7"/>
      <c r="AJY671" s="7"/>
      <c r="AJZ671" s="7"/>
      <c r="AKA671" s="7"/>
      <c r="AKB671" s="7"/>
      <c r="AKC671" s="7"/>
      <c r="AKD671" s="7"/>
      <c r="AKE671" s="7"/>
      <c r="AKF671" s="7"/>
      <c r="AKG671" s="7"/>
      <c r="AKH671" s="7"/>
      <c r="AKI671" s="7"/>
      <c r="AKJ671" s="7"/>
      <c r="AKK671" s="7"/>
      <c r="AKL671" s="7"/>
      <c r="AKM671" s="7"/>
      <c r="AKN671" s="7"/>
      <c r="AKO671" s="7"/>
      <c r="AKP671" s="7"/>
      <c r="AKQ671" s="7"/>
      <c r="AKR671" s="7"/>
      <c r="AKS671" s="7"/>
      <c r="AKT671" s="7"/>
      <c r="AKU671" s="7"/>
      <c r="AKV671" s="7"/>
      <c r="AKW671" s="7"/>
      <c r="AKX671" s="7"/>
      <c r="AKY671" s="7"/>
      <c r="AKZ671" s="7"/>
      <c r="ALA671" s="7"/>
      <c r="ALB671" s="7"/>
      <c r="ALC671" s="7"/>
      <c r="ALD671" s="7"/>
      <c r="ALE671" s="7"/>
      <c r="ALF671" s="7"/>
      <c r="ALG671" s="7"/>
      <c r="ALH671" s="7"/>
      <c r="ALI671" s="7"/>
      <c r="ALJ671" s="7"/>
      <c r="ALK671" s="7"/>
      <c r="ALL671" s="7"/>
      <c r="ALM671" s="7"/>
      <c r="ALN671" s="7"/>
      <c r="ALO671" s="7"/>
      <c r="ALP671" s="7"/>
      <c r="ALQ671" s="7"/>
      <c r="ALR671" s="7"/>
      <c r="ALS671" s="7"/>
      <c r="ALT671" s="7"/>
      <c r="ALU671" s="7"/>
      <c r="ALV671" s="7"/>
      <c r="ALW671" s="7"/>
      <c r="ALX671" s="7"/>
      <c r="ALY671" s="7"/>
      <c r="ALZ671" s="7"/>
      <c r="AMA671" s="7"/>
      <c r="AMB671" s="7"/>
      <c r="AMC671" s="7"/>
      <c r="AMD671" s="7"/>
      <c r="AME671" s="7"/>
      <c r="AMF671" s="7"/>
      <c r="AMG671" s="7"/>
      <c r="AMH671" s="7"/>
      <c r="AMI671" s="7"/>
      <c r="AMJ671" s="7"/>
      <c r="AMK671" s="7"/>
      <c r="AML671" s="7"/>
      <c r="AMM671" s="7"/>
      <c r="AMN671" s="7"/>
      <c r="AMO671" s="7"/>
      <c r="AMP671" s="7"/>
      <c r="AMQ671" s="7"/>
      <c r="AMR671" s="7"/>
      <c r="AMS671" s="7"/>
      <c r="AMT671" s="7"/>
      <c r="AMU671" s="7"/>
      <c r="AMV671" s="7"/>
      <c r="AMW671" s="7"/>
      <c r="AMX671" s="7"/>
      <c r="AMY671" s="7"/>
      <c r="AMZ671" s="7"/>
      <c r="ANA671" s="7"/>
      <c r="ANB671" s="7"/>
      <c r="ANC671" s="7"/>
      <c r="AND671" s="7"/>
      <c r="ANE671" s="7"/>
      <c r="ANF671" s="7"/>
      <c r="ANG671" s="7"/>
      <c r="ANH671" s="7"/>
      <c r="ANI671" s="7"/>
      <c r="ANJ671" s="7"/>
      <c r="ANK671" s="7"/>
      <c r="ANL671" s="7"/>
      <c r="ANM671" s="7"/>
      <c r="ANN671" s="7"/>
      <c r="ANO671" s="7"/>
      <c r="ANP671" s="7"/>
      <c r="ANQ671" s="7"/>
      <c r="ANR671" s="7"/>
      <c r="ANS671" s="7"/>
      <c r="ANT671" s="7"/>
      <c r="ANU671" s="7"/>
      <c r="ANV671" s="7"/>
      <c r="ANW671" s="7"/>
      <c r="ANX671" s="7"/>
      <c r="ANY671" s="7"/>
      <c r="ANZ671" s="7"/>
      <c r="AOA671" s="7"/>
      <c r="AOB671" s="7"/>
      <c r="AOC671" s="7"/>
      <c r="AOD671" s="7"/>
      <c r="AOE671" s="7"/>
      <c r="AOF671" s="7"/>
      <c r="AOG671" s="7"/>
      <c r="AOH671" s="7"/>
      <c r="AOI671" s="7"/>
      <c r="AOJ671" s="7"/>
      <c r="AOK671" s="7"/>
      <c r="AOL671" s="7"/>
      <c r="AOM671" s="7"/>
      <c r="AON671" s="7"/>
      <c r="AOO671" s="7"/>
      <c r="AOP671" s="7"/>
      <c r="AOQ671" s="7"/>
      <c r="AOR671" s="7"/>
      <c r="AOS671" s="7"/>
      <c r="AOT671" s="7"/>
      <c r="AOU671" s="7"/>
      <c r="AOV671" s="7"/>
      <c r="AOW671" s="7"/>
      <c r="AOX671" s="7"/>
      <c r="AOY671" s="7"/>
      <c r="AOZ671" s="7"/>
      <c r="APA671" s="7"/>
      <c r="APB671" s="7"/>
      <c r="APC671" s="7"/>
      <c r="APD671" s="7"/>
      <c r="APE671" s="7"/>
      <c r="APF671" s="7"/>
      <c r="APG671" s="7"/>
      <c r="APH671" s="7"/>
      <c r="API671" s="7"/>
      <c r="APJ671" s="7"/>
      <c r="APK671" s="7"/>
      <c r="APL671" s="7"/>
      <c r="APM671" s="7"/>
      <c r="APN671" s="7"/>
      <c r="APO671" s="7"/>
      <c r="APP671" s="7"/>
      <c r="APQ671" s="7"/>
      <c r="APR671" s="7"/>
      <c r="APS671" s="7"/>
      <c r="APT671" s="7"/>
      <c r="APU671" s="7"/>
      <c r="APV671" s="7"/>
      <c r="APW671" s="7"/>
      <c r="APX671" s="7"/>
      <c r="APY671" s="7"/>
      <c r="APZ671" s="7"/>
      <c r="AQA671" s="7"/>
      <c r="AQB671" s="7"/>
      <c r="AQC671" s="7"/>
      <c r="AQD671" s="7"/>
      <c r="AQE671" s="7"/>
      <c r="AQF671" s="7"/>
      <c r="AQG671" s="7"/>
      <c r="AQH671" s="7"/>
      <c r="AQI671" s="7"/>
      <c r="AQJ671" s="7"/>
      <c r="AQK671" s="7"/>
      <c r="AQL671" s="7"/>
      <c r="AQM671" s="7"/>
      <c r="AQN671" s="7"/>
      <c r="AQO671" s="7"/>
      <c r="AQP671" s="7"/>
      <c r="AQQ671" s="7"/>
      <c r="AQR671" s="7"/>
      <c r="AQS671" s="7"/>
      <c r="AQT671" s="7"/>
      <c r="AQU671" s="7"/>
      <c r="AQV671" s="7"/>
      <c r="AQW671" s="7"/>
      <c r="AQX671" s="7"/>
      <c r="AQY671" s="7"/>
      <c r="AQZ671" s="7"/>
      <c r="ARA671" s="7"/>
      <c r="ARB671" s="7"/>
      <c r="ARC671" s="7"/>
      <c r="ARD671" s="7"/>
      <c r="ARE671" s="7"/>
      <c r="ARF671" s="7"/>
      <c r="ARG671" s="7"/>
      <c r="ARH671" s="7"/>
      <c r="ARI671" s="7"/>
      <c r="ARJ671" s="7"/>
      <c r="ARK671" s="7"/>
      <c r="ARL671" s="7"/>
      <c r="ARM671" s="7"/>
      <c r="ARN671" s="7"/>
      <c r="ARO671" s="7"/>
      <c r="ARP671" s="7"/>
      <c r="ARQ671" s="7"/>
      <c r="ARR671" s="7"/>
      <c r="ARS671" s="7"/>
      <c r="ART671" s="7"/>
      <c r="ARU671" s="7"/>
      <c r="ARV671" s="7"/>
      <c r="ARW671" s="7"/>
      <c r="ARX671" s="7"/>
      <c r="ARY671" s="7"/>
      <c r="ARZ671" s="7"/>
      <c r="ASA671" s="7"/>
      <c r="ASB671" s="7"/>
      <c r="ASC671" s="7"/>
      <c r="ASD671" s="7"/>
      <c r="ASE671" s="7"/>
      <c r="ASF671" s="7"/>
      <c r="ASG671" s="7"/>
      <c r="ASH671" s="7"/>
      <c r="ASI671" s="7"/>
      <c r="ASJ671" s="7"/>
      <c r="ASK671" s="7"/>
      <c r="ASL671" s="7"/>
      <c r="ASM671" s="7"/>
      <c r="ASN671" s="7"/>
      <c r="ASO671" s="7"/>
      <c r="ASP671" s="7"/>
      <c r="ASQ671" s="7"/>
      <c r="ASR671" s="7"/>
      <c r="ASS671" s="7"/>
      <c r="AST671" s="7"/>
      <c r="ASU671" s="7"/>
      <c r="ASV671" s="7"/>
      <c r="ASW671" s="7"/>
      <c r="ASX671" s="7"/>
      <c r="ASY671" s="7"/>
      <c r="ASZ671" s="7"/>
      <c r="ATA671" s="7"/>
      <c r="ATB671" s="7"/>
      <c r="ATC671" s="7"/>
      <c r="ATD671" s="7"/>
      <c r="ATE671" s="7"/>
      <c r="ATF671" s="7"/>
      <c r="ATG671" s="7"/>
      <c r="ATH671" s="7"/>
      <c r="ATI671" s="7"/>
      <c r="ATJ671" s="7"/>
      <c r="ATK671" s="7"/>
      <c r="ATL671" s="7"/>
      <c r="ATM671" s="7"/>
      <c r="ATN671" s="7"/>
      <c r="ATO671" s="7"/>
      <c r="ATP671" s="7"/>
      <c r="ATQ671" s="7"/>
      <c r="ATR671" s="7"/>
      <c r="ATS671" s="7"/>
      <c r="ATT671" s="7"/>
      <c r="ATU671" s="7"/>
      <c r="ATV671" s="7"/>
      <c r="ATW671" s="7"/>
      <c r="ATX671" s="7"/>
      <c r="ATY671" s="7"/>
      <c r="ATZ671" s="7"/>
      <c r="AUA671" s="7"/>
      <c r="AUB671" s="7"/>
      <c r="AUC671" s="7"/>
      <c r="AUD671" s="7"/>
      <c r="AUE671" s="7"/>
      <c r="AUF671" s="7"/>
      <c r="AUG671" s="7"/>
      <c r="AUH671" s="7"/>
      <c r="AUI671" s="7"/>
      <c r="AUJ671" s="7"/>
      <c r="AUK671" s="7"/>
      <c r="AUL671" s="7"/>
      <c r="AUM671" s="7"/>
      <c r="AUN671" s="7"/>
      <c r="AUO671" s="7"/>
      <c r="AUP671" s="7"/>
      <c r="AUQ671" s="7"/>
      <c r="AUR671" s="7"/>
      <c r="AUS671" s="7"/>
      <c r="AUT671" s="7"/>
      <c r="AUU671" s="7"/>
      <c r="AUV671" s="7"/>
      <c r="AUW671" s="7"/>
      <c r="AUX671" s="7"/>
      <c r="AUY671" s="7"/>
      <c r="AUZ671" s="7"/>
      <c r="AVA671" s="7"/>
      <c r="AVB671" s="7"/>
      <c r="AVC671" s="7"/>
      <c r="AVD671" s="7"/>
      <c r="AVE671" s="7"/>
      <c r="AVF671" s="7"/>
      <c r="AVG671" s="7"/>
      <c r="AVH671" s="7"/>
      <c r="AVI671" s="7"/>
      <c r="AVJ671" s="7"/>
      <c r="AVK671" s="7"/>
      <c r="AVL671" s="7"/>
      <c r="AVM671" s="7"/>
      <c r="AVN671" s="7"/>
      <c r="AVO671" s="7"/>
      <c r="AVP671" s="7"/>
      <c r="AVQ671" s="7"/>
      <c r="AVR671" s="7"/>
      <c r="AVS671" s="7"/>
      <c r="AVT671" s="7"/>
      <c r="AVU671" s="7"/>
      <c r="AVV671" s="7"/>
      <c r="AVW671" s="7"/>
      <c r="AVX671" s="7"/>
      <c r="AVY671" s="7"/>
      <c r="AVZ671" s="7"/>
      <c r="AWA671" s="7"/>
      <c r="AWB671" s="7"/>
      <c r="AWC671" s="7"/>
      <c r="AWD671" s="7"/>
      <c r="AWE671" s="7"/>
      <c r="AWF671" s="7"/>
      <c r="AWG671" s="7"/>
      <c r="AWH671" s="7"/>
      <c r="AWI671" s="7"/>
      <c r="AWJ671" s="7"/>
      <c r="AWK671" s="7"/>
      <c r="AWL671" s="7"/>
      <c r="AWM671" s="7"/>
      <c r="AWN671" s="7"/>
      <c r="AWO671" s="7"/>
      <c r="AWP671" s="7"/>
      <c r="AWQ671" s="7"/>
      <c r="AWR671" s="7"/>
      <c r="AWS671" s="7"/>
      <c r="AWT671" s="7"/>
      <c r="AWU671" s="7"/>
      <c r="AWV671" s="7"/>
      <c r="AWW671" s="7"/>
      <c r="AWX671" s="7"/>
      <c r="AWY671" s="7"/>
      <c r="AWZ671" s="7"/>
      <c r="AXA671" s="7"/>
      <c r="AXB671" s="7"/>
      <c r="AXC671" s="7"/>
      <c r="AXD671" s="7"/>
      <c r="AXE671" s="7"/>
      <c r="AXF671" s="7"/>
      <c r="AXG671" s="7"/>
      <c r="AXH671" s="7"/>
      <c r="AXI671" s="7"/>
      <c r="AXJ671" s="7"/>
      <c r="AXK671" s="7"/>
      <c r="AXL671" s="7"/>
      <c r="AXM671" s="7"/>
      <c r="AXN671" s="7"/>
      <c r="AXO671" s="7"/>
      <c r="AXP671" s="7"/>
      <c r="AXQ671" s="7"/>
      <c r="AXR671" s="7"/>
      <c r="AXS671" s="7"/>
      <c r="AXT671" s="7"/>
      <c r="AXU671" s="7"/>
      <c r="AXV671" s="7"/>
      <c r="AXW671" s="7"/>
      <c r="AXX671" s="7"/>
      <c r="AXY671" s="7"/>
      <c r="AXZ671" s="7"/>
      <c r="AYA671" s="7"/>
      <c r="AYB671" s="7"/>
      <c r="AYC671" s="7"/>
      <c r="AYD671" s="7"/>
      <c r="AYE671" s="7"/>
      <c r="AYF671" s="7"/>
      <c r="AYG671" s="7"/>
      <c r="AYH671" s="7"/>
      <c r="AYI671" s="7"/>
      <c r="AYJ671" s="7"/>
      <c r="AYK671" s="7"/>
      <c r="AYL671" s="7"/>
      <c r="AYM671" s="7"/>
      <c r="AYN671" s="7"/>
      <c r="AYO671" s="7"/>
      <c r="AYP671" s="7"/>
      <c r="AYQ671" s="7"/>
      <c r="AYR671" s="7"/>
      <c r="AYS671" s="7"/>
      <c r="AYT671" s="7"/>
      <c r="AYU671" s="7"/>
      <c r="AYV671" s="7"/>
      <c r="AYW671" s="7"/>
      <c r="AYX671" s="7"/>
      <c r="AYY671" s="7"/>
      <c r="AYZ671" s="7"/>
      <c r="AZA671" s="7"/>
      <c r="AZB671" s="7"/>
      <c r="AZC671" s="7"/>
      <c r="AZD671" s="7"/>
      <c r="AZE671" s="7"/>
      <c r="AZF671" s="7"/>
      <c r="AZG671" s="7"/>
      <c r="AZH671" s="7"/>
      <c r="AZI671" s="7"/>
      <c r="AZJ671" s="7"/>
      <c r="AZK671" s="7"/>
      <c r="AZL671" s="7"/>
      <c r="AZM671" s="7"/>
      <c r="AZN671" s="7"/>
      <c r="AZO671" s="7"/>
      <c r="AZP671" s="7"/>
      <c r="AZQ671" s="7"/>
      <c r="AZR671" s="7"/>
      <c r="AZS671" s="7"/>
      <c r="AZT671" s="7"/>
      <c r="AZU671" s="7"/>
      <c r="AZV671" s="7"/>
      <c r="AZW671" s="7"/>
      <c r="AZX671" s="7"/>
      <c r="AZY671" s="7"/>
      <c r="AZZ671" s="7"/>
      <c r="BAA671" s="7"/>
      <c r="BAB671" s="7"/>
      <c r="BAC671" s="7"/>
      <c r="BAD671" s="7"/>
      <c r="BAE671" s="7"/>
      <c r="BAF671" s="7"/>
      <c r="BAG671" s="7"/>
      <c r="BAH671" s="7"/>
      <c r="BAI671" s="7"/>
      <c r="BAJ671" s="7"/>
      <c r="BAK671" s="7"/>
      <c r="BAL671" s="7"/>
      <c r="BAM671" s="7"/>
      <c r="BAN671" s="7"/>
      <c r="BAO671" s="7"/>
      <c r="BAP671" s="7"/>
      <c r="BAQ671" s="7"/>
      <c r="BAR671" s="7"/>
      <c r="BAS671" s="7"/>
      <c r="BAT671" s="7"/>
      <c r="BAU671" s="7"/>
      <c r="BAV671" s="7"/>
      <c r="BAW671" s="7"/>
      <c r="BAX671" s="7"/>
      <c r="BAY671" s="7"/>
      <c r="BAZ671" s="7"/>
      <c r="BBA671" s="7"/>
      <c r="BBB671" s="7"/>
      <c r="BBC671" s="7"/>
      <c r="BBD671" s="7"/>
      <c r="BBE671" s="7"/>
      <c r="BBF671" s="7"/>
      <c r="BBG671" s="7"/>
      <c r="BBH671" s="7"/>
      <c r="BBI671" s="7"/>
      <c r="BBJ671" s="7"/>
      <c r="BBK671" s="7"/>
      <c r="BBL671" s="7"/>
      <c r="BBM671" s="7"/>
      <c r="BBN671" s="7"/>
      <c r="BBO671" s="7"/>
      <c r="BBP671" s="7"/>
      <c r="BBQ671" s="7"/>
      <c r="BBR671" s="7"/>
      <c r="BBS671" s="7"/>
      <c r="BBT671" s="7"/>
      <c r="BBU671" s="7"/>
      <c r="BBV671" s="7"/>
      <c r="BBW671" s="7"/>
      <c r="BBX671" s="7"/>
      <c r="BBY671" s="7"/>
      <c r="BBZ671" s="7"/>
      <c r="BCA671" s="7"/>
      <c r="BCB671" s="7"/>
      <c r="BCC671" s="7"/>
      <c r="BCD671" s="7"/>
      <c r="BCE671" s="7"/>
      <c r="BCF671" s="7"/>
      <c r="BCG671" s="7"/>
      <c r="BCH671" s="7"/>
      <c r="BCI671" s="7"/>
      <c r="BCJ671" s="7"/>
      <c r="BCK671" s="7"/>
      <c r="BCL671" s="7"/>
      <c r="BCM671" s="7"/>
      <c r="BCN671" s="7"/>
      <c r="BCO671" s="7"/>
      <c r="BCP671" s="7"/>
      <c r="BCQ671" s="7"/>
      <c r="BCR671" s="7"/>
      <c r="BCS671" s="7"/>
      <c r="BCT671" s="7"/>
      <c r="BCU671" s="7"/>
      <c r="BCV671" s="7"/>
      <c r="BCW671" s="7"/>
      <c r="BCX671" s="7"/>
      <c r="BCY671" s="7"/>
      <c r="BCZ671" s="7"/>
      <c r="BDA671" s="7"/>
      <c r="BDB671" s="7"/>
      <c r="BDC671" s="7"/>
      <c r="BDD671" s="7"/>
      <c r="BDE671" s="7"/>
      <c r="BDF671" s="7"/>
      <c r="BDG671" s="7"/>
      <c r="BDH671" s="7"/>
      <c r="BDI671" s="7"/>
      <c r="BDJ671" s="7"/>
      <c r="BDK671" s="7"/>
      <c r="BDL671" s="7"/>
      <c r="BDM671" s="7"/>
      <c r="BDN671" s="7"/>
      <c r="BDO671" s="7"/>
      <c r="BDP671" s="7"/>
      <c r="BDQ671" s="7"/>
      <c r="BDR671" s="7"/>
      <c r="BDS671" s="7"/>
      <c r="BDT671" s="7"/>
      <c r="BDU671" s="7"/>
      <c r="BDV671" s="7"/>
      <c r="BDW671" s="7"/>
      <c r="BDX671" s="7"/>
      <c r="BDY671" s="7"/>
      <c r="BDZ671" s="7"/>
      <c r="BEA671" s="7"/>
      <c r="BEB671" s="7"/>
      <c r="BEC671" s="7"/>
      <c r="BED671" s="7"/>
      <c r="BEE671" s="7"/>
      <c r="BEF671" s="7"/>
      <c r="BEG671" s="7"/>
      <c r="BEH671" s="7"/>
      <c r="BEI671" s="7"/>
      <c r="BEJ671" s="7"/>
      <c r="BEK671" s="7"/>
      <c r="BEL671" s="7"/>
      <c r="BEM671" s="7"/>
      <c r="BEN671" s="7"/>
      <c r="BEO671" s="7"/>
      <c r="BEP671" s="7"/>
      <c r="BEQ671" s="7"/>
      <c r="BER671" s="7"/>
      <c r="BES671" s="7"/>
      <c r="BET671" s="7"/>
      <c r="BEU671" s="7"/>
      <c r="BEV671" s="7"/>
      <c r="BEW671" s="7"/>
      <c r="BEX671" s="7"/>
      <c r="BEY671" s="7"/>
      <c r="BEZ671" s="7"/>
    </row>
    <row r="672" spans="1:1508" s="6" customFormat="1" ht="15.75" customHeight="1" x14ac:dyDescent="0.25">
      <c r="D672" s="32"/>
      <c r="E672" s="60"/>
      <c r="F672" s="32"/>
      <c r="G672" s="96"/>
      <c r="H672" s="96"/>
      <c r="I672" s="133"/>
      <c r="J672" s="74"/>
      <c r="K672" s="74"/>
      <c r="L672" s="32"/>
      <c r="M672" s="97"/>
      <c r="N672" s="98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  <c r="EX672" s="7"/>
      <c r="EY672" s="7"/>
      <c r="EZ672" s="7"/>
      <c r="FA672" s="7"/>
      <c r="FB672" s="7"/>
      <c r="FC672" s="7"/>
      <c r="FD672" s="7"/>
      <c r="FE672" s="7"/>
      <c r="FF672" s="7"/>
      <c r="FG672" s="7"/>
      <c r="FH672" s="7"/>
      <c r="FI672" s="7"/>
      <c r="FJ672" s="7"/>
      <c r="FK672" s="7"/>
      <c r="FL672" s="7"/>
      <c r="FM672" s="7"/>
      <c r="FN672" s="7"/>
      <c r="FO672" s="7"/>
      <c r="FP672" s="7"/>
      <c r="FQ672" s="7"/>
      <c r="FR672" s="7"/>
      <c r="FS672" s="7"/>
      <c r="FT672" s="7"/>
      <c r="FU672" s="7"/>
      <c r="FV672" s="7"/>
      <c r="FW672" s="7"/>
      <c r="FX672" s="7"/>
      <c r="FY672" s="7"/>
      <c r="FZ672" s="7"/>
      <c r="GA672" s="7"/>
      <c r="GB672" s="7"/>
      <c r="GC672" s="7"/>
      <c r="GD672" s="7"/>
      <c r="GE672" s="7"/>
      <c r="GF672" s="7"/>
      <c r="GG672" s="7"/>
      <c r="GH672" s="7"/>
      <c r="GI672" s="7"/>
      <c r="GJ672" s="7"/>
      <c r="GK672" s="7"/>
      <c r="GL672" s="7"/>
      <c r="GM672" s="7"/>
      <c r="GN672" s="7"/>
      <c r="GO672" s="7"/>
      <c r="GP672" s="7"/>
      <c r="GQ672" s="7"/>
      <c r="GR672" s="7"/>
      <c r="GS672" s="7"/>
      <c r="GT672" s="7"/>
      <c r="GU672" s="7"/>
      <c r="GV672" s="7"/>
      <c r="GW672" s="7"/>
      <c r="GX672" s="7"/>
      <c r="GY672" s="7"/>
      <c r="GZ672" s="7"/>
      <c r="HA672" s="7"/>
      <c r="HB672" s="7"/>
      <c r="HC672" s="7"/>
      <c r="HD672" s="7"/>
      <c r="HE672" s="7"/>
      <c r="HF672" s="7"/>
      <c r="HG672" s="7"/>
      <c r="HH672" s="7"/>
      <c r="HI672" s="7"/>
      <c r="HJ672" s="7"/>
      <c r="HK672" s="7"/>
      <c r="HL672" s="7"/>
      <c r="HM672" s="7"/>
      <c r="HN672" s="7"/>
      <c r="HO672" s="7"/>
      <c r="HP672" s="7"/>
      <c r="HQ672" s="7"/>
      <c r="HR672" s="7"/>
      <c r="HS672" s="7"/>
      <c r="HT672" s="7"/>
      <c r="HU672" s="7"/>
      <c r="HV672" s="7"/>
      <c r="HW672" s="7"/>
      <c r="HX672" s="7"/>
      <c r="HY672" s="7"/>
      <c r="HZ672" s="7"/>
      <c r="IA672" s="7"/>
      <c r="IB672" s="7"/>
      <c r="IC672" s="7"/>
      <c r="ID672" s="7"/>
      <c r="IE672" s="7"/>
      <c r="IF672" s="7"/>
      <c r="IG672" s="7"/>
      <c r="IH672" s="7"/>
      <c r="II672" s="7"/>
      <c r="IJ672" s="7"/>
      <c r="IK672" s="7"/>
      <c r="IL672" s="7"/>
      <c r="IM672" s="7"/>
      <c r="IN672" s="7"/>
      <c r="IO672" s="7"/>
      <c r="IP672" s="7"/>
      <c r="IQ672" s="7"/>
      <c r="IR672" s="7"/>
      <c r="IS672" s="7"/>
      <c r="IT672" s="7"/>
      <c r="IU672" s="7"/>
      <c r="IV672" s="7"/>
      <c r="IW672" s="7"/>
      <c r="IX672" s="7"/>
      <c r="IY672" s="7"/>
      <c r="IZ672" s="7"/>
      <c r="JA672" s="7"/>
      <c r="JB672" s="7"/>
      <c r="JC672" s="7"/>
      <c r="JD672" s="7"/>
      <c r="JE672" s="7"/>
      <c r="JF672" s="7"/>
      <c r="JG672" s="7"/>
      <c r="JH672" s="7"/>
      <c r="JI672" s="7"/>
      <c r="JJ672" s="7"/>
      <c r="JK672" s="7"/>
      <c r="JL672" s="7"/>
      <c r="JM672" s="7"/>
      <c r="JN672" s="7"/>
      <c r="JO672" s="7"/>
      <c r="JP672" s="7"/>
      <c r="JQ672" s="7"/>
      <c r="JR672" s="7"/>
      <c r="JS672" s="7"/>
      <c r="JT672" s="7"/>
      <c r="JU672" s="7"/>
      <c r="JV672" s="7"/>
      <c r="JW672" s="7"/>
      <c r="JX672" s="7"/>
      <c r="JY672" s="7"/>
      <c r="JZ672" s="7"/>
      <c r="KA672" s="7"/>
      <c r="KB672" s="7"/>
      <c r="KC672" s="7"/>
      <c r="KD672" s="7"/>
      <c r="KE672" s="7"/>
      <c r="KF672" s="7"/>
      <c r="KG672" s="7"/>
      <c r="KH672" s="7"/>
      <c r="KI672" s="7"/>
      <c r="KJ672" s="7"/>
      <c r="KK672" s="7"/>
      <c r="KL672" s="7"/>
      <c r="KM672" s="7"/>
      <c r="KN672" s="7"/>
      <c r="KO672" s="7"/>
      <c r="KP672" s="7"/>
      <c r="KQ672" s="7"/>
      <c r="KR672" s="7"/>
      <c r="KS672" s="7"/>
      <c r="KT672" s="7"/>
      <c r="KU672" s="7"/>
      <c r="KV672" s="7"/>
      <c r="KW672" s="7"/>
      <c r="KX672" s="7"/>
      <c r="KY672" s="7"/>
      <c r="KZ672" s="7"/>
      <c r="LA672" s="7"/>
      <c r="LB672" s="7"/>
      <c r="LC672" s="7"/>
      <c r="LD672" s="7"/>
      <c r="LE672" s="7"/>
      <c r="LF672" s="7"/>
      <c r="LG672" s="7"/>
      <c r="LH672" s="7"/>
      <c r="LI672" s="7"/>
      <c r="LJ672" s="7"/>
      <c r="LK672" s="7"/>
      <c r="LL672" s="7"/>
      <c r="LM672" s="7"/>
      <c r="LN672" s="7"/>
      <c r="LO672" s="7"/>
      <c r="LP672" s="7"/>
      <c r="LQ672" s="7"/>
      <c r="LR672" s="7"/>
      <c r="LS672" s="7"/>
      <c r="LT672" s="7"/>
      <c r="LU672" s="7"/>
      <c r="LV672" s="7"/>
      <c r="LW672" s="7"/>
      <c r="LX672" s="7"/>
      <c r="LY672" s="7"/>
      <c r="LZ672" s="7"/>
      <c r="MA672" s="7"/>
      <c r="MB672" s="7"/>
      <c r="MC672" s="7"/>
      <c r="MD672" s="7"/>
      <c r="ME672" s="7"/>
      <c r="MF672" s="7"/>
      <c r="MG672" s="7"/>
      <c r="MH672" s="7"/>
      <c r="MI672" s="7"/>
      <c r="MJ672" s="7"/>
      <c r="MK672" s="7"/>
      <c r="ML672" s="7"/>
      <c r="MM672" s="7"/>
      <c r="MN672" s="7"/>
      <c r="MO672" s="7"/>
      <c r="MP672" s="7"/>
      <c r="MQ672" s="7"/>
      <c r="MR672" s="7"/>
      <c r="MS672" s="7"/>
      <c r="MT672" s="7"/>
      <c r="MU672" s="7"/>
      <c r="MV672" s="7"/>
      <c r="MW672" s="7"/>
      <c r="MX672" s="7"/>
      <c r="MY672" s="7"/>
      <c r="MZ672" s="7"/>
      <c r="NA672" s="7"/>
      <c r="NB672" s="7"/>
      <c r="NC672" s="7"/>
      <c r="ND672" s="7"/>
      <c r="NE672" s="7"/>
      <c r="NF672" s="7"/>
      <c r="NG672" s="7"/>
      <c r="NH672" s="7"/>
      <c r="NI672" s="7"/>
      <c r="NJ672" s="7"/>
      <c r="NK672" s="7"/>
      <c r="NL672" s="7"/>
      <c r="NM672" s="7"/>
      <c r="NN672" s="7"/>
      <c r="NO672" s="7"/>
      <c r="NP672" s="7"/>
      <c r="NQ672" s="7"/>
      <c r="NR672" s="7"/>
      <c r="NS672" s="7"/>
      <c r="NT672" s="7"/>
      <c r="NU672" s="7"/>
      <c r="NV672" s="7"/>
      <c r="NW672" s="7"/>
      <c r="NX672" s="7"/>
      <c r="NY672" s="7"/>
      <c r="NZ672" s="7"/>
      <c r="OA672" s="7"/>
      <c r="OB672" s="7"/>
      <c r="OC672" s="7"/>
      <c r="OD672" s="7"/>
      <c r="OE672" s="7"/>
      <c r="OF672" s="7"/>
      <c r="OG672" s="7"/>
      <c r="OH672" s="7"/>
      <c r="OI672" s="7"/>
      <c r="OJ672" s="7"/>
      <c r="OK672" s="7"/>
      <c r="OL672" s="7"/>
      <c r="OM672" s="7"/>
      <c r="ON672" s="7"/>
      <c r="OO672" s="7"/>
      <c r="OP672" s="7"/>
      <c r="OQ672" s="7"/>
      <c r="OR672" s="7"/>
      <c r="OS672" s="7"/>
      <c r="OT672" s="7"/>
      <c r="OU672" s="7"/>
      <c r="OV672" s="7"/>
      <c r="OW672" s="7"/>
      <c r="OX672" s="7"/>
      <c r="OY672" s="7"/>
      <c r="OZ672" s="7"/>
      <c r="PA672" s="7"/>
      <c r="PB672" s="7"/>
      <c r="PC672" s="7"/>
      <c r="PD672" s="7"/>
      <c r="PE672" s="7"/>
      <c r="PF672" s="7"/>
      <c r="PG672" s="7"/>
      <c r="PH672" s="7"/>
      <c r="PI672" s="7"/>
      <c r="PJ672" s="7"/>
      <c r="PK672" s="7"/>
      <c r="PL672" s="7"/>
      <c r="PM672" s="7"/>
      <c r="PN672" s="7"/>
      <c r="PO672" s="7"/>
      <c r="PP672" s="7"/>
      <c r="PQ672" s="7"/>
      <c r="PR672" s="7"/>
      <c r="PS672" s="7"/>
      <c r="PT672" s="7"/>
      <c r="PU672" s="7"/>
      <c r="PV672" s="7"/>
      <c r="PW672" s="7"/>
      <c r="PX672" s="7"/>
      <c r="PY672" s="7"/>
      <c r="PZ672" s="7"/>
      <c r="QA672" s="7"/>
      <c r="QB672" s="7"/>
      <c r="QC672" s="7"/>
      <c r="QD672" s="7"/>
      <c r="QE672" s="7"/>
      <c r="QF672" s="7"/>
      <c r="QG672" s="7"/>
      <c r="QH672" s="7"/>
      <c r="QI672" s="7"/>
      <c r="QJ672" s="7"/>
      <c r="QK672" s="7"/>
      <c r="QL672" s="7"/>
      <c r="QM672" s="7"/>
      <c r="QN672" s="7"/>
      <c r="QO672" s="7"/>
      <c r="QP672" s="7"/>
      <c r="QQ672" s="7"/>
      <c r="QR672" s="7"/>
      <c r="QS672" s="7"/>
      <c r="QT672" s="7"/>
      <c r="QU672" s="7"/>
      <c r="QV672" s="7"/>
      <c r="QW672" s="7"/>
      <c r="QX672" s="7"/>
      <c r="QY672" s="7"/>
      <c r="QZ672" s="7"/>
      <c r="RA672" s="7"/>
      <c r="RB672" s="7"/>
      <c r="RC672" s="7"/>
      <c r="RD672" s="7"/>
      <c r="RE672" s="7"/>
      <c r="RF672" s="7"/>
      <c r="RG672" s="7"/>
      <c r="RH672" s="7"/>
      <c r="RI672" s="7"/>
      <c r="RJ672" s="7"/>
      <c r="RK672" s="7"/>
      <c r="RL672" s="7"/>
      <c r="RM672" s="7"/>
      <c r="RN672" s="7"/>
      <c r="RO672" s="7"/>
      <c r="RP672" s="7"/>
      <c r="RQ672" s="7"/>
      <c r="RR672" s="7"/>
      <c r="RS672" s="7"/>
      <c r="RT672" s="7"/>
      <c r="RU672" s="7"/>
      <c r="RV672" s="7"/>
      <c r="RW672" s="7"/>
      <c r="RX672" s="7"/>
      <c r="RY672" s="7"/>
      <c r="RZ672" s="7"/>
      <c r="SA672" s="7"/>
      <c r="SB672" s="7"/>
      <c r="SC672" s="7"/>
      <c r="SD672" s="7"/>
      <c r="SE672" s="7"/>
      <c r="SF672" s="7"/>
      <c r="SG672" s="7"/>
      <c r="SH672" s="7"/>
      <c r="SI672" s="7"/>
      <c r="SJ672" s="7"/>
      <c r="SK672" s="7"/>
      <c r="SL672" s="7"/>
      <c r="SM672" s="7"/>
      <c r="SN672" s="7"/>
      <c r="SO672" s="7"/>
      <c r="SP672" s="7"/>
      <c r="SQ672" s="7"/>
      <c r="SR672" s="7"/>
      <c r="SS672" s="7"/>
      <c r="ST672" s="7"/>
      <c r="SU672" s="7"/>
      <c r="SV672" s="7"/>
      <c r="SW672" s="7"/>
      <c r="SX672" s="7"/>
      <c r="SY672" s="7"/>
      <c r="SZ672" s="7"/>
      <c r="TA672" s="7"/>
      <c r="TB672" s="7"/>
      <c r="TC672" s="7"/>
      <c r="TD672" s="7"/>
      <c r="TE672" s="7"/>
      <c r="TF672" s="7"/>
      <c r="TG672" s="7"/>
      <c r="TH672" s="7"/>
      <c r="TI672" s="7"/>
      <c r="TJ672" s="7"/>
      <c r="TK672" s="7"/>
      <c r="TL672" s="7"/>
      <c r="TM672" s="7"/>
      <c r="TN672" s="7"/>
      <c r="TO672" s="7"/>
      <c r="TP672" s="7"/>
      <c r="TQ672" s="7"/>
      <c r="TR672" s="7"/>
      <c r="TS672" s="7"/>
      <c r="TT672" s="7"/>
      <c r="TU672" s="7"/>
      <c r="TV672" s="7"/>
      <c r="TW672" s="7"/>
      <c r="TX672" s="7"/>
      <c r="TY672" s="7"/>
      <c r="TZ672" s="7"/>
      <c r="UA672" s="7"/>
      <c r="UB672" s="7"/>
      <c r="UC672" s="7"/>
      <c r="UD672" s="7"/>
      <c r="UE672" s="7"/>
      <c r="UF672" s="7"/>
      <c r="UG672" s="7"/>
      <c r="UH672" s="7"/>
      <c r="UI672" s="7"/>
      <c r="UJ672" s="7"/>
      <c r="UK672" s="7"/>
      <c r="UL672" s="7"/>
      <c r="UM672" s="7"/>
      <c r="UN672" s="7"/>
      <c r="UO672" s="7"/>
      <c r="UP672" s="7"/>
      <c r="UQ672" s="7"/>
      <c r="UR672" s="7"/>
      <c r="US672" s="7"/>
      <c r="UT672" s="7"/>
      <c r="UU672" s="7"/>
      <c r="UV672" s="7"/>
      <c r="UW672" s="7"/>
      <c r="UX672" s="7"/>
      <c r="UY672" s="7"/>
      <c r="UZ672" s="7"/>
      <c r="VA672" s="7"/>
      <c r="VB672" s="7"/>
      <c r="VC672" s="7"/>
      <c r="VD672" s="7"/>
      <c r="VE672" s="7"/>
      <c r="VF672" s="7"/>
      <c r="VG672" s="7"/>
      <c r="VH672" s="7"/>
      <c r="VI672" s="7"/>
      <c r="VJ672" s="7"/>
      <c r="VK672" s="7"/>
      <c r="VL672" s="7"/>
      <c r="VM672" s="7"/>
      <c r="VN672" s="7"/>
      <c r="VO672" s="7"/>
      <c r="VP672" s="7"/>
      <c r="VQ672" s="7"/>
      <c r="VR672" s="7"/>
      <c r="VS672" s="7"/>
      <c r="VT672" s="7"/>
      <c r="VU672" s="7"/>
      <c r="VV672" s="7"/>
      <c r="VW672" s="7"/>
      <c r="VX672" s="7"/>
      <c r="VY672" s="7"/>
      <c r="VZ672" s="7"/>
      <c r="WA672" s="7"/>
      <c r="WB672" s="7"/>
      <c r="WC672" s="7"/>
      <c r="WD672" s="7"/>
      <c r="WE672" s="7"/>
      <c r="WF672" s="7"/>
      <c r="WG672" s="7"/>
      <c r="WH672" s="7"/>
      <c r="WI672" s="7"/>
      <c r="WJ672" s="7"/>
      <c r="WK672" s="7"/>
      <c r="WL672" s="7"/>
      <c r="WM672" s="7"/>
      <c r="WN672" s="7"/>
      <c r="WO672" s="7"/>
      <c r="WP672" s="7"/>
      <c r="WQ672" s="7"/>
      <c r="WR672" s="7"/>
      <c r="WS672" s="7"/>
      <c r="WT672" s="7"/>
      <c r="WU672" s="7"/>
      <c r="WV672" s="7"/>
      <c r="WW672" s="7"/>
      <c r="WX672" s="7"/>
      <c r="WY672" s="7"/>
      <c r="WZ672" s="7"/>
      <c r="XA672" s="7"/>
      <c r="XB672" s="7"/>
      <c r="XC672" s="7"/>
      <c r="XD672" s="7"/>
      <c r="XE672" s="7"/>
      <c r="XF672" s="7"/>
      <c r="XG672" s="7"/>
      <c r="XH672" s="7"/>
      <c r="XI672" s="7"/>
      <c r="XJ672" s="7"/>
      <c r="XK672" s="7"/>
      <c r="XL672" s="7"/>
      <c r="XM672" s="7"/>
      <c r="XN672" s="7"/>
      <c r="XO672" s="7"/>
      <c r="XP672" s="7"/>
      <c r="XQ672" s="7"/>
      <c r="XR672" s="7"/>
      <c r="XS672" s="7"/>
      <c r="XT672" s="7"/>
      <c r="XU672" s="7"/>
      <c r="XV672" s="7"/>
      <c r="XW672" s="7"/>
      <c r="XX672" s="7"/>
      <c r="XY672" s="7"/>
      <c r="XZ672" s="7"/>
      <c r="YA672" s="7"/>
      <c r="YB672" s="7"/>
      <c r="YC672" s="7"/>
      <c r="YD672" s="7"/>
      <c r="YE672" s="7"/>
      <c r="YF672" s="7"/>
      <c r="YG672" s="7"/>
      <c r="YH672" s="7"/>
      <c r="YI672" s="7"/>
      <c r="YJ672" s="7"/>
      <c r="YK672" s="7"/>
      <c r="YL672" s="7"/>
      <c r="YM672" s="7"/>
      <c r="YN672" s="7"/>
      <c r="YO672" s="7"/>
      <c r="YP672" s="7"/>
      <c r="YQ672" s="7"/>
      <c r="YR672" s="7"/>
      <c r="YS672" s="7"/>
      <c r="YT672" s="7"/>
      <c r="YU672" s="7"/>
      <c r="YV672" s="7"/>
      <c r="YW672" s="7"/>
      <c r="YX672" s="7"/>
      <c r="YY672" s="7"/>
      <c r="YZ672" s="7"/>
      <c r="ZA672" s="7"/>
      <c r="ZB672" s="7"/>
      <c r="ZC672" s="7"/>
      <c r="ZD672" s="7"/>
      <c r="ZE672" s="7"/>
      <c r="ZF672" s="7"/>
      <c r="ZG672" s="7"/>
      <c r="ZH672" s="7"/>
      <c r="ZI672" s="7"/>
      <c r="ZJ672" s="7"/>
      <c r="ZK672" s="7"/>
      <c r="ZL672" s="7"/>
      <c r="ZM672" s="7"/>
      <c r="ZN672" s="7"/>
      <c r="ZO672" s="7"/>
      <c r="ZP672" s="7"/>
      <c r="ZQ672" s="7"/>
      <c r="ZR672" s="7"/>
      <c r="ZS672" s="7"/>
      <c r="ZT672" s="7"/>
      <c r="ZU672" s="7"/>
      <c r="ZV672" s="7"/>
      <c r="ZW672" s="7"/>
      <c r="ZX672" s="7"/>
      <c r="ZY672" s="7"/>
      <c r="ZZ672" s="7"/>
      <c r="AAA672" s="7"/>
      <c r="AAB672" s="7"/>
      <c r="AAC672" s="7"/>
      <c r="AAD672" s="7"/>
      <c r="AAE672" s="7"/>
      <c r="AAF672" s="7"/>
      <c r="AAG672" s="7"/>
      <c r="AAH672" s="7"/>
      <c r="AAI672" s="7"/>
      <c r="AAJ672" s="7"/>
      <c r="AAK672" s="7"/>
      <c r="AAL672" s="7"/>
      <c r="AAM672" s="7"/>
      <c r="AAN672" s="7"/>
      <c r="AAO672" s="7"/>
      <c r="AAP672" s="7"/>
      <c r="AAQ672" s="7"/>
      <c r="AAR672" s="7"/>
      <c r="AAS672" s="7"/>
      <c r="AAT672" s="7"/>
      <c r="AAU672" s="7"/>
      <c r="AAV672" s="7"/>
      <c r="AAW672" s="7"/>
      <c r="AAX672" s="7"/>
      <c r="AAY672" s="7"/>
      <c r="AAZ672" s="7"/>
      <c r="ABA672" s="7"/>
      <c r="ABB672" s="7"/>
      <c r="ABC672" s="7"/>
      <c r="ABD672" s="7"/>
      <c r="ABE672" s="7"/>
      <c r="ABF672" s="7"/>
      <c r="ABG672" s="7"/>
      <c r="ABH672" s="7"/>
      <c r="ABI672" s="7"/>
      <c r="ABJ672" s="7"/>
      <c r="ABK672" s="7"/>
      <c r="ABL672" s="7"/>
      <c r="ABM672" s="7"/>
      <c r="ABN672" s="7"/>
      <c r="ABO672" s="7"/>
      <c r="ABP672" s="7"/>
      <c r="ABQ672" s="7"/>
      <c r="ABR672" s="7"/>
      <c r="ABS672" s="7"/>
      <c r="ABT672" s="7"/>
      <c r="ABU672" s="7"/>
      <c r="ABV672" s="7"/>
      <c r="ABW672" s="7"/>
      <c r="ABX672" s="7"/>
      <c r="ABY672" s="7"/>
      <c r="ABZ672" s="7"/>
      <c r="ACA672" s="7"/>
      <c r="ACB672" s="7"/>
      <c r="ACC672" s="7"/>
      <c r="ACD672" s="7"/>
      <c r="ACE672" s="7"/>
      <c r="ACF672" s="7"/>
      <c r="ACG672" s="7"/>
      <c r="ACH672" s="7"/>
      <c r="ACI672" s="7"/>
      <c r="ACJ672" s="7"/>
      <c r="ACK672" s="7"/>
      <c r="ACL672" s="7"/>
      <c r="ACM672" s="7"/>
      <c r="ACN672" s="7"/>
      <c r="ACO672" s="7"/>
      <c r="ACP672" s="7"/>
      <c r="ACQ672" s="7"/>
      <c r="ACR672" s="7"/>
      <c r="ACS672" s="7"/>
      <c r="ACT672" s="7"/>
      <c r="ACU672" s="7"/>
      <c r="ACV672" s="7"/>
      <c r="ACW672" s="7"/>
      <c r="ACX672" s="7"/>
      <c r="ACY672" s="7"/>
      <c r="ACZ672" s="7"/>
      <c r="ADA672" s="7"/>
      <c r="ADB672" s="7"/>
      <c r="ADC672" s="7"/>
      <c r="ADD672" s="7"/>
      <c r="ADE672" s="7"/>
      <c r="ADF672" s="7"/>
      <c r="ADG672" s="7"/>
      <c r="ADH672" s="7"/>
      <c r="ADI672" s="7"/>
      <c r="ADJ672" s="7"/>
      <c r="ADK672" s="7"/>
      <c r="ADL672" s="7"/>
      <c r="ADM672" s="7"/>
      <c r="ADN672" s="7"/>
      <c r="ADO672" s="7"/>
      <c r="ADP672" s="7"/>
      <c r="ADQ672" s="7"/>
      <c r="ADR672" s="7"/>
      <c r="ADS672" s="7"/>
      <c r="ADT672" s="7"/>
      <c r="ADU672" s="7"/>
      <c r="ADV672" s="7"/>
      <c r="ADW672" s="7"/>
      <c r="ADX672" s="7"/>
      <c r="ADY672" s="7"/>
      <c r="ADZ672" s="7"/>
      <c r="AEA672" s="7"/>
      <c r="AEB672" s="7"/>
      <c r="AEC672" s="7"/>
      <c r="AED672" s="7"/>
      <c r="AEE672" s="7"/>
      <c r="AEF672" s="7"/>
      <c r="AEG672" s="7"/>
      <c r="AEH672" s="7"/>
      <c r="AEI672" s="7"/>
      <c r="AEJ672" s="7"/>
      <c r="AEK672" s="7"/>
      <c r="AEL672" s="7"/>
      <c r="AEM672" s="7"/>
      <c r="AEN672" s="7"/>
      <c r="AEO672" s="7"/>
      <c r="AEP672" s="7"/>
      <c r="AEQ672" s="7"/>
      <c r="AER672" s="7"/>
      <c r="AES672" s="7"/>
      <c r="AET672" s="7"/>
      <c r="AEU672" s="7"/>
      <c r="AEV672" s="7"/>
      <c r="AEW672" s="7"/>
      <c r="AEX672" s="7"/>
      <c r="AEY672" s="7"/>
      <c r="AEZ672" s="7"/>
      <c r="AFA672" s="7"/>
      <c r="AFB672" s="7"/>
      <c r="AFC672" s="7"/>
      <c r="AFD672" s="7"/>
      <c r="AFE672" s="7"/>
      <c r="AFF672" s="7"/>
      <c r="AFG672" s="7"/>
      <c r="AFH672" s="7"/>
      <c r="AFI672" s="7"/>
      <c r="AFJ672" s="7"/>
      <c r="AFK672" s="7"/>
      <c r="AFL672" s="7"/>
      <c r="AFM672" s="7"/>
      <c r="AFN672" s="7"/>
      <c r="AFO672" s="7"/>
      <c r="AFP672" s="7"/>
      <c r="AFQ672" s="7"/>
      <c r="AFR672" s="7"/>
      <c r="AFS672" s="7"/>
      <c r="AFT672" s="7"/>
      <c r="AFU672" s="7"/>
      <c r="AFV672" s="7"/>
      <c r="AFW672" s="7"/>
      <c r="AFX672" s="7"/>
      <c r="AFY672" s="7"/>
      <c r="AFZ672" s="7"/>
      <c r="AGA672" s="7"/>
      <c r="AGB672" s="7"/>
      <c r="AGC672" s="7"/>
      <c r="AGD672" s="7"/>
      <c r="AGE672" s="7"/>
      <c r="AGF672" s="7"/>
      <c r="AGG672" s="7"/>
      <c r="AGH672" s="7"/>
      <c r="AGI672" s="7"/>
      <c r="AGJ672" s="7"/>
      <c r="AGK672" s="7"/>
      <c r="AGL672" s="7"/>
      <c r="AGM672" s="7"/>
      <c r="AGN672" s="7"/>
      <c r="AGO672" s="7"/>
      <c r="AGP672" s="7"/>
      <c r="AGQ672" s="7"/>
      <c r="AGR672" s="7"/>
      <c r="AGS672" s="7"/>
      <c r="AGT672" s="7"/>
      <c r="AGU672" s="7"/>
      <c r="AGV672" s="7"/>
      <c r="AGW672" s="7"/>
      <c r="AGX672" s="7"/>
      <c r="AGY672" s="7"/>
      <c r="AGZ672" s="7"/>
      <c r="AHA672" s="7"/>
      <c r="AHB672" s="7"/>
      <c r="AHC672" s="7"/>
      <c r="AHD672" s="7"/>
      <c r="AHE672" s="7"/>
      <c r="AHF672" s="7"/>
      <c r="AHG672" s="7"/>
      <c r="AHH672" s="7"/>
      <c r="AHI672" s="7"/>
      <c r="AHJ672" s="7"/>
      <c r="AHK672" s="7"/>
      <c r="AHL672" s="7"/>
      <c r="AHM672" s="7"/>
      <c r="AHN672" s="7"/>
      <c r="AHO672" s="7"/>
      <c r="AHP672" s="7"/>
      <c r="AHQ672" s="7"/>
      <c r="AHR672" s="7"/>
      <c r="AHS672" s="7"/>
      <c r="AHT672" s="7"/>
      <c r="AHU672" s="7"/>
      <c r="AHV672" s="7"/>
      <c r="AHW672" s="7"/>
      <c r="AHX672" s="7"/>
      <c r="AHY672" s="7"/>
      <c r="AHZ672" s="7"/>
      <c r="AIA672" s="7"/>
      <c r="AIB672" s="7"/>
      <c r="AIC672" s="7"/>
      <c r="AID672" s="7"/>
      <c r="AIE672" s="7"/>
      <c r="AIF672" s="7"/>
      <c r="AIG672" s="7"/>
      <c r="AIH672" s="7"/>
      <c r="AII672" s="7"/>
      <c r="AIJ672" s="7"/>
      <c r="AIK672" s="7"/>
      <c r="AIL672" s="7"/>
      <c r="AIM672" s="7"/>
      <c r="AIN672" s="7"/>
      <c r="AIO672" s="7"/>
      <c r="AIP672" s="7"/>
      <c r="AIQ672" s="7"/>
      <c r="AIR672" s="7"/>
      <c r="AIS672" s="7"/>
      <c r="AIT672" s="7"/>
      <c r="AIU672" s="7"/>
      <c r="AIV672" s="7"/>
      <c r="AIW672" s="7"/>
      <c r="AIX672" s="7"/>
      <c r="AIY672" s="7"/>
      <c r="AIZ672" s="7"/>
      <c r="AJA672" s="7"/>
      <c r="AJB672" s="7"/>
      <c r="AJC672" s="7"/>
      <c r="AJD672" s="7"/>
      <c r="AJE672" s="7"/>
      <c r="AJF672" s="7"/>
      <c r="AJG672" s="7"/>
      <c r="AJH672" s="7"/>
      <c r="AJI672" s="7"/>
      <c r="AJJ672" s="7"/>
      <c r="AJK672" s="7"/>
      <c r="AJL672" s="7"/>
      <c r="AJM672" s="7"/>
      <c r="AJN672" s="7"/>
      <c r="AJO672" s="7"/>
      <c r="AJP672" s="7"/>
      <c r="AJQ672" s="7"/>
      <c r="AJR672" s="7"/>
      <c r="AJS672" s="7"/>
      <c r="AJT672" s="7"/>
      <c r="AJU672" s="7"/>
      <c r="AJV672" s="7"/>
      <c r="AJW672" s="7"/>
      <c r="AJX672" s="7"/>
      <c r="AJY672" s="7"/>
      <c r="AJZ672" s="7"/>
      <c r="AKA672" s="7"/>
      <c r="AKB672" s="7"/>
      <c r="AKC672" s="7"/>
      <c r="AKD672" s="7"/>
      <c r="AKE672" s="7"/>
      <c r="AKF672" s="7"/>
      <c r="AKG672" s="7"/>
      <c r="AKH672" s="7"/>
      <c r="AKI672" s="7"/>
      <c r="AKJ672" s="7"/>
      <c r="AKK672" s="7"/>
      <c r="AKL672" s="7"/>
      <c r="AKM672" s="7"/>
      <c r="AKN672" s="7"/>
      <c r="AKO672" s="7"/>
      <c r="AKP672" s="7"/>
      <c r="AKQ672" s="7"/>
      <c r="AKR672" s="7"/>
      <c r="AKS672" s="7"/>
      <c r="AKT672" s="7"/>
      <c r="AKU672" s="7"/>
      <c r="AKV672" s="7"/>
      <c r="AKW672" s="7"/>
      <c r="AKX672" s="7"/>
      <c r="AKY672" s="7"/>
      <c r="AKZ672" s="7"/>
      <c r="ALA672" s="7"/>
      <c r="ALB672" s="7"/>
      <c r="ALC672" s="7"/>
      <c r="ALD672" s="7"/>
      <c r="ALE672" s="7"/>
      <c r="ALF672" s="7"/>
      <c r="ALG672" s="7"/>
      <c r="ALH672" s="7"/>
      <c r="ALI672" s="7"/>
      <c r="ALJ672" s="7"/>
      <c r="ALK672" s="7"/>
      <c r="ALL672" s="7"/>
      <c r="ALM672" s="7"/>
      <c r="ALN672" s="7"/>
      <c r="ALO672" s="7"/>
      <c r="ALP672" s="7"/>
      <c r="ALQ672" s="7"/>
      <c r="ALR672" s="7"/>
      <c r="ALS672" s="7"/>
      <c r="ALT672" s="7"/>
      <c r="ALU672" s="7"/>
      <c r="ALV672" s="7"/>
      <c r="ALW672" s="7"/>
      <c r="ALX672" s="7"/>
      <c r="ALY672" s="7"/>
      <c r="ALZ672" s="7"/>
      <c r="AMA672" s="7"/>
      <c r="AMB672" s="7"/>
      <c r="AMC672" s="7"/>
      <c r="AMD672" s="7"/>
      <c r="AME672" s="7"/>
      <c r="AMF672" s="7"/>
      <c r="AMG672" s="7"/>
      <c r="AMH672" s="7"/>
      <c r="AMI672" s="7"/>
      <c r="AMJ672" s="7"/>
      <c r="AMK672" s="7"/>
      <c r="AML672" s="7"/>
      <c r="AMM672" s="7"/>
      <c r="AMN672" s="7"/>
      <c r="AMO672" s="7"/>
      <c r="AMP672" s="7"/>
      <c r="AMQ672" s="7"/>
      <c r="AMR672" s="7"/>
      <c r="AMS672" s="7"/>
      <c r="AMT672" s="7"/>
      <c r="AMU672" s="7"/>
      <c r="AMV672" s="7"/>
      <c r="AMW672" s="7"/>
      <c r="AMX672" s="7"/>
      <c r="AMY672" s="7"/>
      <c r="AMZ672" s="7"/>
      <c r="ANA672" s="7"/>
      <c r="ANB672" s="7"/>
      <c r="ANC672" s="7"/>
      <c r="AND672" s="7"/>
      <c r="ANE672" s="7"/>
      <c r="ANF672" s="7"/>
      <c r="ANG672" s="7"/>
      <c r="ANH672" s="7"/>
      <c r="ANI672" s="7"/>
      <c r="ANJ672" s="7"/>
      <c r="ANK672" s="7"/>
      <c r="ANL672" s="7"/>
      <c r="ANM672" s="7"/>
      <c r="ANN672" s="7"/>
      <c r="ANO672" s="7"/>
      <c r="ANP672" s="7"/>
      <c r="ANQ672" s="7"/>
      <c r="ANR672" s="7"/>
      <c r="ANS672" s="7"/>
      <c r="ANT672" s="7"/>
      <c r="ANU672" s="7"/>
      <c r="ANV672" s="7"/>
      <c r="ANW672" s="7"/>
      <c r="ANX672" s="7"/>
      <c r="ANY672" s="7"/>
      <c r="ANZ672" s="7"/>
      <c r="AOA672" s="7"/>
      <c r="AOB672" s="7"/>
      <c r="AOC672" s="7"/>
      <c r="AOD672" s="7"/>
      <c r="AOE672" s="7"/>
      <c r="AOF672" s="7"/>
      <c r="AOG672" s="7"/>
      <c r="AOH672" s="7"/>
      <c r="AOI672" s="7"/>
      <c r="AOJ672" s="7"/>
      <c r="AOK672" s="7"/>
      <c r="AOL672" s="7"/>
      <c r="AOM672" s="7"/>
      <c r="AON672" s="7"/>
      <c r="AOO672" s="7"/>
      <c r="AOP672" s="7"/>
      <c r="AOQ672" s="7"/>
      <c r="AOR672" s="7"/>
      <c r="AOS672" s="7"/>
      <c r="AOT672" s="7"/>
      <c r="AOU672" s="7"/>
      <c r="AOV672" s="7"/>
      <c r="AOW672" s="7"/>
      <c r="AOX672" s="7"/>
      <c r="AOY672" s="7"/>
      <c r="AOZ672" s="7"/>
      <c r="APA672" s="7"/>
      <c r="APB672" s="7"/>
      <c r="APC672" s="7"/>
      <c r="APD672" s="7"/>
      <c r="APE672" s="7"/>
      <c r="APF672" s="7"/>
      <c r="APG672" s="7"/>
      <c r="APH672" s="7"/>
      <c r="API672" s="7"/>
      <c r="APJ672" s="7"/>
      <c r="APK672" s="7"/>
      <c r="APL672" s="7"/>
      <c r="APM672" s="7"/>
      <c r="APN672" s="7"/>
      <c r="APO672" s="7"/>
      <c r="APP672" s="7"/>
      <c r="APQ672" s="7"/>
      <c r="APR672" s="7"/>
      <c r="APS672" s="7"/>
      <c r="APT672" s="7"/>
      <c r="APU672" s="7"/>
      <c r="APV672" s="7"/>
      <c r="APW672" s="7"/>
      <c r="APX672" s="7"/>
      <c r="APY672" s="7"/>
      <c r="APZ672" s="7"/>
      <c r="AQA672" s="7"/>
      <c r="AQB672" s="7"/>
      <c r="AQC672" s="7"/>
      <c r="AQD672" s="7"/>
      <c r="AQE672" s="7"/>
      <c r="AQF672" s="7"/>
      <c r="AQG672" s="7"/>
      <c r="AQH672" s="7"/>
      <c r="AQI672" s="7"/>
      <c r="AQJ672" s="7"/>
      <c r="AQK672" s="7"/>
      <c r="AQL672" s="7"/>
      <c r="AQM672" s="7"/>
      <c r="AQN672" s="7"/>
      <c r="AQO672" s="7"/>
      <c r="AQP672" s="7"/>
      <c r="AQQ672" s="7"/>
      <c r="AQR672" s="7"/>
      <c r="AQS672" s="7"/>
      <c r="AQT672" s="7"/>
      <c r="AQU672" s="7"/>
      <c r="AQV672" s="7"/>
      <c r="AQW672" s="7"/>
      <c r="AQX672" s="7"/>
      <c r="AQY672" s="7"/>
      <c r="AQZ672" s="7"/>
      <c r="ARA672" s="7"/>
      <c r="ARB672" s="7"/>
      <c r="ARC672" s="7"/>
      <c r="ARD672" s="7"/>
      <c r="ARE672" s="7"/>
      <c r="ARF672" s="7"/>
      <c r="ARG672" s="7"/>
      <c r="ARH672" s="7"/>
      <c r="ARI672" s="7"/>
      <c r="ARJ672" s="7"/>
      <c r="ARK672" s="7"/>
      <c r="ARL672" s="7"/>
      <c r="ARM672" s="7"/>
      <c r="ARN672" s="7"/>
      <c r="ARO672" s="7"/>
      <c r="ARP672" s="7"/>
      <c r="ARQ672" s="7"/>
      <c r="ARR672" s="7"/>
      <c r="ARS672" s="7"/>
      <c r="ART672" s="7"/>
      <c r="ARU672" s="7"/>
      <c r="ARV672" s="7"/>
      <c r="ARW672" s="7"/>
      <c r="ARX672" s="7"/>
      <c r="ARY672" s="7"/>
      <c r="ARZ672" s="7"/>
      <c r="ASA672" s="7"/>
      <c r="ASB672" s="7"/>
      <c r="ASC672" s="7"/>
      <c r="ASD672" s="7"/>
      <c r="ASE672" s="7"/>
      <c r="ASF672" s="7"/>
      <c r="ASG672" s="7"/>
      <c r="ASH672" s="7"/>
      <c r="ASI672" s="7"/>
      <c r="ASJ672" s="7"/>
      <c r="ASK672" s="7"/>
      <c r="ASL672" s="7"/>
      <c r="ASM672" s="7"/>
      <c r="ASN672" s="7"/>
      <c r="ASO672" s="7"/>
      <c r="ASP672" s="7"/>
      <c r="ASQ672" s="7"/>
      <c r="ASR672" s="7"/>
      <c r="ASS672" s="7"/>
      <c r="AST672" s="7"/>
      <c r="ASU672" s="7"/>
      <c r="ASV672" s="7"/>
      <c r="ASW672" s="7"/>
      <c r="ASX672" s="7"/>
      <c r="ASY672" s="7"/>
      <c r="ASZ672" s="7"/>
      <c r="ATA672" s="7"/>
      <c r="ATB672" s="7"/>
      <c r="ATC672" s="7"/>
      <c r="ATD672" s="7"/>
      <c r="ATE672" s="7"/>
      <c r="ATF672" s="7"/>
      <c r="ATG672" s="7"/>
      <c r="ATH672" s="7"/>
      <c r="ATI672" s="7"/>
      <c r="ATJ672" s="7"/>
      <c r="ATK672" s="7"/>
      <c r="ATL672" s="7"/>
      <c r="ATM672" s="7"/>
      <c r="ATN672" s="7"/>
      <c r="ATO672" s="7"/>
      <c r="ATP672" s="7"/>
      <c r="ATQ672" s="7"/>
      <c r="ATR672" s="7"/>
      <c r="ATS672" s="7"/>
      <c r="ATT672" s="7"/>
      <c r="ATU672" s="7"/>
      <c r="ATV672" s="7"/>
      <c r="ATW672" s="7"/>
      <c r="ATX672" s="7"/>
      <c r="ATY672" s="7"/>
      <c r="ATZ672" s="7"/>
      <c r="AUA672" s="7"/>
      <c r="AUB672" s="7"/>
      <c r="AUC672" s="7"/>
      <c r="AUD672" s="7"/>
      <c r="AUE672" s="7"/>
      <c r="AUF672" s="7"/>
      <c r="AUG672" s="7"/>
      <c r="AUH672" s="7"/>
      <c r="AUI672" s="7"/>
      <c r="AUJ672" s="7"/>
      <c r="AUK672" s="7"/>
      <c r="AUL672" s="7"/>
      <c r="AUM672" s="7"/>
      <c r="AUN672" s="7"/>
      <c r="AUO672" s="7"/>
      <c r="AUP672" s="7"/>
      <c r="AUQ672" s="7"/>
      <c r="AUR672" s="7"/>
      <c r="AUS672" s="7"/>
      <c r="AUT672" s="7"/>
      <c r="AUU672" s="7"/>
      <c r="AUV672" s="7"/>
      <c r="AUW672" s="7"/>
      <c r="AUX672" s="7"/>
      <c r="AUY672" s="7"/>
      <c r="AUZ672" s="7"/>
      <c r="AVA672" s="7"/>
      <c r="AVB672" s="7"/>
      <c r="AVC672" s="7"/>
      <c r="AVD672" s="7"/>
      <c r="AVE672" s="7"/>
      <c r="AVF672" s="7"/>
      <c r="AVG672" s="7"/>
      <c r="AVH672" s="7"/>
      <c r="AVI672" s="7"/>
      <c r="AVJ672" s="7"/>
      <c r="AVK672" s="7"/>
      <c r="AVL672" s="7"/>
      <c r="AVM672" s="7"/>
      <c r="AVN672" s="7"/>
      <c r="AVO672" s="7"/>
      <c r="AVP672" s="7"/>
      <c r="AVQ672" s="7"/>
      <c r="AVR672" s="7"/>
      <c r="AVS672" s="7"/>
      <c r="AVT672" s="7"/>
      <c r="AVU672" s="7"/>
      <c r="AVV672" s="7"/>
      <c r="AVW672" s="7"/>
      <c r="AVX672" s="7"/>
      <c r="AVY672" s="7"/>
      <c r="AVZ672" s="7"/>
      <c r="AWA672" s="7"/>
      <c r="AWB672" s="7"/>
      <c r="AWC672" s="7"/>
      <c r="AWD672" s="7"/>
      <c r="AWE672" s="7"/>
      <c r="AWF672" s="7"/>
      <c r="AWG672" s="7"/>
      <c r="AWH672" s="7"/>
      <c r="AWI672" s="7"/>
      <c r="AWJ672" s="7"/>
      <c r="AWK672" s="7"/>
      <c r="AWL672" s="7"/>
      <c r="AWM672" s="7"/>
      <c r="AWN672" s="7"/>
      <c r="AWO672" s="7"/>
      <c r="AWP672" s="7"/>
      <c r="AWQ672" s="7"/>
      <c r="AWR672" s="7"/>
      <c r="AWS672" s="7"/>
      <c r="AWT672" s="7"/>
      <c r="AWU672" s="7"/>
      <c r="AWV672" s="7"/>
      <c r="AWW672" s="7"/>
      <c r="AWX672" s="7"/>
      <c r="AWY672" s="7"/>
      <c r="AWZ672" s="7"/>
      <c r="AXA672" s="7"/>
      <c r="AXB672" s="7"/>
      <c r="AXC672" s="7"/>
      <c r="AXD672" s="7"/>
      <c r="AXE672" s="7"/>
      <c r="AXF672" s="7"/>
      <c r="AXG672" s="7"/>
      <c r="AXH672" s="7"/>
      <c r="AXI672" s="7"/>
      <c r="AXJ672" s="7"/>
      <c r="AXK672" s="7"/>
      <c r="AXL672" s="7"/>
      <c r="AXM672" s="7"/>
      <c r="AXN672" s="7"/>
      <c r="AXO672" s="7"/>
      <c r="AXP672" s="7"/>
      <c r="AXQ672" s="7"/>
      <c r="AXR672" s="7"/>
      <c r="AXS672" s="7"/>
      <c r="AXT672" s="7"/>
      <c r="AXU672" s="7"/>
      <c r="AXV672" s="7"/>
      <c r="AXW672" s="7"/>
      <c r="AXX672" s="7"/>
      <c r="AXY672" s="7"/>
      <c r="AXZ672" s="7"/>
      <c r="AYA672" s="7"/>
      <c r="AYB672" s="7"/>
      <c r="AYC672" s="7"/>
      <c r="AYD672" s="7"/>
      <c r="AYE672" s="7"/>
      <c r="AYF672" s="7"/>
      <c r="AYG672" s="7"/>
      <c r="AYH672" s="7"/>
      <c r="AYI672" s="7"/>
      <c r="AYJ672" s="7"/>
      <c r="AYK672" s="7"/>
      <c r="AYL672" s="7"/>
      <c r="AYM672" s="7"/>
      <c r="AYN672" s="7"/>
      <c r="AYO672" s="7"/>
      <c r="AYP672" s="7"/>
      <c r="AYQ672" s="7"/>
      <c r="AYR672" s="7"/>
      <c r="AYS672" s="7"/>
      <c r="AYT672" s="7"/>
      <c r="AYU672" s="7"/>
      <c r="AYV672" s="7"/>
      <c r="AYW672" s="7"/>
      <c r="AYX672" s="7"/>
      <c r="AYY672" s="7"/>
      <c r="AYZ672" s="7"/>
      <c r="AZA672" s="7"/>
      <c r="AZB672" s="7"/>
      <c r="AZC672" s="7"/>
      <c r="AZD672" s="7"/>
      <c r="AZE672" s="7"/>
      <c r="AZF672" s="7"/>
      <c r="AZG672" s="7"/>
      <c r="AZH672" s="7"/>
      <c r="AZI672" s="7"/>
      <c r="AZJ672" s="7"/>
      <c r="AZK672" s="7"/>
      <c r="AZL672" s="7"/>
      <c r="AZM672" s="7"/>
      <c r="AZN672" s="7"/>
      <c r="AZO672" s="7"/>
      <c r="AZP672" s="7"/>
      <c r="AZQ672" s="7"/>
      <c r="AZR672" s="7"/>
      <c r="AZS672" s="7"/>
      <c r="AZT672" s="7"/>
      <c r="AZU672" s="7"/>
      <c r="AZV672" s="7"/>
      <c r="AZW672" s="7"/>
      <c r="AZX672" s="7"/>
      <c r="AZY672" s="7"/>
      <c r="AZZ672" s="7"/>
      <c r="BAA672" s="7"/>
      <c r="BAB672" s="7"/>
      <c r="BAC672" s="7"/>
      <c r="BAD672" s="7"/>
      <c r="BAE672" s="7"/>
      <c r="BAF672" s="7"/>
      <c r="BAG672" s="7"/>
      <c r="BAH672" s="7"/>
      <c r="BAI672" s="7"/>
      <c r="BAJ672" s="7"/>
      <c r="BAK672" s="7"/>
      <c r="BAL672" s="7"/>
      <c r="BAM672" s="7"/>
      <c r="BAN672" s="7"/>
      <c r="BAO672" s="7"/>
      <c r="BAP672" s="7"/>
      <c r="BAQ672" s="7"/>
      <c r="BAR672" s="7"/>
      <c r="BAS672" s="7"/>
      <c r="BAT672" s="7"/>
      <c r="BAU672" s="7"/>
      <c r="BAV672" s="7"/>
      <c r="BAW672" s="7"/>
      <c r="BAX672" s="7"/>
      <c r="BAY672" s="7"/>
      <c r="BAZ672" s="7"/>
      <c r="BBA672" s="7"/>
      <c r="BBB672" s="7"/>
      <c r="BBC672" s="7"/>
      <c r="BBD672" s="7"/>
      <c r="BBE672" s="7"/>
      <c r="BBF672" s="7"/>
      <c r="BBG672" s="7"/>
      <c r="BBH672" s="7"/>
      <c r="BBI672" s="7"/>
      <c r="BBJ672" s="7"/>
      <c r="BBK672" s="7"/>
      <c r="BBL672" s="7"/>
      <c r="BBM672" s="7"/>
      <c r="BBN672" s="7"/>
      <c r="BBO672" s="7"/>
      <c r="BBP672" s="7"/>
      <c r="BBQ672" s="7"/>
      <c r="BBR672" s="7"/>
      <c r="BBS672" s="7"/>
      <c r="BBT672" s="7"/>
      <c r="BBU672" s="7"/>
      <c r="BBV672" s="7"/>
      <c r="BBW672" s="7"/>
      <c r="BBX672" s="7"/>
      <c r="BBY672" s="7"/>
      <c r="BBZ672" s="7"/>
      <c r="BCA672" s="7"/>
      <c r="BCB672" s="7"/>
      <c r="BCC672" s="7"/>
      <c r="BCD672" s="7"/>
      <c r="BCE672" s="7"/>
      <c r="BCF672" s="7"/>
      <c r="BCG672" s="7"/>
      <c r="BCH672" s="7"/>
      <c r="BCI672" s="7"/>
      <c r="BCJ672" s="7"/>
      <c r="BCK672" s="7"/>
      <c r="BCL672" s="7"/>
      <c r="BCM672" s="7"/>
      <c r="BCN672" s="7"/>
      <c r="BCO672" s="7"/>
      <c r="BCP672" s="7"/>
      <c r="BCQ672" s="7"/>
      <c r="BCR672" s="7"/>
      <c r="BCS672" s="7"/>
      <c r="BCT672" s="7"/>
      <c r="BCU672" s="7"/>
      <c r="BCV672" s="7"/>
      <c r="BCW672" s="7"/>
      <c r="BCX672" s="7"/>
      <c r="BCY672" s="7"/>
      <c r="BCZ672" s="7"/>
      <c r="BDA672" s="7"/>
      <c r="BDB672" s="7"/>
      <c r="BDC672" s="7"/>
      <c r="BDD672" s="7"/>
      <c r="BDE672" s="7"/>
      <c r="BDF672" s="7"/>
      <c r="BDG672" s="7"/>
      <c r="BDH672" s="7"/>
      <c r="BDI672" s="7"/>
      <c r="BDJ672" s="7"/>
      <c r="BDK672" s="7"/>
      <c r="BDL672" s="7"/>
      <c r="BDM672" s="7"/>
      <c r="BDN672" s="7"/>
      <c r="BDO672" s="7"/>
      <c r="BDP672" s="7"/>
      <c r="BDQ672" s="7"/>
      <c r="BDR672" s="7"/>
      <c r="BDS672" s="7"/>
      <c r="BDT672" s="7"/>
      <c r="BDU672" s="7"/>
      <c r="BDV672" s="7"/>
      <c r="BDW672" s="7"/>
      <c r="BDX672" s="7"/>
      <c r="BDY672" s="7"/>
      <c r="BDZ672" s="7"/>
      <c r="BEA672" s="7"/>
      <c r="BEB672" s="7"/>
      <c r="BEC672" s="7"/>
      <c r="BED672" s="7"/>
      <c r="BEE672" s="7"/>
      <c r="BEF672" s="7"/>
      <c r="BEG672" s="7"/>
      <c r="BEH672" s="7"/>
      <c r="BEI672" s="7"/>
      <c r="BEJ672" s="7"/>
      <c r="BEK672" s="7"/>
      <c r="BEL672" s="7"/>
      <c r="BEM672" s="7"/>
      <c r="BEN672" s="7"/>
      <c r="BEO672" s="7"/>
      <c r="BEP672" s="7"/>
      <c r="BEQ672" s="7"/>
      <c r="BER672" s="7"/>
      <c r="BES672" s="7"/>
      <c r="BET672" s="7"/>
      <c r="BEU672" s="7"/>
      <c r="BEV672" s="7"/>
      <c r="BEW672" s="7"/>
      <c r="BEX672" s="7"/>
      <c r="BEY672" s="7"/>
      <c r="BEZ672" s="7"/>
    </row>
    <row r="673" spans="1:1508" s="6" customFormat="1" ht="15.75" customHeight="1" x14ac:dyDescent="0.25">
      <c r="A673" s="7"/>
      <c r="B673" s="7"/>
      <c r="C673" s="7"/>
      <c r="D673" s="32"/>
      <c r="E673" s="60"/>
      <c r="F673" s="32"/>
      <c r="G673" s="32"/>
      <c r="H673" s="32"/>
      <c r="I673" s="32"/>
      <c r="J673" s="74"/>
      <c r="K673" s="74"/>
      <c r="L673" s="75"/>
      <c r="M673" s="76"/>
      <c r="N673" s="7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  <c r="EX673" s="7"/>
      <c r="EY673" s="7"/>
      <c r="EZ673" s="7"/>
      <c r="FA673" s="7"/>
      <c r="FB673" s="7"/>
      <c r="FC673" s="7"/>
      <c r="FD673" s="7"/>
      <c r="FE673" s="7"/>
      <c r="FF673" s="7"/>
      <c r="FG673" s="7"/>
      <c r="FH673" s="7"/>
      <c r="FI673" s="7"/>
      <c r="FJ673" s="7"/>
      <c r="FK673" s="7"/>
      <c r="FL673" s="7"/>
      <c r="FM673" s="7"/>
      <c r="FN673" s="7"/>
      <c r="FO673" s="7"/>
      <c r="FP673" s="7"/>
      <c r="FQ673" s="7"/>
      <c r="FR673" s="7"/>
      <c r="FS673" s="7"/>
      <c r="FT673" s="7"/>
      <c r="FU673" s="7"/>
      <c r="FV673" s="7"/>
      <c r="FW673" s="7"/>
      <c r="FX673" s="7"/>
      <c r="FY673" s="7"/>
      <c r="FZ673" s="7"/>
      <c r="GA673" s="7"/>
      <c r="GB673" s="7"/>
      <c r="GC673" s="7"/>
      <c r="GD673" s="7"/>
      <c r="GE673" s="7"/>
      <c r="GF673" s="7"/>
      <c r="GG673" s="7"/>
      <c r="GH673" s="7"/>
      <c r="GI673" s="7"/>
      <c r="GJ673" s="7"/>
      <c r="GK673" s="7"/>
      <c r="GL673" s="7"/>
      <c r="GM673" s="7"/>
      <c r="GN673" s="7"/>
      <c r="GO673" s="7"/>
      <c r="GP673" s="7"/>
      <c r="GQ673" s="7"/>
      <c r="GR673" s="7"/>
      <c r="GS673" s="7"/>
      <c r="GT673" s="7"/>
      <c r="GU673" s="7"/>
      <c r="GV673" s="7"/>
      <c r="GW673" s="7"/>
      <c r="GX673" s="7"/>
      <c r="GY673" s="7"/>
      <c r="GZ673" s="7"/>
      <c r="HA673" s="7"/>
      <c r="HB673" s="7"/>
      <c r="HC673" s="7"/>
      <c r="HD673" s="7"/>
      <c r="HE673" s="7"/>
      <c r="HF673" s="7"/>
      <c r="HG673" s="7"/>
      <c r="HH673" s="7"/>
      <c r="HI673" s="7"/>
      <c r="HJ673" s="7"/>
      <c r="HK673" s="7"/>
      <c r="HL673" s="7"/>
      <c r="HM673" s="7"/>
      <c r="HN673" s="7"/>
      <c r="HO673" s="7"/>
      <c r="HP673" s="7"/>
      <c r="HQ673" s="7"/>
      <c r="HR673" s="7"/>
      <c r="HS673" s="7"/>
      <c r="HT673" s="7"/>
      <c r="HU673" s="7"/>
      <c r="HV673" s="7"/>
      <c r="HW673" s="7"/>
      <c r="HX673" s="7"/>
      <c r="HY673" s="7"/>
      <c r="HZ673" s="7"/>
      <c r="IA673" s="7"/>
      <c r="IB673" s="7"/>
      <c r="IC673" s="7"/>
      <c r="ID673" s="7"/>
      <c r="IE673" s="7"/>
      <c r="IF673" s="7"/>
      <c r="IG673" s="7"/>
      <c r="IH673" s="7"/>
      <c r="II673" s="7"/>
      <c r="IJ673" s="7"/>
      <c r="IK673" s="7"/>
      <c r="IL673" s="7"/>
      <c r="IM673" s="7"/>
      <c r="IN673" s="7"/>
      <c r="IO673" s="7"/>
      <c r="IP673" s="7"/>
      <c r="IQ673" s="7"/>
      <c r="IR673" s="7"/>
      <c r="IS673" s="7"/>
      <c r="IT673" s="7"/>
      <c r="IU673" s="7"/>
      <c r="IV673" s="7"/>
      <c r="IW673" s="7"/>
      <c r="IX673" s="7"/>
      <c r="IY673" s="7"/>
      <c r="IZ673" s="7"/>
      <c r="JA673" s="7"/>
      <c r="JB673" s="7"/>
      <c r="JC673" s="7"/>
      <c r="JD673" s="7"/>
      <c r="JE673" s="7"/>
      <c r="JF673" s="7"/>
      <c r="JG673" s="7"/>
      <c r="JH673" s="7"/>
      <c r="JI673" s="7"/>
      <c r="JJ673" s="7"/>
      <c r="JK673" s="7"/>
      <c r="JL673" s="7"/>
      <c r="JM673" s="7"/>
      <c r="JN673" s="7"/>
      <c r="JO673" s="7"/>
      <c r="JP673" s="7"/>
      <c r="JQ673" s="7"/>
      <c r="JR673" s="7"/>
      <c r="JS673" s="7"/>
      <c r="JT673" s="7"/>
      <c r="JU673" s="7"/>
      <c r="JV673" s="7"/>
      <c r="JW673" s="7"/>
      <c r="JX673" s="7"/>
      <c r="JY673" s="7"/>
      <c r="JZ673" s="7"/>
      <c r="KA673" s="7"/>
      <c r="KB673" s="7"/>
      <c r="KC673" s="7"/>
      <c r="KD673" s="7"/>
      <c r="KE673" s="7"/>
      <c r="KF673" s="7"/>
      <c r="KG673" s="7"/>
      <c r="KH673" s="7"/>
      <c r="KI673" s="7"/>
      <c r="KJ673" s="7"/>
      <c r="KK673" s="7"/>
      <c r="KL673" s="7"/>
      <c r="KM673" s="7"/>
      <c r="KN673" s="7"/>
      <c r="KO673" s="7"/>
      <c r="KP673" s="7"/>
      <c r="KQ673" s="7"/>
      <c r="KR673" s="7"/>
      <c r="KS673" s="7"/>
      <c r="KT673" s="7"/>
      <c r="KU673" s="7"/>
      <c r="KV673" s="7"/>
      <c r="KW673" s="7"/>
      <c r="KX673" s="7"/>
      <c r="KY673" s="7"/>
      <c r="KZ673" s="7"/>
      <c r="LA673" s="7"/>
      <c r="LB673" s="7"/>
      <c r="LC673" s="7"/>
      <c r="LD673" s="7"/>
      <c r="LE673" s="7"/>
      <c r="LF673" s="7"/>
      <c r="LG673" s="7"/>
      <c r="LH673" s="7"/>
      <c r="LI673" s="7"/>
      <c r="LJ673" s="7"/>
      <c r="LK673" s="7"/>
      <c r="LL673" s="7"/>
      <c r="LM673" s="7"/>
      <c r="LN673" s="7"/>
      <c r="LO673" s="7"/>
      <c r="LP673" s="7"/>
      <c r="LQ673" s="7"/>
      <c r="LR673" s="7"/>
      <c r="LS673" s="7"/>
      <c r="LT673" s="7"/>
      <c r="LU673" s="7"/>
      <c r="LV673" s="7"/>
      <c r="LW673" s="7"/>
      <c r="LX673" s="7"/>
      <c r="LY673" s="7"/>
      <c r="LZ673" s="7"/>
      <c r="MA673" s="7"/>
      <c r="MB673" s="7"/>
      <c r="MC673" s="7"/>
      <c r="MD673" s="7"/>
      <c r="ME673" s="7"/>
      <c r="MF673" s="7"/>
      <c r="MG673" s="7"/>
      <c r="MH673" s="7"/>
      <c r="MI673" s="7"/>
      <c r="MJ673" s="7"/>
      <c r="MK673" s="7"/>
      <c r="ML673" s="7"/>
      <c r="MM673" s="7"/>
      <c r="MN673" s="7"/>
      <c r="MO673" s="7"/>
      <c r="MP673" s="7"/>
      <c r="MQ673" s="7"/>
      <c r="MR673" s="7"/>
      <c r="MS673" s="7"/>
      <c r="MT673" s="7"/>
      <c r="MU673" s="7"/>
      <c r="MV673" s="7"/>
      <c r="MW673" s="7"/>
      <c r="MX673" s="7"/>
      <c r="MY673" s="7"/>
      <c r="MZ673" s="7"/>
      <c r="NA673" s="7"/>
      <c r="NB673" s="7"/>
      <c r="NC673" s="7"/>
      <c r="ND673" s="7"/>
      <c r="NE673" s="7"/>
      <c r="NF673" s="7"/>
      <c r="NG673" s="7"/>
      <c r="NH673" s="7"/>
      <c r="NI673" s="7"/>
      <c r="NJ673" s="7"/>
      <c r="NK673" s="7"/>
      <c r="NL673" s="7"/>
      <c r="NM673" s="7"/>
      <c r="NN673" s="7"/>
      <c r="NO673" s="7"/>
      <c r="NP673" s="7"/>
      <c r="NQ673" s="7"/>
      <c r="NR673" s="7"/>
      <c r="NS673" s="7"/>
      <c r="NT673" s="7"/>
      <c r="NU673" s="7"/>
      <c r="NV673" s="7"/>
      <c r="NW673" s="7"/>
      <c r="NX673" s="7"/>
      <c r="NY673" s="7"/>
      <c r="NZ673" s="7"/>
      <c r="OA673" s="7"/>
      <c r="OB673" s="7"/>
      <c r="OC673" s="7"/>
      <c r="OD673" s="7"/>
      <c r="OE673" s="7"/>
      <c r="OF673" s="7"/>
      <c r="OG673" s="7"/>
      <c r="OH673" s="7"/>
      <c r="OI673" s="7"/>
      <c r="OJ673" s="7"/>
      <c r="OK673" s="7"/>
      <c r="OL673" s="7"/>
      <c r="OM673" s="7"/>
      <c r="ON673" s="7"/>
      <c r="OO673" s="7"/>
      <c r="OP673" s="7"/>
      <c r="OQ673" s="7"/>
      <c r="OR673" s="7"/>
      <c r="OS673" s="7"/>
      <c r="OT673" s="7"/>
      <c r="OU673" s="7"/>
      <c r="OV673" s="7"/>
      <c r="OW673" s="7"/>
      <c r="OX673" s="7"/>
      <c r="OY673" s="7"/>
      <c r="OZ673" s="7"/>
      <c r="PA673" s="7"/>
      <c r="PB673" s="7"/>
      <c r="PC673" s="7"/>
      <c r="PD673" s="7"/>
      <c r="PE673" s="7"/>
      <c r="PF673" s="7"/>
      <c r="PG673" s="7"/>
      <c r="PH673" s="7"/>
      <c r="PI673" s="7"/>
      <c r="PJ673" s="7"/>
      <c r="PK673" s="7"/>
      <c r="PL673" s="7"/>
      <c r="PM673" s="7"/>
      <c r="PN673" s="7"/>
      <c r="PO673" s="7"/>
      <c r="PP673" s="7"/>
      <c r="PQ673" s="7"/>
      <c r="PR673" s="7"/>
      <c r="PS673" s="7"/>
      <c r="PT673" s="7"/>
      <c r="PU673" s="7"/>
      <c r="PV673" s="7"/>
      <c r="PW673" s="7"/>
      <c r="PX673" s="7"/>
      <c r="PY673" s="7"/>
      <c r="PZ673" s="7"/>
      <c r="QA673" s="7"/>
      <c r="QB673" s="7"/>
      <c r="QC673" s="7"/>
      <c r="QD673" s="7"/>
      <c r="QE673" s="7"/>
      <c r="QF673" s="7"/>
      <c r="QG673" s="7"/>
      <c r="QH673" s="7"/>
      <c r="QI673" s="7"/>
      <c r="QJ673" s="7"/>
      <c r="QK673" s="7"/>
      <c r="QL673" s="7"/>
      <c r="QM673" s="7"/>
      <c r="QN673" s="7"/>
      <c r="QO673" s="7"/>
      <c r="QP673" s="7"/>
      <c r="QQ673" s="7"/>
      <c r="QR673" s="7"/>
      <c r="QS673" s="7"/>
      <c r="QT673" s="7"/>
      <c r="QU673" s="7"/>
      <c r="QV673" s="7"/>
      <c r="QW673" s="7"/>
      <c r="QX673" s="7"/>
      <c r="QY673" s="7"/>
      <c r="QZ673" s="7"/>
      <c r="RA673" s="7"/>
      <c r="RB673" s="7"/>
      <c r="RC673" s="7"/>
      <c r="RD673" s="7"/>
      <c r="RE673" s="7"/>
      <c r="RF673" s="7"/>
      <c r="RG673" s="7"/>
      <c r="RH673" s="7"/>
      <c r="RI673" s="7"/>
      <c r="RJ673" s="7"/>
      <c r="RK673" s="7"/>
      <c r="RL673" s="7"/>
      <c r="RM673" s="7"/>
      <c r="RN673" s="7"/>
      <c r="RO673" s="7"/>
      <c r="RP673" s="7"/>
      <c r="RQ673" s="7"/>
      <c r="RR673" s="7"/>
      <c r="RS673" s="7"/>
      <c r="RT673" s="7"/>
      <c r="RU673" s="7"/>
      <c r="RV673" s="7"/>
      <c r="RW673" s="7"/>
      <c r="RX673" s="7"/>
      <c r="RY673" s="7"/>
      <c r="RZ673" s="7"/>
      <c r="SA673" s="7"/>
      <c r="SB673" s="7"/>
      <c r="SC673" s="7"/>
      <c r="SD673" s="7"/>
      <c r="SE673" s="7"/>
      <c r="SF673" s="7"/>
      <c r="SG673" s="7"/>
      <c r="SH673" s="7"/>
      <c r="SI673" s="7"/>
      <c r="SJ673" s="7"/>
      <c r="SK673" s="7"/>
      <c r="SL673" s="7"/>
      <c r="SM673" s="7"/>
      <c r="SN673" s="7"/>
      <c r="SO673" s="7"/>
      <c r="SP673" s="7"/>
      <c r="SQ673" s="7"/>
      <c r="SR673" s="7"/>
      <c r="SS673" s="7"/>
      <c r="ST673" s="7"/>
      <c r="SU673" s="7"/>
      <c r="SV673" s="7"/>
      <c r="SW673" s="7"/>
      <c r="SX673" s="7"/>
      <c r="SY673" s="7"/>
      <c r="SZ673" s="7"/>
      <c r="TA673" s="7"/>
      <c r="TB673" s="7"/>
      <c r="TC673" s="7"/>
      <c r="TD673" s="7"/>
      <c r="TE673" s="7"/>
      <c r="TF673" s="7"/>
      <c r="TG673" s="7"/>
      <c r="TH673" s="7"/>
      <c r="TI673" s="7"/>
      <c r="TJ673" s="7"/>
      <c r="TK673" s="7"/>
      <c r="TL673" s="7"/>
      <c r="TM673" s="7"/>
      <c r="TN673" s="7"/>
      <c r="TO673" s="7"/>
      <c r="TP673" s="7"/>
      <c r="TQ673" s="7"/>
      <c r="TR673" s="7"/>
      <c r="TS673" s="7"/>
      <c r="TT673" s="7"/>
      <c r="TU673" s="7"/>
      <c r="TV673" s="7"/>
      <c r="TW673" s="7"/>
      <c r="TX673" s="7"/>
      <c r="TY673" s="7"/>
      <c r="TZ673" s="7"/>
      <c r="UA673" s="7"/>
      <c r="UB673" s="7"/>
      <c r="UC673" s="7"/>
      <c r="UD673" s="7"/>
      <c r="UE673" s="7"/>
      <c r="UF673" s="7"/>
      <c r="UG673" s="7"/>
      <c r="UH673" s="7"/>
      <c r="UI673" s="7"/>
      <c r="UJ673" s="7"/>
      <c r="UK673" s="7"/>
      <c r="UL673" s="7"/>
      <c r="UM673" s="7"/>
      <c r="UN673" s="7"/>
      <c r="UO673" s="7"/>
      <c r="UP673" s="7"/>
      <c r="UQ673" s="7"/>
      <c r="UR673" s="7"/>
      <c r="US673" s="7"/>
      <c r="UT673" s="7"/>
      <c r="UU673" s="7"/>
      <c r="UV673" s="7"/>
      <c r="UW673" s="7"/>
      <c r="UX673" s="7"/>
      <c r="UY673" s="7"/>
      <c r="UZ673" s="7"/>
      <c r="VA673" s="7"/>
      <c r="VB673" s="7"/>
      <c r="VC673" s="7"/>
      <c r="VD673" s="7"/>
      <c r="VE673" s="7"/>
      <c r="VF673" s="7"/>
      <c r="VG673" s="7"/>
      <c r="VH673" s="7"/>
      <c r="VI673" s="7"/>
      <c r="VJ673" s="7"/>
      <c r="VK673" s="7"/>
      <c r="VL673" s="7"/>
      <c r="VM673" s="7"/>
      <c r="VN673" s="7"/>
      <c r="VO673" s="7"/>
      <c r="VP673" s="7"/>
      <c r="VQ673" s="7"/>
      <c r="VR673" s="7"/>
      <c r="VS673" s="7"/>
      <c r="VT673" s="7"/>
      <c r="VU673" s="7"/>
      <c r="VV673" s="7"/>
      <c r="VW673" s="7"/>
      <c r="VX673" s="7"/>
      <c r="VY673" s="7"/>
      <c r="VZ673" s="7"/>
      <c r="WA673" s="7"/>
      <c r="WB673" s="7"/>
      <c r="WC673" s="7"/>
      <c r="WD673" s="7"/>
      <c r="WE673" s="7"/>
      <c r="WF673" s="7"/>
      <c r="WG673" s="7"/>
      <c r="WH673" s="7"/>
      <c r="WI673" s="7"/>
      <c r="WJ673" s="7"/>
      <c r="WK673" s="7"/>
      <c r="WL673" s="7"/>
      <c r="WM673" s="7"/>
      <c r="WN673" s="7"/>
      <c r="WO673" s="7"/>
      <c r="WP673" s="7"/>
      <c r="WQ673" s="7"/>
      <c r="WR673" s="7"/>
      <c r="WS673" s="7"/>
      <c r="WT673" s="7"/>
      <c r="WU673" s="7"/>
      <c r="WV673" s="7"/>
      <c r="WW673" s="7"/>
      <c r="WX673" s="7"/>
      <c r="WY673" s="7"/>
      <c r="WZ673" s="7"/>
      <c r="XA673" s="7"/>
      <c r="XB673" s="7"/>
      <c r="XC673" s="7"/>
      <c r="XD673" s="7"/>
      <c r="XE673" s="7"/>
      <c r="XF673" s="7"/>
      <c r="XG673" s="7"/>
      <c r="XH673" s="7"/>
      <c r="XI673" s="7"/>
      <c r="XJ673" s="7"/>
      <c r="XK673" s="7"/>
      <c r="XL673" s="7"/>
      <c r="XM673" s="7"/>
      <c r="XN673" s="7"/>
      <c r="XO673" s="7"/>
      <c r="XP673" s="7"/>
      <c r="XQ673" s="7"/>
      <c r="XR673" s="7"/>
      <c r="XS673" s="7"/>
      <c r="XT673" s="7"/>
      <c r="XU673" s="7"/>
      <c r="XV673" s="7"/>
      <c r="XW673" s="7"/>
      <c r="XX673" s="7"/>
      <c r="XY673" s="7"/>
      <c r="XZ673" s="7"/>
      <c r="YA673" s="7"/>
      <c r="YB673" s="7"/>
      <c r="YC673" s="7"/>
      <c r="YD673" s="7"/>
      <c r="YE673" s="7"/>
      <c r="YF673" s="7"/>
      <c r="YG673" s="7"/>
      <c r="YH673" s="7"/>
      <c r="YI673" s="7"/>
      <c r="YJ673" s="7"/>
      <c r="YK673" s="7"/>
      <c r="YL673" s="7"/>
      <c r="YM673" s="7"/>
      <c r="YN673" s="7"/>
      <c r="YO673" s="7"/>
      <c r="YP673" s="7"/>
      <c r="YQ673" s="7"/>
      <c r="YR673" s="7"/>
      <c r="YS673" s="7"/>
      <c r="YT673" s="7"/>
      <c r="YU673" s="7"/>
      <c r="YV673" s="7"/>
      <c r="YW673" s="7"/>
      <c r="YX673" s="7"/>
      <c r="YY673" s="7"/>
      <c r="YZ673" s="7"/>
      <c r="ZA673" s="7"/>
      <c r="ZB673" s="7"/>
      <c r="ZC673" s="7"/>
      <c r="ZD673" s="7"/>
      <c r="ZE673" s="7"/>
      <c r="ZF673" s="7"/>
      <c r="ZG673" s="7"/>
      <c r="ZH673" s="7"/>
      <c r="ZI673" s="7"/>
      <c r="ZJ673" s="7"/>
      <c r="ZK673" s="7"/>
      <c r="ZL673" s="7"/>
      <c r="ZM673" s="7"/>
      <c r="ZN673" s="7"/>
      <c r="ZO673" s="7"/>
      <c r="ZP673" s="7"/>
      <c r="ZQ673" s="7"/>
      <c r="ZR673" s="7"/>
      <c r="ZS673" s="7"/>
      <c r="ZT673" s="7"/>
      <c r="ZU673" s="7"/>
      <c r="ZV673" s="7"/>
      <c r="ZW673" s="7"/>
      <c r="ZX673" s="7"/>
      <c r="ZY673" s="7"/>
      <c r="ZZ673" s="7"/>
      <c r="AAA673" s="7"/>
      <c r="AAB673" s="7"/>
      <c r="AAC673" s="7"/>
      <c r="AAD673" s="7"/>
      <c r="AAE673" s="7"/>
      <c r="AAF673" s="7"/>
      <c r="AAG673" s="7"/>
      <c r="AAH673" s="7"/>
      <c r="AAI673" s="7"/>
      <c r="AAJ673" s="7"/>
      <c r="AAK673" s="7"/>
      <c r="AAL673" s="7"/>
      <c r="AAM673" s="7"/>
      <c r="AAN673" s="7"/>
      <c r="AAO673" s="7"/>
      <c r="AAP673" s="7"/>
      <c r="AAQ673" s="7"/>
      <c r="AAR673" s="7"/>
      <c r="AAS673" s="7"/>
      <c r="AAT673" s="7"/>
      <c r="AAU673" s="7"/>
      <c r="AAV673" s="7"/>
      <c r="AAW673" s="7"/>
      <c r="AAX673" s="7"/>
      <c r="AAY673" s="7"/>
      <c r="AAZ673" s="7"/>
      <c r="ABA673" s="7"/>
      <c r="ABB673" s="7"/>
      <c r="ABC673" s="7"/>
      <c r="ABD673" s="7"/>
      <c r="ABE673" s="7"/>
      <c r="ABF673" s="7"/>
      <c r="ABG673" s="7"/>
      <c r="ABH673" s="7"/>
      <c r="ABI673" s="7"/>
      <c r="ABJ673" s="7"/>
      <c r="ABK673" s="7"/>
      <c r="ABL673" s="7"/>
      <c r="ABM673" s="7"/>
      <c r="ABN673" s="7"/>
      <c r="ABO673" s="7"/>
      <c r="ABP673" s="7"/>
      <c r="ABQ673" s="7"/>
      <c r="ABR673" s="7"/>
      <c r="ABS673" s="7"/>
      <c r="ABT673" s="7"/>
      <c r="ABU673" s="7"/>
      <c r="ABV673" s="7"/>
      <c r="ABW673" s="7"/>
      <c r="ABX673" s="7"/>
      <c r="ABY673" s="7"/>
      <c r="ABZ673" s="7"/>
      <c r="ACA673" s="7"/>
      <c r="ACB673" s="7"/>
      <c r="ACC673" s="7"/>
      <c r="ACD673" s="7"/>
      <c r="ACE673" s="7"/>
      <c r="ACF673" s="7"/>
      <c r="ACG673" s="7"/>
      <c r="ACH673" s="7"/>
      <c r="ACI673" s="7"/>
      <c r="ACJ673" s="7"/>
      <c r="ACK673" s="7"/>
      <c r="ACL673" s="7"/>
      <c r="ACM673" s="7"/>
      <c r="ACN673" s="7"/>
      <c r="ACO673" s="7"/>
      <c r="ACP673" s="7"/>
      <c r="ACQ673" s="7"/>
      <c r="ACR673" s="7"/>
      <c r="ACS673" s="7"/>
      <c r="ACT673" s="7"/>
      <c r="ACU673" s="7"/>
      <c r="ACV673" s="7"/>
      <c r="ACW673" s="7"/>
      <c r="ACX673" s="7"/>
      <c r="ACY673" s="7"/>
      <c r="ACZ673" s="7"/>
      <c r="ADA673" s="7"/>
      <c r="ADB673" s="7"/>
      <c r="ADC673" s="7"/>
      <c r="ADD673" s="7"/>
      <c r="ADE673" s="7"/>
      <c r="ADF673" s="7"/>
      <c r="ADG673" s="7"/>
      <c r="ADH673" s="7"/>
      <c r="ADI673" s="7"/>
      <c r="ADJ673" s="7"/>
      <c r="ADK673" s="7"/>
      <c r="ADL673" s="7"/>
      <c r="ADM673" s="7"/>
      <c r="ADN673" s="7"/>
      <c r="ADO673" s="7"/>
      <c r="ADP673" s="7"/>
      <c r="ADQ673" s="7"/>
      <c r="ADR673" s="7"/>
      <c r="ADS673" s="7"/>
      <c r="ADT673" s="7"/>
      <c r="ADU673" s="7"/>
      <c r="ADV673" s="7"/>
      <c r="ADW673" s="7"/>
      <c r="ADX673" s="7"/>
      <c r="ADY673" s="7"/>
      <c r="ADZ673" s="7"/>
      <c r="AEA673" s="7"/>
      <c r="AEB673" s="7"/>
      <c r="AEC673" s="7"/>
      <c r="AED673" s="7"/>
      <c r="AEE673" s="7"/>
      <c r="AEF673" s="7"/>
      <c r="AEG673" s="7"/>
      <c r="AEH673" s="7"/>
      <c r="AEI673" s="7"/>
      <c r="AEJ673" s="7"/>
      <c r="AEK673" s="7"/>
      <c r="AEL673" s="7"/>
      <c r="AEM673" s="7"/>
      <c r="AEN673" s="7"/>
      <c r="AEO673" s="7"/>
      <c r="AEP673" s="7"/>
      <c r="AEQ673" s="7"/>
      <c r="AER673" s="7"/>
      <c r="AES673" s="7"/>
      <c r="AET673" s="7"/>
      <c r="AEU673" s="7"/>
      <c r="AEV673" s="7"/>
      <c r="AEW673" s="7"/>
      <c r="AEX673" s="7"/>
      <c r="AEY673" s="7"/>
      <c r="AEZ673" s="7"/>
      <c r="AFA673" s="7"/>
      <c r="AFB673" s="7"/>
      <c r="AFC673" s="7"/>
      <c r="AFD673" s="7"/>
      <c r="AFE673" s="7"/>
      <c r="AFF673" s="7"/>
      <c r="AFG673" s="7"/>
      <c r="AFH673" s="7"/>
      <c r="AFI673" s="7"/>
      <c r="AFJ673" s="7"/>
      <c r="AFK673" s="7"/>
      <c r="AFL673" s="7"/>
      <c r="AFM673" s="7"/>
      <c r="AFN673" s="7"/>
      <c r="AFO673" s="7"/>
      <c r="AFP673" s="7"/>
      <c r="AFQ673" s="7"/>
      <c r="AFR673" s="7"/>
      <c r="AFS673" s="7"/>
      <c r="AFT673" s="7"/>
      <c r="AFU673" s="7"/>
      <c r="AFV673" s="7"/>
      <c r="AFW673" s="7"/>
      <c r="AFX673" s="7"/>
      <c r="AFY673" s="7"/>
      <c r="AFZ673" s="7"/>
      <c r="AGA673" s="7"/>
      <c r="AGB673" s="7"/>
      <c r="AGC673" s="7"/>
      <c r="AGD673" s="7"/>
      <c r="AGE673" s="7"/>
      <c r="AGF673" s="7"/>
      <c r="AGG673" s="7"/>
      <c r="AGH673" s="7"/>
      <c r="AGI673" s="7"/>
      <c r="AGJ673" s="7"/>
      <c r="AGK673" s="7"/>
      <c r="AGL673" s="7"/>
      <c r="AGM673" s="7"/>
      <c r="AGN673" s="7"/>
      <c r="AGO673" s="7"/>
      <c r="AGP673" s="7"/>
      <c r="AGQ673" s="7"/>
      <c r="AGR673" s="7"/>
      <c r="AGS673" s="7"/>
      <c r="AGT673" s="7"/>
      <c r="AGU673" s="7"/>
      <c r="AGV673" s="7"/>
      <c r="AGW673" s="7"/>
      <c r="AGX673" s="7"/>
      <c r="AGY673" s="7"/>
      <c r="AGZ673" s="7"/>
      <c r="AHA673" s="7"/>
      <c r="AHB673" s="7"/>
      <c r="AHC673" s="7"/>
      <c r="AHD673" s="7"/>
      <c r="AHE673" s="7"/>
      <c r="AHF673" s="7"/>
      <c r="AHG673" s="7"/>
      <c r="AHH673" s="7"/>
      <c r="AHI673" s="7"/>
      <c r="AHJ673" s="7"/>
      <c r="AHK673" s="7"/>
      <c r="AHL673" s="7"/>
      <c r="AHM673" s="7"/>
      <c r="AHN673" s="7"/>
      <c r="AHO673" s="7"/>
      <c r="AHP673" s="7"/>
      <c r="AHQ673" s="7"/>
      <c r="AHR673" s="7"/>
      <c r="AHS673" s="7"/>
      <c r="AHT673" s="7"/>
      <c r="AHU673" s="7"/>
      <c r="AHV673" s="7"/>
      <c r="AHW673" s="7"/>
      <c r="AHX673" s="7"/>
      <c r="AHY673" s="7"/>
      <c r="AHZ673" s="7"/>
      <c r="AIA673" s="7"/>
      <c r="AIB673" s="7"/>
      <c r="AIC673" s="7"/>
      <c r="AID673" s="7"/>
      <c r="AIE673" s="7"/>
      <c r="AIF673" s="7"/>
      <c r="AIG673" s="7"/>
      <c r="AIH673" s="7"/>
      <c r="AII673" s="7"/>
      <c r="AIJ673" s="7"/>
      <c r="AIK673" s="7"/>
      <c r="AIL673" s="7"/>
      <c r="AIM673" s="7"/>
      <c r="AIN673" s="7"/>
      <c r="AIO673" s="7"/>
      <c r="AIP673" s="7"/>
      <c r="AIQ673" s="7"/>
      <c r="AIR673" s="7"/>
      <c r="AIS673" s="7"/>
      <c r="AIT673" s="7"/>
      <c r="AIU673" s="7"/>
      <c r="AIV673" s="7"/>
      <c r="AIW673" s="7"/>
      <c r="AIX673" s="7"/>
      <c r="AIY673" s="7"/>
      <c r="AIZ673" s="7"/>
      <c r="AJA673" s="7"/>
      <c r="AJB673" s="7"/>
      <c r="AJC673" s="7"/>
      <c r="AJD673" s="7"/>
      <c r="AJE673" s="7"/>
      <c r="AJF673" s="7"/>
      <c r="AJG673" s="7"/>
      <c r="AJH673" s="7"/>
      <c r="AJI673" s="7"/>
      <c r="AJJ673" s="7"/>
      <c r="AJK673" s="7"/>
      <c r="AJL673" s="7"/>
      <c r="AJM673" s="7"/>
      <c r="AJN673" s="7"/>
      <c r="AJO673" s="7"/>
      <c r="AJP673" s="7"/>
      <c r="AJQ673" s="7"/>
      <c r="AJR673" s="7"/>
      <c r="AJS673" s="7"/>
      <c r="AJT673" s="7"/>
      <c r="AJU673" s="7"/>
      <c r="AJV673" s="7"/>
      <c r="AJW673" s="7"/>
      <c r="AJX673" s="7"/>
      <c r="AJY673" s="7"/>
      <c r="AJZ673" s="7"/>
      <c r="AKA673" s="7"/>
      <c r="AKB673" s="7"/>
      <c r="AKC673" s="7"/>
      <c r="AKD673" s="7"/>
      <c r="AKE673" s="7"/>
      <c r="AKF673" s="7"/>
      <c r="AKG673" s="7"/>
      <c r="AKH673" s="7"/>
      <c r="AKI673" s="7"/>
      <c r="AKJ673" s="7"/>
      <c r="AKK673" s="7"/>
      <c r="AKL673" s="7"/>
      <c r="AKM673" s="7"/>
      <c r="AKN673" s="7"/>
      <c r="AKO673" s="7"/>
      <c r="AKP673" s="7"/>
      <c r="AKQ673" s="7"/>
      <c r="AKR673" s="7"/>
      <c r="AKS673" s="7"/>
      <c r="AKT673" s="7"/>
      <c r="AKU673" s="7"/>
      <c r="AKV673" s="7"/>
      <c r="AKW673" s="7"/>
      <c r="AKX673" s="7"/>
      <c r="AKY673" s="7"/>
      <c r="AKZ673" s="7"/>
      <c r="ALA673" s="7"/>
      <c r="ALB673" s="7"/>
      <c r="ALC673" s="7"/>
      <c r="ALD673" s="7"/>
      <c r="ALE673" s="7"/>
      <c r="ALF673" s="7"/>
      <c r="ALG673" s="7"/>
      <c r="ALH673" s="7"/>
      <c r="ALI673" s="7"/>
      <c r="ALJ673" s="7"/>
      <c r="ALK673" s="7"/>
      <c r="ALL673" s="7"/>
      <c r="ALM673" s="7"/>
      <c r="ALN673" s="7"/>
      <c r="ALO673" s="7"/>
      <c r="ALP673" s="7"/>
      <c r="ALQ673" s="7"/>
      <c r="ALR673" s="7"/>
      <c r="ALS673" s="7"/>
      <c r="ALT673" s="7"/>
      <c r="ALU673" s="7"/>
      <c r="ALV673" s="7"/>
      <c r="ALW673" s="7"/>
      <c r="ALX673" s="7"/>
      <c r="ALY673" s="7"/>
      <c r="ALZ673" s="7"/>
      <c r="AMA673" s="7"/>
      <c r="AMB673" s="7"/>
      <c r="AMC673" s="7"/>
      <c r="AMD673" s="7"/>
      <c r="AME673" s="7"/>
      <c r="AMF673" s="7"/>
      <c r="AMG673" s="7"/>
      <c r="AMH673" s="7"/>
      <c r="AMI673" s="7"/>
      <c r="AMJ673" s="7"/>
      <c r="AMK673" s="7"/>
      <c r="AML673" s="7"/>
      <c r="AMM673" s="7"/>
      <c r="AMN673" s="7"/>
      <c r="AMO673" s="7"/>
      <c r="AMP673" s="7"/>
      <c r="AMQ673" s="7"/>
      <c r="AMR673" s="7"/>
      <c r="AMS673" s="7"/>
      <c r="AMT673" s="7"/>
      <c r="AMU673" s="7"/>
      <c r="AMV673" s="7"/>
      <c r="AMW673" s="7"/>
      <c r="AMX673" s="7"/>
      <c r="AMY673" s="7"/>
      <c r="AMZ673" s="7"/>
      <c r="ANA673" s="7"/>
      <c r="ANB673" s="7"/>
      <c r="ANC673" s="7"/>
      <c r="AND673" s="7"/>
      <c r="ANE673" s="7"/>
      <c r="ANF673" s="7"/>
      <c r="ANG673" s="7"/>
      <c r="ANH673" s="7"/>
      <c r="ANI673" s="7"/>
      <c r="ANJ673" s="7"/>
      <c r="ANK673" s="7"/>
      <c r="ANL673" s="7"/>
      <c r="ANM673" s="7"/>
      <c r="ANN673" s="7"/>
      <c r="ANO673" s="7"/>
      <c r="ANP673" s="7"/>
      <c r="ANQ673" s="7"/>
      <c r="ANR673" s="7"/>
      <c r="ANS673" s="7"/>
      <c r="ANT673" s="7"/>
      <c r="ANU673" s="7"/>
      <c r="ANV673" s="7"/>
      <c r="ANW673" s="7"/>
      <c r="ANX673" s="7"/>
      <c r="ANY673" s="7"/>
      <c r="ANZ673" s="7"/>
      <c r="AOA673" s="7"/>
      <c r="AOB673" s="7"/>
      <c r="AOC673" s="7"/>
      <c r="AOD673" s="7"/>
      <c r="AOE673" s="7"/>
      <c r="AOF673" s="7"/>
      <c r="AOG673" s="7"/>
      <c r="AOH673" s="7"/>
      <c r="AOI673" s="7"/>
      <c r="AOJ673" s="7"/>
      <c r="AOK673" s="7"/>
      <c r="AOL673" s="7"/>
      <c r="AOM673" s="7"/>
      <c r="AON673" s="7"/>
      <c r="AOO673" s="7"/>
      <c r="AOP673" s="7"/>
      <c r="AOQ673" s="7"/>
      <c r="AOR673" s="7"/>
      <c r="AOS673" s="7"/>
      <c r="AOT673" s="7"/>
      <c r="AOU673" s="7"/>
      <c r="AOV673" s="7"/>
      <c r="AOW673" s="7"/>
      <c r="AOX673" s="7"/>
      <c r="AOY673" s="7"/>
      <c r="AOZ673" s="7"/>
      <c r="APA673" s="7"/>
      <c r="APB673" s="7"/>
      <c r="APC673" s="7"/>
      <c r="APD673" s="7"/>
      <c r="APE673" s="7"/>
      <c r="APF673" s="7"/>
      <c r="APG673" s="7"/>
      <c r="APH673" s="7"/>
      <c r="API673" s="7"/>
      <c r="APJ673" s="7"/>
      <c r="APK673" s="7"/>
      <c r="APL673" s="7"/>
      <c r="APM673" s="7"/>
      <c r="APN673" s="7"/>
      <c r="APO673" s="7"/>
      <c r="APP673" s="7"/>
      <c r="APQ673" s="7"/>
      <c r="APR673" s="7"/>
      <c r="APS673" s="7"/>
      <c r="APT673" s="7"/>
      <c r="APU673" s="7"/>
      <c r="APV673" s="7"/>
      <c r="APW673" s="7"/>
      <c r="APX673" s="7"/>
      <c r="APY673" s="7"/>
      <c r="APZ673" s="7"/>
      <c r="AQA673" s="7"/>
      <c r="AQB673" s="7"/>
      <c r="AQC673" s="7"/>
      <c r="AQD673" s="7"/>
      <c r="AQE673" s="7"/>
      <c r="AQF673" s="7"/>
      <c r="AQG673" s="7"/>
      <c r="AQH673" s="7"/>
      <c r="AQI673" s="7"/>
      <c r="AQJ673" s="7"/>
      <c r="AQK673" s="7"/>
      <c r="AQL673" s="7"/>
      <c r="AQM673" s="7"/>
      <c r="AQN673" s="7"/>
      <c r="AQO673" s="7"/>
      <c r="AQP673" s="7"/>
      <c r="AQQ673" s="7"/>
      <c r="AQR673" s="7"/>
      <c r="AQS673" s="7"/>
      <c r="AQT673" s="7"/>
      <c r="AQU673" s="7"/>
      <c r="AQV673" s="7"/>
      <c r="AQW673" s="7"/>
      <c r="AQX673" s="7"/>
      <c r="AQY673" s="7"/>
      <c r="AQZ673" s="7"/>
      <c r="ARA673" s="7"/>
      <c r="ARB673" s="7"/>
      <c r="ARC673" s="7"/>
      <c r="ARD673" s="7"/>
      <c r="ARE673" s="7"/>
      <c r="ARF673" s="7"/>
      <c r="ARG673" s="7"/>
      <c r="ARH673" s="7"/>
      <c r="ARI673" s="7"/>
      <c r="ARJ673" s="7"/>
      <c r="ARK673" s="7"/>
      <c r="ARL673" s="7"/>
      <c r="ARM673" s="7"/>
      <c r="ARN673" s="7"/>
      <c r="ARO673" s="7"/>
      <c r="ARP673" s="7"/>
      <c r="ARQ673" s="7"/>
      <c r="ARR673" s="7"/>
      <c r="ARS673" s="7"/>
      <c r="ART673" s="7"/>
      <c r="ARU673" s="7"/>
      <c r="ARV673" s="7"/>
      <c r="ARW673" s="7"/>
      <c r="ARX673" s="7"/>
      <c r="ARY673" s="7"/>
      <c r="ARZ673" s="7"/>
      <c r="ASA673" s="7"/>
      <c r="ASB673" s="7"/>
      <c r="ASC673" s="7"/>
      <c r="ASD673" s="7"/>
      <c r="ASE673" s="7"/>
      <c r="ASF673" s="7"/>
      <c r="ASG673" s="7"/>
      <c r="ASH673" s="7"/>
      <c r="ASI673" s="7"/>
      <c r="ASJ673" s="7"/>
      <c r="ASK673" s="7"/>
      <c r="ASL673" s="7"/>
      <c r="ASM673" s="7"/>
      <c r="ASN673" s="7"/>
      <c r="ASO673" s="7"/>
      <c r="ASP673" s="7"/>
      <c r="ASQ673" s="7"/>
      <c r="ASR673" s="7"/>
      <c r="ASS673" s="7"/>
      <c r="AST673" s="7"/>
      <c r="ASU673" s="7"/>
      <c r="ASV673" s="7"/>
      <c r="ASW673" s="7"/>
      <c r="ASX673" s="7"/>
      <c r="ASY673" s="7"/>
      <c r="ASZ673" s="7"/>
      <c r="ATA673" s="7"/>
      <c r="ATB673" s="7"/>
      <c r="ATC673" s="7"/>
      <c r="ATD673" s="7"/>
      <c r="ATE673" s="7"/>
      <c r="ATF673" s="7"/>
      <c r="ATG673" s="7"/>
      <c r="ATH673" s="7"/>
      <c r="ATI673" s="7"/>
      <c r="ATJ673" s="7"/>
      <c r="ATK673" s="7"/>
      <c r="ATL673" s="7"/>
      <c r="ATM673" s="7"/>
      <c r="ATN673" s="7"/>
      <c r="ATO673" s="7"/>
      <c r="ATP673" s="7"/>
      <c r="ATQ673" s="7"/>
      <c r="ATR673" s="7"/>
      <c r="ATS673" s="7"/>
      <c r="ATT673" s="7"/>
      <c r="ATU673" s="7"/>
      <c r="ATV673" s="7"/>
      <c r="ATW673" s="7"/>
      <c r="ATX673" s="7"/>
      <c r="ATY673" s="7"/>
      <c r="ATZ673" s="7"/>
      <c r="AUA673" s="7"/>
      <c r="AUB673" s="7"/>
      <c r="AUC673" s="7"/>
      <c r="AUD673" s="7"/>
      <c r="AUE673" s="7"/>
      <c r="AUF673" s="7"/>
      <c r="AUG673" s="7"/>
      <c r="AUH673" s="7"/>
      <c r="AUI673" s="7"/>
      <c r="AUJ673" s="7"/>
      <c r="AUK673" s="7"/>
      <c r="AUL673" s="7"/>
      <c r="AUM673" s="7"/>
      <c r="AUN673" s="7"/>
      <c r="AUO673" s="7"/>
      <c r="AUP673" s="7"/>
      <c r="AUQ673" s="7"/>
      <c r="AUR673" s="7"/>
      <c r="AUS673" s="7"/>
      <c r="AUT673" s="7"/>
      <c r="AUU673" s="7"/>
      <c r="AUV673" s="7"/>
      <c r="AUW673" s="7"/>
      <c r="AUX673" s="7"/>
      <c r="AUY673" s="7"/>
      <c r="AUZ673" s="7"/>
      <c r="AVA673" s="7"/>
      <c r="AVB673" s="7"/>
      <c r="AVC673" s="7"/>
      <c r="AVD673" s="7"/>
      <c r="AVE673" s="7"/>
      <c r="AVF673" s="7"/>
      <c r="AVG673" s="7"/>
      <c r="AVH673" s="7"/>
      <c r="AVI673" s="7"/>
      <c r="AVJ673" s="7"/>
      <c r="AVK673" s="7"/>
      <c r="AVL673" s="7"/>
      <c r="AVM673" s="7"/>
      <c r="AVN673" s="7"/>
      <c r="AVO673" s="7"/>
      <c r="AVP673" s="7"/>
      <c r="AVQ673" s="7"/>
      <c r="AVR673" s="7"/>
      <c r="AVS673" s="7"/>
      <c r="AVT673" s="7"/>
      <c r="AVU673" s="7"/>
      <c r="AVV673" s="7"/>
      <c r="AVW673" s="7"/>
      <c r="AVX673" s="7"/>
      <c r="AVY673" s="7"/>
      <c r="AVZ673" s="7"/>
      <c r="AWA673" s="7"/>
      <c r="AWB673" s="7"/>
      <c r="AWC673" s="7"/>
      <c r="AWD673" s="7"/>
      <c r="AWE673" s="7"/>
      <c r="AWF673" s="7"/>
      <c r="AWG673" s="7"/>
      <c r="AWH673" s="7"/>
      <c r="AWI673" s="7"/>
      <c r="AWJ673" s="7"/>
      <c r="AWK673" s="7"/>
      <c r="AWL673" s="7"/>
      <c r="AWM673" s="7"/>
      <c r="AWN673" s="7"/>
      <c r="AWO673" s="7"/>
      <c r="AWP673" s="7"/>
      <c r="AWQ673" s="7"/>
      <c r="AWR673" s="7"/>
      <c r="AWS673" s="7"/>
      <c r="AWT673" s="7"/>
      <c r="AWU673" s="7"/>
      <c r="AWV673" s="7"/>
      <c r="AWW673" s="7"/>
      <c r="AWX673" s="7"/>
      <c r="AWY673" s="7"/>
      <c r="AWZ673" s="7"/>
      <c r="AXA673" s="7"/>
      <c r="AXB673" s="7"/>
      <c r="AXC673" s="7"/>
      <c r="AXD673" s="7"/>
      <c r="AXE673" s="7"/>
      <c r="AXF673" s="7"/>
      <c r="AXG673" s="7"/>
      <c r="AXH673" s="7"/>
      <c r="AXI673" s="7"/>
      <c r="AXJ673" s="7"/>
      <c r="AXK673" s="7"/>
      <c r="AXL673" s="7"/>
      <c r="AXM673" s="7"/>
      <c r="AXN673" s="7"/>
      <c r="AXO673" s="7"/>
      <c r="AXP673" s="7"/>
      <c r="AXQ673" s="7"/>
      <c r="AXR673" s="7"/>
      <c r="AXS673" s="7"/>
      <c r="AXT673" s="7"/>
      <c r="AXU673" s="7"/>
      <c r="AXV673" s="7"/>
      <c r="AXW673" s="7"/>
      <c r="AXX673" s="7"/>
      <c r="AXY673" s="7"/>
      <c r="AXZ673" s="7"/>
      <c r="AYA673" s="7"/>
      <c r="AYB673" s="7"/>
      <c r="AYC673" s="7"/>
      <c r="AYD673" s="7"/>
      <c r="AYE673" s="7"/>
      <c r="AYF673" s="7"/>
      <c r="AYG673" s="7"/>
      <c r="AYH673" s="7"/>
      <c r="AYI673" s="7"/>
      <c r="AYJ673" s="7"/>
      <c r="AYK673" s="7"/>
      <c r="AYL673" s="7"/>
      <c r="AYM673" s="7"/>
      <c r="AYN673" s="7"/>
      <c r="AYO673" s="7"/>
      <c r="AYP673" s="7"/>
      <c r="AYQ673" s="7"/>
      <c r="AYR673" s="7"/>
      <c r="AYS673" s="7"/>
      <c r="AYT673" s="7"/>
      <c r="AYU673" s="7"/>
      <c r="AYV673" s="7"/>
      <c r="AYW673" s="7"/>
      <c r="AYX673" s="7"/>
      <c r="AYY673" s="7"/>
      <c r="AYZ673" s="7"/>
      <c r="AZA673" s="7"/>
      <c r="AZB673" s="7"/>
      <c r="AZC673" s="7"/>
      <c r="AZD673" s="7"/>
      <c r="AZE673" s="7"/>
      <c r="AZF673" s="7"/>
      <c r="AZG673" s="7"/>
      <c r="AZH673" s="7"/>
      <c r="AZI673" s="7"/>
      <c r="AZJ673" s="7"/>
      <c r="AZK673" s="7"/>
      <c r="AZL673" s="7"/>
      <c r="AZM673" s="7"/>
      <c r="AZN673" s="7"/>
      <c r="AZO673" s="7"/>
      <c r="AZP673" s="7"/>
      <c r="AZQ673" s="7"/>
      <c r="AZR673" s="7"/>
      <c r="AZS673" s="7"/>
      <c r="AZT673" s="7"/>
      <c r="AZU673" s="7"/>
      <c r="AZV673" s="7"/>
      <c r="AZW673" s="7"/>
      <c r="AZX673" s="7"/>
      <c r="AZY673" s="7"/>
      <c r="AZZ673" s="7"/>
      <c r="BAA673" s="7"/>
      <c r="BAB673" s="7"/>
      <c r="BAC673" s="7"/>
      <c r="BAD673" s="7"/>
      <c r="BAE673" s="7"/>
      <c r="BAF673" s="7"/>
      <c r="BAG673" s="7"/>
      <c r="BAH673" s="7"/>
      <c r="BAI673" s="7"/>
      <c r="BAJ673" s="7"/>
      <c r="BAK673" s="7"/>
      <c r="BAL673" s="7"/>
      <c r="BAM673" s="7"/>
      <c r="BAN673" s="7"/>
      <c r="BAO673" s="7"/>
      <c r="BAP673" s="7"/>
      <c r="BAQ673" s="7"/>
      <c r="BAR673" s="7"/>
      <c r="BAS673" s="7"/>
      <c r="BAT673" s="7"/>
      <c r="BAU673" s="7"/>
      <c r="BAV673" s="7"/>
      <c r="BAW673" s="7"/>
      <c r="BAX673" s="7"/>
      <c r="BAY673" s="7"/>
      <c r="BAZ673" s="7"/>
      <c r="BBA673" s="7"/>
      <c r="BBB673" s="7"/>
      <c r="BBC673" s="7"/>
      <c r="BBD673" s="7"/>
      <c r="BBE673" s="7"/>
      <c r="BBF673" s="7"/>
      <c r="BBG673" s="7"/>
      <c r="BBH673" s="7"/>
      <c r="BBI673" s="7"/>
      <c r="BBJ673" s="7"/>
      <c r="BBK673" s="7"/>
      <c r="BBL673" s="7"/>
      <c r="BBM673" s="7"/>
      <c r="BBN673" s="7"/>
      <c r="BBO673" s="7"/>
      <c r="BBP673" s="7"/>
      <c r="BBQ673" s="7"/>
      <c r="BBR673" s="7"/>
      <c r="BBS673" s="7"/>
      <c r="BBT673" s="7"/>
      <c r="BBU673" s="7"/>
      <c r="BBV673" s="7"/>
      <c r="BBW673" s="7"/>
      <c r="BBX673" s="7"/>
      <c r="BBY673" s="7"/>
      <c r="BBZ673" s="7"/>
      <c r="BCA673" s="7"/>
      <c r="BCB673" s="7"/>
      <c r="BCC673" s="7"/>
      <c r="BCD673" s="7"/>
      <c r="BCE673" s="7"/>
      <c r="BCF673" s="7"/>
      <c r="BCG673" s="7"/>
      <c r="BCH673" s="7"/>
      <c r="BCI673" s="7"/>
      <c r="BCJ673" s="7"/>
      <c r="BCK673" s="7"/>
      <c r="BCL673" s="7"/>
      <c r="BCM673" s="7"/>
      <c r="BCN673" s="7"/>
      <c r="BCO673" s="7"/>
      <c r="BCP673" s="7"/>
      <c r="BCQ673" s="7"/>
      <c r="BCR673" s="7"/>
      <c r="BCS673" s="7"/>
      <c r="BCT673" s="7"/>
      <c r="BCU673" s="7"/>
      <c r="BCV673" s="7"/>
      <c r="BCW673" s="7"/>
      <c r="BCX673" s="7"/>
      <c r="BCY673" s="7"/>
      <c r="BCZ673" s="7"/>
      <c r="BDA673" s="7"/>
      <c r="BDB673" s="7"/>
      <c r="BDC673" s="7"/>
      <c r="BDD673" s="7"/>
      <c r="BDE673" s="7"/>
      <c r="BDF673" s="7"/>
      <c r="BDG673" s="7"/>
      <c r="BDH673" s="7"/>
      <c r="BDI673" s="7"/>
      <c r="BDJ673" s="7"/>
      <c r="BDK673" s="7"/>
      <c r="BDL673" s="7"/>
      <c r="BDM673" s="7"/>
      <c r="BDN673" s="7"/>
      <c r="BDO673" s="7"/>
      <c r="BDP673" s="7"/>
      <c r="BDQ673" s="7"/>
      <c r="BDR673" s="7"/>
      <c r="BDS673" s="7"/>
      <c r="BDT673" s="7"/>
      <c r="BDU673" s="7"/>
      <c r="BDV673" s="7"/>
      <c r="BDW673" s="7"/>
      <c r="BDX673" s="7"/>
      <c r="BDY673" s="7"/>
      <c r="BDZ673" s="7"/>
      <c r="BEA673" s="7"/>
      <c r="BEB673" s="7"/>
      <c r="BEC673" s="7"/>
      <c r="BED673" s="7"/>
      <c r="BEE673" s="7"/>
      <c r="BEF673" s="7"/>
      <c r="BEG673" s="7"/>
      <c r="BEH673" s="7"/>
      <c r="BEI673" s="7"/>
      <c r="BEJ673" s="7"/>
      <c r="BEK673" s="7"/>
      <c r="BEL673" s="7"/>
      <c r="BEM673" s="7"/>
      <c r="BEN673" s="7"/>
      <c r="BEO673" s="7"/>
      <c r="BEP673" s="7"/>
      <c r="BEQ673" s="7"/>
      <c r="BER673" s="7"/>
      <c r="BES673" s="7"/>
      <c r="BET673" s="7"/>
      <c r="BEU673" s="7"/>
      <c r="BEV673" s="7"/>
      <c r="BEW673" s="7"/>
      <c r="BEX673" s="7"/>
      <c r="BEY673" s="7"/>
      <c r="BEZ673" s="7"/>
    </row>
    <row r="674" spans="1:1508" s="6" customFormat="1" ht="15.75" customHeight="1" x14ac:dyDescent="0.25">
      <c r="A674" s="7"/>
      <c r="B674" s="7"/>
      <c r="C674" s="7"/>
      <c r="D674" s="32"/>
      <c r="E674" s="60"/>
      <c r="F674" s="32"/>
      <c r="G674" s="96"/>
      <c r="H674" s="32"/>
      <c r="I674" s="136"/>
      <c r="J674" s="113"/>
      <c r="K674" s="113"/>
      <c r="L674" s="32"/>
      <c r="M674" s="131"/>
      <c r="N674" s="98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  <c r="EX674" s="7"/>
      <c r="EY674" s="7"/>
      <c r="EZ674" s="7"/>
      <c r="FA674" s="7"/>
      <c r="FB674" s="7"/>
      <c r="FC674" s="7"/>
      <c r="FD674" s="7"/>
      <c r="FE674" s="7"/>
      <c r="FF674" s="7"/>
      <c r="FG674" s="7"/>
      <c r="FH674" s="7"/>
      <c r="FI674" s="7"/>
      <c r="FJ674" s="7"/>
      <c r="FK674" s="7"/>
      <c r="FL674" s="7"/>
      <c r="FM674" s="7"/>
      <c r="FN674" s="7"/>
      <c r="FO674" s="7"/>
      <c r="FP674" s="7"/>
      <c r="FQ674" s="7"/>
      <c r="FR674" s="7"/>
      <c r="FS674" s="7"/>
      <c r="FT674" s="7"/>
      <c r="FU674" s="7"/>
      <c r="FV674" s="7"/>
      <c r="FW674" s="7"/>
      <c r="FX674" s="7"/>
      <c r="FY674" s="7"/>
      <c r="FZ674" s="7"/>
      <c r="GA674" s="7"/>
      <c r="GB674" s="7"/>
      <c r="GC674" s="7"/>
      <c r="GD674" s="7"/>
      <c r="GE674" s="7"/>
      <c r="GF674" s="7"/>
      <c r="GG674" s="7"/>
      <c r="GH674" s="7"/>
      <c r="GI674" s="7"/>
      <c r="GJ674" s="7"/>
      <c r="GK674" s="7"/>
      <c r="GL674" s="7"/>
      <c r="GM674" s="7"/>
      <c r="GN674" s="7"/>
      <c r="GO674" s="7"/>
      <c r="GP674" s="7"/>
      <c r="GQ674" s="7"/>
      <c r="GR674" s="7"/>
      <c r="GS674" s="7"/>
      <c r="GT674" s="7"/>
      <c r="GU674" s="7"/>
      <c r="GV674" s="7"/>
      <c r="GW674" s="7"/>
      <c r="GX674" s="7"/>
      <c r="GY674" s="7"/>
      <c r="GZ674" s="7"/>
      <c r="HA674" s="7"/>
      <c r="HB674" s="7"/>
      <c r="HC674" s="7"/>
      <c r="HD674" s="7"/>
      <c r="HE674" s="7"/>
      <c r="HF674" s="7"/>
      <c r="HG674" s="7"/>
      <c r="HH674" s="7"/>
      <c r="HI674" s="7"/>
      <c r="HJ674" s="7"/>
      <c r="HK674" s="7"/>
      <c r="HL674" s="7"/>
      <c r="HM674" s="7"/>
      <c r="HN674" s="7"/>
      <c r="HO674" s="7"/>
      <c r="HP674" s="7"/>
      <c r="HQ674" s="7"/>
      <c r="HR674" s="7"/>
      <c r="HS674" s="7"/>
      <c r="HT674" s="7"/>
      <c r="HU674" s="7"/>
      <c r="HV674" s="7"/>
      <c r="HW674" s="7"/>
      <c r="HX674" s="7"/>
      <c r="HY674" s="7"/>
      <c r="HZ674" s="7"/>
      <c r="IA674" s="7"/>
      <c r="IB674" s="7"/>
      <c r="IC674" s="7"/>
      <c r="ID674" s="7"/>
      <c r="IE674" s="7"/>
      <c r="IF674" s="7"/>
      <c r="IG674" s="7"/>
      <c r="IH674" s="7"/>
      <c r="II674" s="7"/>
      <c r="IJ674" s="7"/>
      <c r="IK674" s="7"/>
      <c r="IL674" s="7"/>
      <c r="IM674" s="7"/>
      <c r="IN674" s="7"/>
      <c r="IO674" s="7"/>
      <c r="IP674" s="7"/>
      <c r="IQ674" s="7"/>
      <c r="IR674" s="7"/>
      <c r="IS674" s="7"/>
      <c r="IT674" s="7"/>
      <c r="IU674" s="7"/>
      <c r="IV674" s="7"/>
      <c r="IW674" s="7"/>
      <c r="IX674" s="7"/>
      <c r="IY674" s="7"/>
      <c r="IZ674" s="7"/>
      <c r="JA674" s="7"/>
      <c r="JB674" s="7"/>
      <c r="JC674" s="7"/>
      <c r="JD674" s="7"/>
      <c r="JE674" s="7"/>
      <c r="JF674" s="7"/>
      <c r="JG674" s="7"/>
      <c r="JH674" s="7"/>
      <c r="JI674" s="7"/>
      <c r="JJ674" s="7"/>
      <c r="JK674" s="7"/>
      <c r="JL674" s="7"/>
      <c r="JM674" s="7"/>
      <c r="JN674" s="7"/>
      <c r="JO674" s="7"/>
      <c r="JP674" s="7"/>
      <c r="JQ674" s="7"/>
      <c r="JR674" s="7"/>
      <c r="JS674" s="7"/>
      <c r="JT674" s="7"/>
      <c r="JU674" s="7"/>
      <c r="JV674" s="7"/>
      <c r="JW674" s="7"/>
      <c r="JX674" s="7"/>
      <c r="JY674" s="7"/>
      <c r="JZ674" s="7"/>
      <c r="KA674" s="7"/>
      <c r="KB674" s="7"/>
      <c r="KC674" s="7"/>
      <c r="KD674" s="7"/>
      <c r="KE674" s="7"/>
      <c r="KF674" s="7"/>
      <c r="KG674" s="7"/>
      <c r="KH674" s="7"/>
      <c r="KI674" s="7"/>
      <c r="KJ674" s="7"/>
      <c r="KK674" s="7"/>
      <c r="KL674" s="7"/>
      <c r="KM674" s="7"/>
      <c r="KN674" s="7"/>
      <c r="KO674" s="7"/>
      <c r="KP674" s="7"/>
      <c r="KQ674" s="7"/>
      <c r="KR674" s="7"/>
      <c r="KS674" s="7"/>
      <c r="KT674" s="7"/>
      <c r="KU674" s="7"/>
      <c r="KV674" s="7"/>
      <c r="KW674" s="7"/>
      <c r="KX674" s="7"/>
      <c r="KY674" s="7"/>
      <c r="KZ674" s="7"/>
      <c r="LA674" s="7"/>
      <c r="LB674" s="7"/>
      <c r="LC674" s="7"/>
      <c r="LD674" s="7"/>
      <c r="LE674" s="7"/>
      <c r="LF674" s="7"/>
      <c r="LG674" s="7"/>
      <c r="LH674" s="7"/>
      <c r="LI674" s="7"/>
      <c r="LJ674" s="7"/>
      <c r="LK674" s="7"/>
      <c r="LL674" s="7"/>
      <c r="LM674" s="7"/>
      <c r="LN674" s="7"/>
      <c r="LO674" s="7"/>
      <c r="LP674" s="7"/>
      <c r="LQ674" s="7"/>
      <c r="LR674" s="7"/>
      <c r="LS674" s="7"/>
      <c r="LT674" s="7"/>
      <c r="LU674" s="7"/>
      <c r="LV674" s="7"/>
      <c r="LW674" s="7"/>
      <c r="LX674" s="7"/>
      <c r="LY674" s="7"/>
      <c r="LZ674" s="7"/>
      <c r="MA674" s="7"/>
      <c r="MB674" s="7"/>
      <c r="MC674" s="7"/>
      <c r="MD674" s="7"/>
      <c r="ME674" s="7"/>
      <c r="MF674" s="7"/>
      <c r="MG674" s="7"/>
      <c r="MH674" s="7"/>
      <c r="MI674" s="7"/>
      <c r="MJ674" s="7"/>
      <c r="MK674" s="7"/>
      <c r="ML674" s="7"/>
      <c r="MM674" s="7"/>
      <c r="MN674" s="7"/>
      <c r="MO674" s="7"/>
      <c r="MP674" s="7"/>
      <c r="MQ674" s="7"/>
      <c r="MR674" s="7"/>
      <c r="MS674" s="7"/>
      <c r="MT674" s="7"/>
      <c r="MU674" s="7"/>
      <c r="MV674" s="7"/>
      <c r="MW674" s="7"/>
      <c r="MX674" s="7"/>
      <c r="MY674" s="7"/>
      <c r="MZ674" s="7"/>
      <c r="NA674" s="7"/>
      <c r="NB674" s="7"/>
      <c r="NC674" s="7"/>
      <c r="ND674" s="7"/>
      <c r="NE674" s="7"/>
      <c r="NF674" s="7"/>
      <c r="NG674" s="7"/>
      <c r="NH674" s="7"/>
      <c r="NI674" s="7"/>
      <c r="NJ674" s="7"/>
      <c r="NK674" s="7"/>
      <c r="NL674" s="7"/>
      <c r="NM674" s="7"/>
      <c r="NN674" s="7"/>
      <c r="NO674" s="7"/>
      <c r="NP674" s="7"/>
      <c r="NQ674" s="7"/>
      <c r="NR674" s="7"/>
      <c r="NS674" s="7"/>
      <c r="NT674" s="7"/>
      <c r="NU674" s="7"/>
      <c r="NV674" s="7"/>
      <c r="NW674" s="7"/>
      <c r="NX674" s="7"/>
      <c r="NY674" s="7"/>
      <c r="NZ674" s="7"/>
      <c r="OA674" s="7"/>
      <c r="OB674" s="7"/>
      <c r="OC674" s="7"/>
      <c r="OD674" s="7"/>
      <c r="OE674" s="7"/>
      <c r="OF674" s="7"/>
      <c r="OG674" s="7"/>
      <c r="OH674" s="7"/>
      <c r="OI674" s="7"/>
      <c r="OJ674" s="7"/>
      <c r="OK674" s="7"/>
      <c r="OL674" s="7"/>
      <c r="OM674" s="7"/>
      <c r="ON674" s="7"/>
      <c r="OO674" s="7"/>
      <c r="OP674" s="7"/>
      <c r="OQ674" s="7"/>
      <c r="OR674" s="7"/>
      <c r="OS674" s="7"/>
      <c r="OT674" s="7"/>
      <c r="OU674" s="7"/>
      <c r="OV674" s="7"/>
      <c r="OW674" s="7"/>
      <c r="OX674" s="7"/>
      <c r="OY674" s="7"/>
      <c r="OZ674" s="7"/>
      <c r="PA674" s="7"/>
      <c r="PB674" s="7"/>
      <c r="PC674" s="7"/>
      <c r="PD674" s="7"/>
      <c r="PE674" s="7"/>
      <c r="PF674" s="7"/>
      <c r="PG674" s="7"/>
      <c r="PH674" s="7"/>
      <c r="PI674" s="7"/>
      <c r="PJ674" s="7"/>
      <c r="PK674" s="7"/>
      <c r="PL674" s="7"/>
      <c r="PM674" s="7"/>
      <c r="PN674" s="7"/>
      <c r="PO674" s="7"/>
      <c r="PP674" s="7"/>
      <c r="PQ674" s="7"/>
      <c r="PR674" s="7"/>
      <c r="PS674" s="7"/>
      <c r="PT674" s="7"/>
      <c r="PU674" s="7"/>
      <c r="PV674" s="7"/>
      <c r="PW674" s="7"/>
      <c r="PX674" s="7"/>
      <c r="PY674" s="7"/>
      <c r="PZ674" s="7"/>
      <c r="QA674" s="7"/>
      <c r="QB674" s="7"/>
      <c r="QC674" s="7"/>
      <c r="QD674" s="7"/>
      <c r="QE674" s="7"/>
      <c r="QF674" s="7"/>
      <c r="QG674" s="7"/>
      <c r="QH674" s="7"/>
      <c r="QI674" s="7"/>
      <c r="QJ674" s="7"/>
      <c r="QK674" s="7"/>
      <c r="QL674" s="7"/>
      <c r="QM674" s="7"/>
      <c r="QN674" s="7"/>
      <c r="QO674" s="7"/>
      <c r="QP674" s="7"/>
      <c r="QQ674" s="7"/>
      <c r="QR674" s="7"/>
      <c r="QS674" s="7"/>
      <c r="QT674" s="7"/>
      <c r="QU674" s="7"/>
      <c r="QV674" s="7"/>
      <c r="QW674" s="7"/>
      <c r="QX674" s="7"/>
      <c r="QY674" s="7"/>
      <c r="QZ674" s="7"/>
      <c r="RA674" s="7"/>
      <c r="RB674" s="7"/>
      <c r="RC674" s="7"/>
      <c r="RD674" s="7"/>
      <c r="RE674" s="7"/>
      <c r="RF674" s="7"/>
      <c r="RG674" s="7"/>
      <c r="RH674" s="7"/>
      <c r="RI674" s="7"/>
      <c r="RJ674" s="7"/>
      <c r="RK674" s="7"/>
      <c r="RL674" s="7"/>
      <c r="RM674" s="7"/>
      <c r="RN674" s="7"/>
      <c r="RO674" s="7"/>
      <c r="RP674" s="7"/>
      <c r="RQ674" s="7"/>
      <c r="RR674" s="7"/>
      <c r="RS674" s="7"/>
      <c r="RT674" s="7"/>
      <c r="RU674" s="7"/>
      <c r="RV674" s="7"/>
      <c r="RW674" s="7"/>
      <c r="RX674" s="7"/>
      <c r="RY674" s="7"/>
      <c r="RZ674" s="7"/>
      <c r="SA674" s="7"/>
      <c r="SB674" s="7"/>
      <c r="SC674" s="7"/>
      <c r="SD674" s="7"/>
      <c r="SE674" s="7"/>
      <c r="SF674" s="7"/>
      <c r="SG674" s="7"/>
      <c r="SH674" s="7"/>
      <c r="SI674" s="7"/>
      <c r="SJ674" s="7"/>
      <c r="SK674" s="7"/>
      <c r="SL674" s="7"/>
      <c r="SM674" s="7"/>
      <c r="SN674" s="7"/>
      <c r="SO674" s="7"/>
      <c r="SP674" s="7"/>
      <c r="SQ674" s="7"/>
      <c r="SR674" s="7"/>
      <c r="SS674" s="7"/>
      <c r="ST674" s="7"/>
      <c r="SU674" s="7"/>
      <c r="SV674" s="7"/>
      <c r="SW674" s="7"/>
      <c r="SX674" s="7"/>
      <c r="SY674" s="7"/>
      <c r="SZ674" s="7"/>
      <c r="TA674" s="7"/>
      <c r="TB674" s="7"/>
      <c r="TC674" s="7"/>
      <c r="TD674" s="7"/>
      <c r="TE674" s="7"/>
      <c r="TF674" s="7"/>
      <c r="TG674" s="7"/>
      <c r="TH674" s="7"/>
      <c r="TI674" s="7"/>
      <c r="TJ674" s="7"/>
      <c r="TK674" s="7"/>
      <c r="TL674" s="7"/>
      <c r="TM674" s="7"/>
      <c r="TN674" s="7"/>
      <c r="TO674" s="7"/>
      <c r="TP674" s="7"/>
      <c r="TQ674" s="7"/>
      <c r="TR674" s="7"/>
      <c r="TS674" s="7"/>
      <c r="TT674" s="7"/>
      <c r="TU674" s="7"/>
      <c r="TV674" s="7"/>
      <c r="TW674" s="7"/>
      <c r="TX674" s="7"/>
      <c r="TY674" s="7"/>
      <c r="TZ674" s="7"/>
      <c r="UA674" s="7"/>
      <c r="UB674" s="7"/>
      <c r="UC674" s="7"/>
      <c r="UD674" s="7"/>
      <c r="UE674" s="7"/>
      <c r="UF674" s="7"/>
      <c r="UG674" s="7"/>
      <c r="UH674" s="7"/>
      <c r="UI674" s="7"/>
      <c r="UJ674" s="7"/>
      <c r="UK674" s="7"/>
      <c r="UL674" s="7"/>
      <c r="UM674" s="7"/>
      <c r="UN674" s="7"/>
      <c r="UO674" s="7"/>
      <c r="UP674" s="7"/>
      <c r="UQ674" s="7"/>
      <c r="UR674" s="7"/>
      <c r="US674" s="7"/>
      <c r="UT674" s="7"/>
      <c r="UU674" s="7"/>
      <c r="UV674" s="7"/>
      <c r="UW674" s="7"/>
      <c r="UX674" s="7"/>
      <c r="UY674" s="7"/>
      <c r="UZ674" s="7"/>
      <c r="VA674" s="7"/>
      <c r="VB674" s="7"/>
      <c r="VC674" s="7"/>
      <c r="VD674" s="7"/>
      <c r="VE674" s="7"/>
      <c r="VF674" s="7"/>
      <c r="VG674" s="7"/>
      <c r="VH674" s="7"/>
      <c r="VI674" s="7"/>
      <c r="VJ674" s="7"/>
      <c r="VK674" s="7"/>
      <c r="VL674" s="7"/>
      <c r="VM674" s="7"/>
      <c r="VN674" s="7"/>
      <c r="VO674" s="7"/>
      <c r="VP674" s="7"/>
      <c r="VQ674" s="7"/>
      <c r="VR674" s="7"/>
      <c r="VS674" s="7"/>
      <c r="VT674" s="7"/>
      <c r="VU674" s="7"/>
      <c r="VV674" s="7"/>
      <c r="VW674" s="7"/>
      <c r="VX674" s="7"/>
      <c r="VY674" s="7"/>
      <c r="VZ674" s="7"/>
      <c r="WA674" s="7"/>
      <c r="WB674" s="7"/>
      <c r="WC674" s="7"/>
      <c r="WD674" s="7"/>
      <c r="WE674" s="7"/>
      <c r="WF674" s="7"/>
      <c r="WG674" s="7"/>
      <c r="WH674" s="7"/>
      <c r="WI674" s="7"/>
      <c r="WJ674" s="7"/>
      <c r="WK674" s="7"/>
      <c r="WL674" s="7"/>
      <c r="WM674" s="7"/>
      <c r="WN674" s="7"/>
      <c r="WO674" s="7"/>
      <c r="WP674" s="7"/>
      <c r="WQ674" s="7"/>
      <c r="WR674" s="7"/>
      <c r="WS674" s="7"/>
      <c r="WT674" s="7"/>
      <c r="WU674" s="7"/>
      <c r="WV674" s="7"/>
      <c r="WW674" s="7"/>
      <c r="WX674" s="7"/>
      <c r="WY674" s="7"/>
      <c r="WZ674" s="7"/>
      <c r="XA674" s="7"/>
      <c r="XB674" s="7"/>
      <c r="XC674" s="7"/>
      <c r="XD674" s="7"/>
      <c r="XE674" s="7"/>
      <c r="XF674" s="7"/>
      <c r="XG674" s="7"/>
      <c r="XH674" s="7"/>
      <c r="XI674" s="7"/>
      <c r="XJ674" s="7"/>
      <c r="XK674" s="7"/>
      <c r="XL674" s="7"/>
      <c r="XM674" s="7"/>
      <c r="XN674" s="7"/>
      <c r="XO674" s="7"/>
      <c r="XP674" s="7"/>
      <c r="XQ674" s="7"/>
      <c r="XR674" s="7"/>
      <c r="XS674" s="7"/>
      <c r="XT674" s="7"/>
      <c r="XU674" s="7"/>
      <c r="XV674" s="7"/>
      <c r="XW674" s="7"/>
      <c r="XX674" s="7"/>
      <c r="XY674" s="7"/>
      <c r="XZ674" s="7"/>
      <c r="YA674" s="7"/>
      <c r="YB674" s="7"/>
      <c r="YC674" s="7"/>
      <c r="YD674" s="7"/>
      <c r="YE674" s="7"/>
      <c r="YF674" s="7"/>
      <c r="YG674" s="7"/>
      <c r="YH674" s="7"/>
      <c r="YI674" s="7"/>
      <c r="YJ674" s="7"/>
      <c r="YK674" s="7"/>
      <c r="YL674" s="7"/>
      <c r="YM674" s="7"/>
      <c r="YN674" s="7"/>
      <c r="YO674" s="7"/>
      <c r="YP674" s="7"/>
      <c r="YQ674" s="7"/>
      <c r="YR674" s="7"/>
      <c r="YS674" s="7"/>
      <c r="YT674" s="7"/>
      <c r="YU674" s="7"/>
      <c r="YV674" s="7"/>
      <c r="YW674" s="7"/>
      <c r="YX674" s="7"/>
      <c r="YY674" s="7"/>
      <c r="YZ674" s="7"/>
      <c r="ZA674" s="7"/>
      <c r="ZB674" s="7"/>
      <c r="ZC674" s="7"/>
      <c r="ZD674" s="7"/>
      <c r="ZE674" s="7"/>
      <c r="ZF674" s="7"/>
      <c r="ZG674" s="7"/>
      <c r="ZH674" s="7"/>
      <c r="ZI674" s="7"/>
      <c r="ZJ674" s="7"/>
      <c r="ZK674" s="7"/>
      <c r="ZL674" s="7"/>
      <c r="ZM674" s="7"/>
      <c r="ZN674" s="7"/>
      <c r="ZO674" s="7"/>
      <c r="ZP674" s="7"/>
      <c r="ZQ674" s="7"/>
      <c r="ZR674" s="7"/>
      <c r="ZS674" s="7"/>
      <c r="ZT674" s="7"/>
      <c r="ZU674" s="7"/>
      <c r="ZV674" s="7"/>
      <c r="ZW674" s="7"/>
      <c r="ZX674" s="7"/>
      <c r="ZY674" s="7"/>
      <c r="ZZ674" s="7"/>
      <c r="AAA674" s="7"/>
      <c r="AAB674" s="7"/>
      <c r="AAC674" s="7"/>
      <c r="AAD674" s="7"/>
      <c r="AAE674" s="7"/>
      <c r="AAF674" s="7"/>
      <c r="AAG674" s="7"/>
      <c r="AAH674" s="7"/>
      <c r="AAI674" s="7"/>
      <c r="AAJ674" s="7"/>
      <c r="AAK674" s="7"/>
      <c r="AAL674" s="7"/>
      <c r="AAM674" s="7"/>
      <c r="AAN674" s="7"/>
      <c r="AAO674" s="7"/>
      <c r="AAP674" s="7"/>
      <c r="AAQ674" s="7"/>
      <c r="AAR674" s="7"/>
      <c r="AAS674" s="7"/>
      <c r="AAT674" s="7"/>
      <c r="AAU674" s="7"/>
      <c r="AAV674" s="7"/>
      <c r="AAW674" s="7"/>
      <c r="AAX674" s="7"/>
      <c r="AAY674" s="7"/>
      <c r="AAZ674" s="7"/>
      <c r="ABA674" s="7"/>
      <c r="ABB674" s="7"/>
      <c r="ABC674" s="7"/>
      <c r="ABD674" s="7"/>
      <c r="ABE674" s="7"/>
      <c r="ABF674" s="7"/>
      <c r="ABG674" s="7"/>
      <c r="ABH674" s="7"/>
      <c r="ABI674" s="7"/>
      <c r="ABJ674" s="7"/>
      <c r="ABK674" s="7"/>
      <c r="ABL674" s="7"/>
      <c r="ABM674" s="7"/>
      <c r="ABN674" s="7"/>
      <c r="ABO674" s="7"/>
      <c r="ABP674" s="7"/>
      <c r="ABQ674" s="7"/>
      <c r="ABR674" s="7"/>
      <c r="ABS674" s="7"/>
      <c r="ABT674" s="7"/>
      <c r="ABU674" s="7"/>
      <c r="ABV674" s="7"/>
      <c r="ABW674" s="7"/>
      <c r="ABX674" s="7"/>
      <c r="ABY674" s="7"/>
      <c r="ABZ674" s="7"/>
      <c r="ACA674" s="7"/>
      <c r="ACB674" s="7"/>
      <c r="ACC674" s="7"/>
      <c r="ACD674" s="7"/>
      <c r="ACE674" s="7"/>
      <c r="ACF674" s="7"/>
      <c r="ACG674" s="7"/>
      <c r="ACH674" s="7"/>
      <c r="ACI674" s="7"/>
      <c r="ACJ674" s="7"/>
      <c r="ACK674" s="7"/>
      <c r="ACL674" s="7"/>
      <c r="ACM674" s="7"/>
      <c r="ACN674" s="7"/>
      <c r="ACO674" s="7"/>
      <c r="ACP674" s="7"/>
      <c r="ACQ674" s="7"/>
      <c r="ACR674" s="7"/>
      <c r="ACS674" s="7"/>
      <c r="ACT674" s="7"/>
      <c r="ACU674" s="7"/>
      <c r="ACV674" s="7"/>
      <c r="ACW674" s="7"/>
      <c r="ACX674" s="7"/>
      <c r="ACY674" s="7"/>
      <c r="ACZ674" s="7"/>
      <c r="ADA674" s="7"/>
      <c r="ADB674" s="7"/>
      <c r="ADC674" s="7"/>
      <c r="ADD674" s="7"/>
      <c r="ADE674" s="7"/>
      <c r="ADF674" s="7"/>
      <c r="ADG674" s="7"/>
      <c r="ADH674" s="7"/>
      <c r="ADI674" s="7"/>
      <c r="ADJ674" s="7"/>
      <c r="ADK674" s="7"/>
      <c r="ADL674" s="7"/>
      <c r="ADM674" s="7"/>
      <c r="ADN674" s="7"/>
      <c r="ADO674" s="7"/>
      <c r="ADP674" s="7"/>
      <c r="ADQ674" s="7"/>
      <c r="ADR674" s="7"/>
      <c r="ADS674" s="7"/>
      <c r="ADT674" s="7"/>
      <c r="ADU674" s="7"/>
      <c r="ADV674" s="7"/>
      <c r="ADW674" s="7"/>
      <c r="ADX674" s="7"/>
      <c r="ADY674" s="7"/>
      <c r="ADZ674" s="7"/>
      <c r="AEA674" s="7"/>
      <c r="AEB674" s="7"/>
      <c r="AEC674" s="7"/>
      <c r="AED674" s="7"/>
      <c r="AEE674" s="7"/>
      <c r="AEF674" s="7"/>
      <c r="AEG674" s="7"/>
      <c r="AEH674" s="7"/>
      <c r="AEI674" s="7"/>
      <c r="AEJ674" s="7"/>
      <c r="AEK674" s="7"/>
      <c r="AEL674" s="7"/>
      <c r="AEM674" s="7"/>
      <c r="AEN674" s="7"/>
      <c r="AEO674" s="7"/>
      <c r="AEP674" s="7"/>
      <c r="AEQ674" s="7"/>
      <c r="AER674" s="7"/>
      <c r="AES674" s="7"/>
      <c r="AET674" s="7"/>
      <c r="AEU674" s="7"/>
      <c r="AEV674" s="7"/>
      <c r="AEW674" s="7"/>
      <c r="AEX674" s="7"/>
      <c r="AEY674" s="7"/>
      <c r="AEZ674" s="7"/>
      <c r="AFA674" s="7"/>
      <c r="AFB674" s="7"/>
      <c r="AFC674" s="7"/>
      <c r="AFD674" s="7"/>
      <c r="AFE674" s="7"/>
      <c r="AFF674" s="7"/>
      <c r="AFG674" s="7"/>
      <c r="AFH674" s="7"/>
      <c r="AFI674" s="7"/>
      <c r="AFJ674" s="7"/>
      <c r="AFK674" s="7"/>
      <c r="AFL674" s="7"/>
      <c r="AFM674" s="7"/>
      <c r="AFN674" s="7"/>
      <c r="AFO674" s="7"/>
      <c r="AFP674" s="7"/>
      <c r="AFQ674" s="7"/>
      <c r="AFR674" s="7"/>
      <c r="AFS674" s="7"/>
      <c r="AFT674" s="7"/>
      <c r="AFU674" s="7"/>
      <c r="AFV674" s="7"/>
      <c r="AFW674" s="7"/>
      <c r="AFX674" s="7"/>
      <c r="AFY674" s="7"/>
      <c r="AFZ674" s="7"/>
      <c r="AGA674" s="7"/>
      <c r="AGB674" s="7"/>
      <c r="AGC674" s="7"/>
      <c r="AGD674" s="7"/>
      <c r="AGE674" s="7"/>
      <c r="AGF674" s="7"/>
      <c r="AGG674" s="7"/>
      <c r="AGH674" s="7"/>
      <c r="AGI674" s="7"/>
      <c r="AGJ674" s="7"/>
      <c r="AGK674" s="7"/>
      <c r="AGL674" s="7"/>
      <c r="AGM674" s="7"/>
      <c r="AGN674" s="7"/>
      <c r="AGO674" s="7"/>
      <c r="AGP674" s="7"/>
      <c r="AGQ674" s="7"/>
      <c r="AGR674" s="7"/>
      <c r="AGS674" s="7"/>
      <c r="AGT674" s="7"/>
      <c r="AGU674" s="7"/>
      <c r="AGV674" s="7"/>
      <c r="AGW674" s="7"/>
      <c r="AGX674" s="7"/>
      <c r="AGY674" s="7"/>
      <c r="AGZ674" s="7"/>
      <c r="AHA674" s="7"/>
      <c r="AHB674" s="7"/>
      <c r="AHC674" s="7"/>
      <c r="AHD674" s="7"/>
      <c r="AHE674" s="7"/>
      <c r="AHF674" s="7"/>
      <c r="AHG674" s="7"/>
      <c r="AHH674" s="7"/>
      <c r="AHI674" s="7"/>
      <c r="AHJ674" s="7"/>
      <c r="AHK674" s="7"/>
      <c r="AHL674" s="7"/>
      <c r="AHM674" s="7"/>
      <c r="AHN674" s="7"/>
      <c r="AHO674" s="7"/>
      <c r="AHP674" s="7"/>
      <c r="AHQ674" s="7"/>
      <c r="AHR674" s="7"/>
      <c r="AHS674" s="7"/>
      <c r="AHT674" s="7"/>
      <c r="AHU674" s="7"/>
      <c r="AHV674" s="7"/>
      <c r="AHW674" s="7"/>
      <c r="AHX674" s="7"/>
      <c r="AHY674" s="7"/>
      <c r="AHZ674" s="7"/>
      <c r="AIA674" s="7"/>
      <c r="AIB674" s="7"/>
      <c r="AIC674" s="7"/>
      <c r="AID674" s="7"/>
      <c r="AIE674" s="7"/>
      <c r="AIF674" s="7"/>
      <c r="AIG674" s="7"/>
      <c r="AIH674" s="7"/>
      <c r="AII674" s="7"/>
      <c r="AIJ674" s="7"/>
      <c r="AIK674" s="7"/>
      <c r="AIL674" s="7"/>
      <c r="AIM674" s="7"/>
      <c r="AIN674" s="7"/>
      <c r="AIO674" s="7"/>
      <c r="AIP674" s="7"/>
      <c r="AIQ674" s="7"/>
      <c r="AIR674" s="7"/>
      <c r="AIS674" s="7"/>
      <c r="AIT674" s="7"/>
      <c r="AIU674" s="7"/>
      <c r="AIV674" s="7"/>
      <c r="AIW674" s="7"/>
      <c r="AIX674" s="7"/>
      <c r="AIY674" s="7"/>
      <c r="AIZ674" s="7"/>
      <c r="AJA674" s="7"/>
      <c r="AJB674" s="7"/>
      <c r="AJC674" s="7"/>
      <c r="AJD674" s="7"/>
      <c r="AJE674" s="7"/>
      <c r="AJF674" s="7"/>
      <c r="AJG674" s="7"/>
      <c r="AJH674" s="7"/>
      <c r="AJI674" s="7"/>
      <c r="AJJ674" s="7"/>
      <c r="AJK674" s="7"/>
      <c r="AJL674" s="7"/>
      <c r="AJM674" s="7"/>
      <c r="AJN674" s="7"/>
      <c r="AJO674" s="7"/>
      <c r="AJP674" s="7"/>
      <c r="AJQ674" s="7"/>
      <c r="AJR674" s="7"/>
      <c r="AJS674" s="7"/>
      <c r="AJT674" s="7"/>
      <c r="AJU674" s="7"/>
      <c r="AJV674" s="7"/>
      <c r="AJW674" s="7"/>
      <c r="AJX674" s="7"/>
      <c r="AJY674" s="7"/>
      <c r="AJZ674" s="7"/>
      <c r="AKA674" s="7"/>
      <c r="AKB674" s="7"/>
      <c r="AKC674" s="7"/>
      <c r="AKD674" s="7"/>
      <c r="AKE674" s="7"/>
      <c r="AKF674" s="7"/>
      <c r="AKG674" s="7"/>
      <c r="AKH674" s="7"/>
      <c r="AKI674" s="7"/>
      <c r="AKJ674" s="7"/>
      <c r="AKK674" s="7"/>
      <c r="AKL674" s="7"/>
      <c r="AKM674" s="7"/>
      <c r="AKN674" s="7"/>
      <c r="AKO674" s="7"/>
      <c r="AKP674" s="7"/>
      <c r="AKQ674" s="7"/>
      <c r="AKR674" s="7"/>
      <c r="AKS674" s="7"/>
      <c r="AKT674" s="7"/>
      <c r="AKU674" s="7"/>
      <c r="AKV674" s="7"/>
      <c r="AKW674" s="7"/>
      <c r="AKX674" s="7"/>
      <c r="AKY674" s="7"/>
      <c r="AKZ674" s="7"/>
      <c r="ALA674" s="7"/>
      <c r="ALB674" s="7"/>
      <c r="ALC674" s="7"/>
      <c r="ALD674" s="7"/>
      <c r="ALE674" s="7"/>
      <c r="ALF674" s="7"/>
      <c r="ALG674" s="7"/>
      <c r="ALH674" s="7"/>
      <c r="ALI674" s="7"/>
      <c r="ALJ674" s="7"/>
      <c r="ALK674" s="7"/>
      <c r="ALL674" s="7"/>
      <c r="ALM674" s="7"/>
      <c r="ALN674" s="7"/>
      <c r="ALO674" s="7"/>
      <c r="ALP674" s="7"/>
      <c r="ALQ674" s="7"/>
      <c r="ALR674" s="7"/>
      <c r="ALS674" s="7"/>
      <c r="ALT674" s="7"/>
      <c r="ALU674" s="7"/>
      <c r="ALV674" s="7"/>
      <c r="ALW674" s="7"/>
      <c r="ALX674" s="7"/>
      <c r="ALY674" s="7"/>
      <c r="ALZ674" s="7"/>
      <c r="AMA674" s="7"/>
      <c r="AMB674" s="7"/>
      <c r="AMC674" s="7"/>
      <c r="AMD674" s="7"/>
      <c r="AME674" s="7"/>
      <c r="AMF674" s="7"/>
      <c r="AMG674" s="7"/>
      <c r="AMH674" s="7"/>
      <c r="AMI674" s="7"/>
      <c r="AMJ674" s="7"/>
      <c r="AMK674" s="7"/>
      <c r="AML674" s="7"/>
      <c r="AMM674" s="7"/>
      <c r="AMN674" s="7"/>
      <c r="AMO674" s="7"/>
      <c r="AMP674" s="7"/>
      <c r="AMQ674" s="7"/>
      <c r="AMR674" s="7"/>
      <c r="AMS674" s="7"/>
      <c r="AMT674" s="7"/>
      <c r="AMU674" s="7"/>
      <c r="AMV674" s="7"/>
      <c r="AMW674" s="7"/>
      <c r="AMX674" s="7"/>
      <c r="AMY674" s="7"/>
      <c r="AMZ674" s="7"/>
      <c r="ANA674" s="7"/>
      <c r="ANB674" s="7"/>
      <c r="ANC674" s="7"/>
      <c r="AND674" s="7"/>
      <c r="ANE674" s="7"/>
      <c r="ANF674" s="7"/>
      <c r="ANG674" s="7"/>
      <c r="ANH674" s="7"/>
      <c r="ANI674" s="7"/>
      <c r="ANJ674" s="7"/>
      <c r="ANK674" s="7"/>
      <c r="ANL674" s="7"/>
      <c r="ANM674" s="7"/>
      <c r="ANN674" s="7"/>
      <c r="ANO674" s="7"/>
      <c r="ANP674" s="7"/>
      <c r="ANQ674" s="7"/>
      <c r="ANR674" s="7"/>
      <c r="ANS674" s="7"/>
      <c r="ANT674" s="7"/>
      <c r="ANU674" s="7"/>
      <c r="ANV674" s="7"/>
      <c r="ANW674" s="7"/>
      <c r="ANX674" s="7"/>
      <c r="ANY674" s="7"/>
      <c r="ANZ674" s="7"/>
      <c r="AOA674" s="7"/>
      <c r="AOB674" s="7"/>
      <c r="AOC674" s="7"/>
      <c r="AOD674" s="7"/>
      <c r="AOE674" s="7"/>
      <c r="AOF674" s="7"/>
      <c r="AOG674" s="7"/>
      <c r="AOH674" s="7"/>
      <c r="AOI674" s="7"/>
      <c r="AOJ674" s="7"/>
      <c r="AOK674" s="7"/>
      <c r="AOL674" s="7"/>
      <c r="AOM674" s="7"/>
      <c r="AON674" s="7"/>
      <c r="AOO674" s="7"/>
      <c r="AOP674" s="7"/>
      <c r="AOQ674" s="7"/>
      <c r="AOR674" s="7"/>
      <c r="AOS674" s="7"/>
      <c r="AOT674" s="7"/>
      <c r="AOU674" s="7"/>
      <c r="AOV674" s="7"/>
      <c r="AOW674" s="7"/>
      <c r="AOX674" s="7"/>
      <c r="AOY674" s="7"/>
      <c r="AOZ674" s="7"/>
      <c r="APA674" s="7"/>
      <c r="APB674" s="7"/>
      <c r="APC674" s="7"/>
      <c r="APD674" s="7"/>
      <c r="APE674" s="7"/>
      <c r="APF674" s="7"/>
      <c r="APG674" s="7"/>
      <c r="APH674" s="7"/>
      <c r="API674" s="7"/>
      <c r="APJ674" s="7"/>
      <c r="APK674" s="7"/>
      <c r="APL674" s="7"/>
      <c r="APM674" s="7"/>
      <c r="APN674" s="7"/>
      <c r="APO674" s="7"/>
      <c r="APP674" s="7"/>
      <c r="APQ674" s="7"/>
      <c r="APR674" s="7"/>
      <c r="APS674" s="7"/>
      <c r="APT674" s="7"/>
      <c r="APU674" s="7"/>
      <c r="APV674" s="7"/>
      <c r="APW674" s="7"/>
      <c r="APX674" s="7"/>
      <c r="APY674" s="7"/>
      <c r="APZ674" s="7"/>
      <c r="AQA674" s="7"/>
      <c r="AQB674" s="7"/>
      <c r="AQC674" s="7"/>
      <c r="AQD674" s="7"/>
      <c r="AQE674" s="7"/>
      <c r="AQF674" s="7"/>
      <c r="AQG674" s="7"/>
      <c r="AQH674" s="7"/>
      <c r="AQI674" s="7"/>
      <c r="AQJ674" s="7"/>
      <c r="AQK674" s="7"/>
      <c r="AQL674" s="7"/>
      <c r="AQM674" s="7"/>
      <c r="AQN674" s="7"/>
      <c r="AQO674" s="7"/>
      <c r="AQP674" s="7"/>
      <c r="AQQ674" s="7"/>
      <c r="AQR674" s="7"/>
      <c r="AQS674" s="7"/>
      <c r="AQT674" s="7"/>
      <c r="AQU674" s="7"/>
      <c r="AQV674" s="7"/>
      <c r="AQW674" s="7"/>
      <c r="AQX674" s="7"/>
      <c r="AQY674" s="7"/>
      <c r="AQZ674" s="7"/>
      <c r="ARA674" s="7"/>
      <c r="ARB674" s="7"/>
      <c r="ARC674" s="7"/>
      <c r="ARD674" s="7"/>
      <c r="ARE674" s="7"/>
      <c r="ARF674" s="7"/>
      <c r="ARG674" s="7"/>
      <c r="ARH674" s="7"/>
      <c r="ARI674" s="7"/>
      <c r="ARJ674" s="7"/>
      <c r="ARK674" s="7"/>
      <c r="ARL674" s="7"/>
      <c r="ARM674" s="7"/>
      <c r="ARN674" s="7"/>
      <c r="ARO674" s="7"/>
      <c r="ARP674" s="7"/>
      <c r="ARQ674" s="7"/>
      <c r="ARR674" s="7"/>
      <c r="ARS674" s="7"/>
      <c r="ART674" s="7"/>
      <c r="ARU674" s="7"/>
      <c r="ARV674" s="7"/>
      <c r="ARW674" s="7"/>
      <c r="ARX674" s="7"/>
      <c r="ARY674" s="7"/>
      <c r="ARZ674" s="7"/>
      <c r="ASA674" s="7"/>
      <c r="ASB674" s="7"/>
      <c r="ASC674" s="7"/>
      <c r="ASD674" s="7"/>
      <c r="ASE674" s="7"/>
      <c r="ASF674" s="7"/>
      <c r="ASG674" s="7"/>
      <c r="ASH674" s="7"/>
      <c r="ASI674" s="7"/>
      <c r="ASJ674" s="7"/>
      <c r="ASK674" s="7"/>
      <c r="ASL674" s="7"/>
      <c r="ASM674" s="7"/>
      <c r="ASN674" s="7"/>
      <c r="ASO674" s="7"/>
      <c r="ASP674" s="7"/>
      <c r="ASQ674" s="7"/>
      <c r="ASR674" s="7"/>
      <c r="ASS674" s="7"/>
      <c r="AST674" s="7"/>
      <c r="ASU674" s="7"/>
      <c r="ASV674" s="7"/>
      <c r="ASW674" s="7"/>
      <c r="ASX674" s="7"/>
      <c r="ASY674" s="7"/>
      <c r="ASZ674" s="7"/>
      <c r="ATA674" s="7"/>
      <c r="ATB674" s="7"/>
      <c r="ATC674" s="7"/>
      <c r="ATD674" s="7"/>
      <c r="ATE674" s="7"/>
      <c r="ATF674" s="7"/>
      <c r="ATG674" s="7"/>
      <c r="ATH674" s="7"/>
      <c r="ATI674" s="7"/>
      <c r="ATJ674" s="7"/>
      <c r="ATK674" s="7"/>
      <c r="ATL674" s="7"/>
      <c r="ATM674" s="7"/>
      <c r="ATN674" s="7"/>
      <c r="ATO674" s="7"/>
      <c r="ATP674" s="7"/>
      <c r="ATQ674" s="7"/>
      <c r="ATR674" s="7"/>
      <c r="ATS674" s="7"/>
      <c r="ATT674" s="7"/>
      <c r="ATU674" s="7"/>
      <c r="ATV674" s="7"/>
      <c r="ATW674" s="7"/>
      <c r="ATX674" s="7"/>
      <c r="ATY674" s="7"/>
      <c r="ATZ674" s="7"/>
      <c r="AUA674" s="7"/>
      <c r="AUB674" s="7"/>
      <c r="AUC674" s="7"/>
      <c r="AUD674" s="7"/>
      <c r="AUE674" s="7"/>
      <c r="AUF674" s="7"/>
      <c r="AUG674" s="7"/>
      <c r="AUH674" s="7"/>
      <c r="AUI674" s="7"/>
      <c r="AUJ674" s="7"/>
      <c r="AUK674" s="7"/>
      <c r="AUL674" s="7"/>
      <c r="AUM674" s="7"/>
      <c r="AUN674" s="7"/>
      <c r="AUO674" s="7"/>
      <c r="AUP674" s="7"/>
      <c r="AUQ674" s="7"/>
      <c r="AUR674" s="7"/>
      <c r="AUS674" s="7"/>
      <c r="AUT674" s="7"/>
      <c r="AUU674" s="7"/>
      <c r="AUV674" s="7"/>
      <c r="AUW674" s="7"/>
      <c r="AUX674" s="7"/>
      <c r="AUY674" s="7"/>
      <c r="AUZ674" s="7"/>
      <c r="AVA674" s="7"/>
      <c r="AVB674" s="7"/>
      <c r="AVC674" s="7"/>
      <c r="AVD674" s="7"/>
      <c r="AVE674" s="7"/>
      <c r="AVF674" s="7"/>
      <c r="AVG674" s="7"/>
      <c r="AVH674" s="7"/>
      <c r="AVI674" s="7"/>
      <c r="AVJ674" s="7"/>
      <c r="AVK674" s="7"/>
      <c r="AVL674" s="7"/>
      <c r="AVM674" s="7"/>
      <c r="AVN674" s="7"/>
      <c r="AVO674" s="7"/>
      <c r="AVP674" s="7"/>
      <c r="AVQ674" s="7"/>
      <c r="AVR674" s="7"/>
      <c r="AVS674" s="7"/>
      <c r="AVT674" s="7"/>
      <c r="AVU674" s="7"/>
      <c r="AVV674" s="7"/>
      <c r="AVW674" s="7"/>
      <c r="AVX674" s="7"/>
      <c r="AVY674" s="7"/>
      <c r="AVZ674" s="7"/>
      <c r="AWA674" s="7"/>
      <c r="AWB674" s="7"/>
      <c r="AWC674" s="7"/>
      <c r="AWD674" s="7"/>
      <c r="AWE674" s="7"/>
      <c r="AWF674" s="7"/>
      <c r="AWG674" s="7"/>
      <c r="AWH674" s="7"/>
      <c r="AWI674" s="7"/>
      <c r="AWJ674" s="7"/>
      <c r="AWK674" s="7"/>
      <c r="AWL674" s="7"/>
      <c r="AWM674" s="7"/>
      <c r="AWN674" s="7"/>
      <c r="AWO674" s="7"/>
      <c r="AWP674" s="7"/>
      <c r="AWQ674" s="7"/>
      <c r="AWR674" s="7"/>
      <c r="AWS674" s="7"/>
      <c r="AWT674" s="7"/>
      <c r="AWU674" s="7"/>
      <c r="AWV674" s="7"/>
      <c r="AWW674" s="7"/>
      <c r="AWX674" s="7"/>
      <c r="AWY674" s="7"/>
      <c r="AWZ674" s="7"/>
      <c r="AXA674" s="7"/>
      <c r="AXB674" s="7"/>
      <c r="AXC674" s="7"/>
      <c r="AXD674" s="7"/>
      <c r="AXE674" s="7"/>
      <c r="AXF674" s="7"/>
      <c r="AXG674" s="7"/>
      <c r="AXH674" s="7"/>
      <c r="AXI674" s="7"/>
      <c r="AXJ674" s="7"/>
      <c r="AXK674" s="7"/>
      <c r="AXL674" s="7"/>
      <c r="AXM674" s="7"/>
      <c r="AXN674" s="7"/>
      <c r="AXO674" s="7"/>
      <c r="AXP674" s="7"/>
      <c r="AXQ674" s="7"/>
      <c r="AXR674" s="7"/>
      <c r="AXS674" s="7"/>
      <c r="AXT674" s="7"/>
      <c r="AXU674" s="7"/>
      <c r="AXV674" s="7"/>
      <c r="AXW674" s="7"/>
      <c r="AXX674" s="7"/>
      <c r="AXY674" s="7"/>
      <c r="AXZ674" s="7"/>
      <c r="AYA674" s="7"/>
      <c r="AYB674" s="7"/>
      <c r="AYC674" s="7"/>
      <c r="AYD674" s="7"/>
      <c r="AYE674" s="7"/>
      <c r="AYF674" s="7"/>
      <c r="AYG674" s="7"/>
      <c r="AYH674" s="7"/>
      <c r="AYI674" s="7"/>
      <c r="AYJ674" s="7"/>
      <c r="AYK674" s="7"/>
      <c r="AYL674" s="7"/>
      <c r="AYM674" s="7"/>
      <c r="AYN674" s="7"/>
      <c r="AYO674" s="7"/>
      <c r="AYP674" s="7"/>
      <c r="AYQ674" s="7"/>
      <c r="AYR674" s="7"/>
      <c r="AYS674" s="7"/>
      <c r="AYT674" s="7"/>
      <c r="AYU674" s="7"/>
      <c r="AYV674" s="7"/>
      <c r="AYW674" s="7"/>
      <c r="AYX674" s="7"/>
      <c r="AYY674" s="7"/>
      <c r="AYZ674" s="7"/>
      <c r="AZA674" s="7"/>
      <c r="AZB674" s="7"/>
      <c r="AZC674" s="7"/>
      <c r="AZD674" s="7"/>
      <c r="AZE674" s="7"/>
      <c r="AZF674" s="7"/>
      <c r="AZG674" s="7"/>
      <c r="AZH674" s="7"/>
      <c r="AZI674" s="7"/>
      <c r="AZJ674" s="7"/>
      <c r="AZK674" s="7"/>
      <c r="AZL674" s="7"/>
      <c r="AZM674" s="7"/>
      <c r="AZN674" s="7"/>
      <c r="AZO674" s="7"/>
      <c r="AZP674" s="7"/>
      <c r="AZQ674" s="7"/>
      <c r="AZR674" s="7"/>
      <c r="AZS674" s="7"/>
      <c r="AZT674" s="7"/>
      <c r="AZU674" s="7"/>
      <c r="AZV674" s="7"/>
      <c r="AZW674" s="7"/>
      <c r="AZX674" s="7"/>
      <c r="AZY674" s="7"/>
      <c r="AZZ674" s="7"/>
      <c r="BAA674" s="7"/>
      <c r="BAB674" s="7"/>
      <c r="BAC674" s="7"/>
      <c r="BAD674" s="7"/>
      <c r="BAE674" s="7"/>
      <c r="BAF674" s="7"/>
      <c r="BAG674" s="7"/>
      <c r="BAH674" s="7"/>
      <c r="BAI674" s="7"/>
      <c r="BAJ674" s="7"/>
      <c r="BAK674" s="7"/>
      <c r="BAL674" s="7"/>
      <c r="BAM674" s="7"/>
      <c r="BAN674" s="7"/>
      <c r="BAO674" s="7"/>
      <c r="BAP674" s="7"/>
      <c r="BAQ674" s="7"/>
      <c r="BAR674" s="7"/>
      <c r="BAS674" s="7"/>
      <c r="BAT674" s="7"/>
      <c r="BAU674" s="7"/>
      <c r="BAV674" s="7"/>
      <c r="BAW674" s="7"/>
      <c r="BAX674" s="7"/>
      <c r="BAY674" s="7"/>
      <c r="BAZ674" s="7"/>
      <c r="BBA674" s="7"/>
      <c r="BBB674" s="7"/>
      <c r="BBC674" s="7"/>
      <c r="BBD674" s="7"/>
      <c r="BBE674" s="7"/>
      <c r="BBF674" s="7"/>
      <c r="BBG674" s="7"/>
      <c r="BBH674" s="7"/>
      <c r="BBI674" s="7"/>
      <c r="BBJ674" s="7"/>
      <c r="BBK674" s="7"/>
      <c r="BBL674" s="7"/>
      <c r="BBM674" s="7"/>
      <c r="BBN674" s="7"/>
      <c r="BBO674" s="7"/>
      <c r="BBP674" s="7"/>
      <c r="BBQ674" s="7"/>
      <c r="BBR674" s="7"/>
      <c r="BBS674" s="7"/>
      <c r="BBT674" s="7"/>
      <c r="BBU674" s="7"/>
      <c r="BBV674" s="7"/>
      <c r="BBW674" s="7"/>
      <c r="BBX674" s="7"/>
      <c r="BBY674" s="7"/>
      <c r="BBZ674" s="7"/>
      <c r="BCA674" s="7"/>
      <c r="BCB674" s="7"/>
      <c r="BCC674" s="7"/>
      <c r="BCD674" s="7"/>
      <c r="BCE674" s="7"/>
      <c r="BCF674" s="7"/>
      <c r="BCG674" s="7"/>
      <c r="BCH674" s="7"/>
      <c r="BCI674" s="7"/>
      <c r="BCJ674" s="7"/>
      <c r="BCK674" s="7"/>
      <c r="BCL674" s="7"/>
      <c r="BCM674" s="7"/>
      <c r="BCN674" s="7"/>
      <c r="BCO674" s="7"/>
      <c r="BCP674" s="7"/>
      <c r="BCQ674" s="7"/>
      <c r="BCR674" s="7"/>
      <c r="BCS674" s="7"/>
      <c r="BCT674" s="7"/>
      <c r="BCU674" s="7"/>
      <c r="BCV674" s="7"/>
      <c r="BCW674" s="7"/>
      <c r="BCX674" s="7"/>
      <c r="BCY674" s="7"/>
      <c r="BCZ674" s="7"/>
      <c r="BDA674" s="7"/>
      <c r="BDB674" s="7"/>
      <c r="BDC674" s="7"/>
      <c r="BDD674" s="7"/>
      <c r="BDE674" s="7"/>
      <c r="BDF674" s="7"/>
      <c r="BDG674" s="7"/>
      <c r="BDH674" s="7"/>
      <c r="BDI674" s="7"/>
      <c r="BDJ674" s="7"/>
      <c r="BDK674" s="7"/>
      <c r="BDL674" s="7"/>
      <c r="BDM674" s="7"/>
      <c r="BDN674" s="7"/>
      <c r="BDO674" s="7"/>
      <c r="BDP674" s="7"/>
      <c r="BDQ674" s="7"/>
      <c r="BDR674" s="7"/>
      <c r="BDS674" s="7"/>
      <c r="BDT674" s="7"/>
      <c r="BDU674" s="7"/>
      <c r="BDV674" s="7"/>
      <c r="BDW674" s="7"/>
      <c r="BDX674" s="7"/>
      <c r="BDY674" s="7"/>
      <c r="BDZ674" s="7"/>
      <c r="BEA674" s="7"/>
      <c r="BEB674" s="7"/>
      <c r="BEC674" s="7"/>
      <c r="BED674" s="7"/>
      <c r="BEE674" s="7"/>
      <c r="BEF674" s="7"/>
      <c r="BEG674" s="7"/>
      <c r="BEH674" s="7"/>
      <c r="BEI674" s="7"/>
      <c r="BEJ674" s="7"/>
      <c r="BEK674" s="7"/>
      <c r="BEL674" s="7"/>
      <c r="BEM674" s="7"/>
      <c r="BEN674" s="7"/>
      <c r="BEO674" s="7"/>
      <c r="BEP674" s="7"/>
      <c r="BEQ674" s="7"/>
      <c r="BER674" s="7"/>
      <c r="BES674" s="7"/>
      <c r="BET674" s="7"/>
      <c r="BEU674" s="7"/>
      <c r="BEV674" s="7"/>
      <c r="BEW674" s="7"/>
      <c r="BEX674" s="7"/>
      <c r="BEY674" s="7"/>
      <c r="BEZ674" s="7"/>
    </row>
    <row r="675" spans="1:1508" s="6" customFormat="1" ht="15.75" customHeight="1" x14ac:dyDescent="0.25">
      <c r="A675" s="7"/>
      <c r="B675" s="7"/>
      <c r="C675" s="7"/>
      <c r="D675" s="32"/>
      <c r="E675" s="60"/>
      <c r="F675" s="32"/>
      <c r="G675" s="96"/>
      <c r="H675" s="32"/>
      <c r="I675" s="32"/>
      <c r="J675" s="74"/>
      <c r="K675" s="74"/>
      <c r="L675" s="74"/>
      <c r="M675" s="97"/>
      <c r="N675" s="98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  <c r="ES675" s="7"/>
      <c r="ET675" s="7"/>
      <c r="EU675" s="7"/>
      <c r="EV675" s="7"/>
      <c r="EW675" s="7"/>
      <c r="EX675" s="7"/>
      <c r="EY675" s="7"/>
      <c r="EZ675" s="7"/>
      <c r="FA675" s="7"/>
      <c r="FB675" s="7"/>
      <c r="FC675" s="7"/>
      <c r="FD675" s="7"/>
      <c r="FE675" s="7"/>
      <c r="FF675" s="7"/>
      <c r="FG675" s="7"/>
      <c r="FH675" s="7"/>
      <c r="FI675" s="7"/>
      <c r="FJ675" s="7"/>
      <c r="FK675" s="7"/>
      <c r="FL675" s="7"/>
      <c r="FM675" s="7"/>
      <c r="FN675" s="7"/>
      <c r="FO675" s="7"/>
      <c r="FP675" s="7"/>
      <c r="FQ675" s="7"/>
      <c r="FR675" s="7"/>
      <c r="FS675" s="7"/>
      <c r="FT675" s="7"/>
      <c r="FU675" s="7"/>
      <c r="FV675" s="7"/>
      <c r="FW675" s="7"/>
      <c r="FX675" s="7"/>
      <c r="FY675" s="7"/>
      <c r="FZ675" s="7"/>
      <c r="GA675" s="7"/>
      <c r="GB675" s="7"/>
      <c r="GC675" s="7"/>
      <c r="GD675" s="7"/>
      <c r="GE675" s="7"/>
      <c r="GF675" s="7"/>
      <c r="GG675" s="7"/>
      <c r="GH675" s="7"/>
      <c r="GI675" s="7"/>
      <c r="GJ675" s="7"/>
      <c r="GK675" s="7"/>
      <c r="GL675" s="7"/>
      <c r="GM675" s="7"/>
      <c r="GN675" s="7"/>
      <c r="GO675" s="7"/>
      <c r="GP675" s="7"/>
      <c r="GQ675" s="7"/>
      <c r="GR675" s="7"/>
      <c r="GS675" s="7"/>
      <c r="GT675" s="7"/>
      <c r="GU675" s="7"/>
      <c r="GV675" s="7"/>
      <c r="GW675" s="7"/>
      <c r="GX675" s="7"/>
      <c r="GY675" s="7"/>
      <c r="GZ675" s="7"/>
      <c r="HA675" s="7"/>
      <c r="HB675" s="7"/>
      <c r="HC675" s="7"/>
      <c r="HD675" s="7"/>
      <c r="HE675" s="7"/>
      <c r="HF675" s="7"/>
      <c r="HG675" s="7"/>
      <c r="HH675" s="7"/>
      <c r="HI675" s="7"/>
      <c r="HJ675" s="7"/>
      <c r="HK675" s="7"/>
      <c r="HL675" s="7"/>
      <c r="HM675" s="7"/>
      <c r="HN675" s="7"/>
      <c r="HO675" s="7"/>
      <c r="HP675" s="7"/>
      <c r="HQ675" s="7"/>
      <c r="HR675" s="7"/>
      <c r="HS675" s="7"/>
      <c r="HT675" s="7"/>
      <c r="HU675" s="7"/>
      <c r="HV675" s="7"/>
      <c r="HW675" s="7"/>
      <c r="HX675" s="7"/>
      <c r="HY675" s="7"/>
      <c r="HZ675" s="7"/>
      <c r="IA675" s="7"/>
      <c r="IB675" s="7"/>
      <c r="IC675" s="7"/>
      <c r="ID675" s="7"/>
      <c r="IE675" s="7"/>
      <c r="IF675" s="7"/>
      <c r="IG675" s="7"/>
      <c r="IH675" s="7"/>
      <c r="II675" s="7"/>
      <c r="IJ675" s="7"/>
      <c r="IK675" s="7"/>
      <c r="IL675" s="7"/>
      <c r="IM675" s="7"/>
      <c r="IN675" s="7"/>
      <c r="IO675" s="7"/>
      <c r="IP675" s="7"/>
      <c r="IQ675" s="7"/>
      <c r="IR675" s="7"/>
      <c r="IS675" s="7"/>
      <c r="IT675" s="7"/>
      <c r="IU675" s="7"/>
      <c r="IV675" s="7"/>
      <c r="IW675" s="7"/>
      <c r="IX675" s="7"/>
      <c r="IY675" s="7"/>
      <c r="IZ675" s="7"/>
      <c r="JA675" s="7"/>
      <c r="JB675" s="7"/>
      <c r="JC675" s="7"/>
      <c r="JD675" s="7"/>
      <c r="JE675" s="7"/>
      <c r="JF675" s="7"/>
      <c r="JG675" s="7"/>
      <c r="JH675" s="7"/>
      <c r="JI675" s="7"/>
      <c r="JJ675" s="7"/>
      <c r="JK675" s="7"/>
      <c r="JL675" s="7"/>
      <c r="JM675" s="7"/>
      <c r="JN675" s="7"/>
      <c r="JO675" s="7"/>
      <c r="JP675" s="7"/>
      <c r="JQ675" s="7"/>
      <c r="JR675" s="7"/>
      <c r="JS675" s="7"/>
      <c r="JT675" s="7"/>
      <c r="JU675" s="7"/>
      <c r="JV675" s="7"/>
      <c r="JW675" s="7"/>
      <c r="JX675" s="7"/>
      <c r="JY675" s="7"/>
      <c r="JZ675" s="7"/>
      <c r="KA675" s="7"/>
      <c r="KB675" s="7"/>
      <c r="KC675" s="7"/>
      <c r="KD675" s="7"/>
      <c r="KE675" s="7"/>
      <c r="KF675" s="7"/>
      <c r="KG675" s="7"/>
      <c r="KH675" s="7"/>
      <c r="KI675" s="7"/>
      <c r="KJ675" s="7"/>
      <c r="KK675" s="7"/>
      <c r="KL675" s="7"/>
      <c r="KM675" s="7"/>
      <c r="KN675" s="7"/>
      <c r="KO675" s="7"/>
      <c r="KP675" s="7"/>
      <c r="KQ675" s="7"/>
      <c r="KR675" s="7"/>
      <c r="KS675" s="7"/>
      <c r="KT675" s="7"/>
      <c r="KU675" s="7"/>
      <c r="KV675" s="7"/>
      <c r="KW675" s="7"/>
      <c r="KX675" s="7"/>
      <c r="KY675" s="7"/>
      <c r="KZ675" s="7"/>
      <c r="LA675" s="7"/>
      <c r="LB675" s="7"/>
      <c r="LC675" s="7"/>
      <c r="LD675" s="7"/>
      <c r="LE675" s="7"/>
      <c r="LF675" s="7"/>
      <c r="LG675" s="7"/>
      <c r="LH675" s="7"/>
      <c r="LI675" s="7"/>
      <c r="LJ675" s="7"/>
      <c r="LK675" s="7"/>
      <c r="LL675" s="7"/>
      <c r="LM675" s="7"/>
      <c r="LN675" s="7"/>
      <c r="LO675" s="7"/>
      <c r="LP675" s="7"/>
      <c r="LQ675" s="7"/>
      <c r="LR675" s="7"/>
      <c r="LS675" s="7"/>
      <c r="LT675" s="7"/>
      <c r="LU675" s="7"/>
      <c r="LV675" s="7"/>
      <c r="LW675" s="7"/>
      <c r="LX675" s="7"/>
      <c r="LY675" s="7"/>
      <c r="LZ675" s="7"/>
      <c r="MA675" s="7"/>
      <c r="MB675" s="7"/>
      <c r="MC675" s="7"/>
      <c r="MD675" s="7"/>
      <c r="ME675" s="7"/>
      <c r="MF675" s="7"/>
      <c r="MG675" s="7"/>
      <c r="MH675" s="7"/>
      <c r="MI675" s="7"/>
      <c r="MJ675" s="7"/>
      <c r="MK675" s="7"/>
      <c r="ML675" s="7"/>
      <c r="MM675" s="7"/>
      <c r="MN675" s="7"/>
      <c r="MO675" s="7"/>
      <c r="MP675" s="7"/>
      <c r="MQ675" s="7"/>
      <c r="MR675" s="7"/>
      <c r="MS675" s="7"/>
      <c r="MT675" s="7"/>
      <c r="MU675" s="7"/>
      <c r="MV675" s="7"/>
      <c r="MW675" s="7"/>
      <c r="MX675" s="7"/>
      <c r="MY675" s="7"/>
      <c r="MZ675" s="7"/>
      <c r="NA675" s="7"/>
      <c r="NB675" s="7"/>
      <c r="NC675" s="7"/>
      <c r="ND675" s="7"/>
      <c r="NE675" s="7"/>
      <c r="NF675" s="7"/>
      <c r="NG675" s="7"/>
      <c r="NH675" s="7"/>
      <c r="NI675" s="7"/>
      <c r="NJ675" s="7"/>
      <c r="NK675" s="7"/>
      <c r="NL675" s="7"/>
      <c r="NM675" s="7"/>
      <c r="NN675" s="7"/>
      <c r="NO675" s="7"/>
      <c r="NP675" s="7"/>
      <c r="NQ675" s="7"/>
      <c r="NR675" s="7"/>
      <c r="NS675" s="7"/>
      <c r="NT675" s="7"/>
      <c r="NU675" s="7"/>
      <c r="NV675" s="7"/>
      <c r="NW675" s="7"/>
      <c r="NX675" s="7"/>
      <c r="NY675" s="7"/>
      <c r="NZ675" s="7"/>
      <c r="OA675" s="7"/>
      <c r="OB675" s="7"/>
      <c r="OC675" s="7"/>
      <c r="OD675" s="7"/>
      <c r="OE675" s="7"/>
      <c r="OF675" s="7"/>
      <c r="OG675" s="7"/>
      <c r="OH675" s="7"/>
      <c r="OI675" s="7"/>
      <c r="OJ675" s="7"/>
      <c r="OK675" s="7"/>
      <c r="OL675" s="7"/>
      <c r="OM675" s="7"/>
      <c r="ON675" s="7"/>
      <c r="OO675" s="7"/>
      <c r="OP675" s="7"/>
      <c r="OQ675" s="7"/>
      <c r="OR675" s="7"/>
      <c r="OS675" s="7"/>
      <c r="OT675" s="7"/>
      <c r="OU675" s="7"/>
      <c r="OV675" s="7"/>
      <c r="OW675" s="7"/>
      <c r="OX675" s="7"/>
      <c r="OY675" s="7"/>
      <c r="OZ675" s="7"/>
      <c r="PA675" s="7"/>
      <c r="PB675" s="7"/>
      <c r="PC675" s="7"/>
      <c r="PD675" s="7"/>
      <c r="PE675" s="7"/>
      <c r="PF675" s="7"/>
      <c r="PG675" s="7"/>
      <c r="PH675" s="7"/>
      <c r="PI675" s="7"/>
      <c r="PJ675" s="7"/>
      <c r="PK675" s="7"/>
      <c r="PL675" s="7"/>
      <c r="PM675" s="7"/>
      <c r="PN675" s="7"/>
      <c r="PO675" s="7"/>
      <c r="PP675" s="7"/>
      <c r="PQ675" s="7"/>
      <c r="PR675" s="7"/>
      <c r="PS675" s="7"/>
      <c r="PT675" s="7"/>
      <c r="PU675" s="7"/>
      <c r="PV675" s="7"/>
      <c r="PW675" s="7"/>
      <c r="PX675" s="7"/>
      <c r="PY675" s="7"/>
      <c r="PZ675" s="7"/>
      <c r="QA675" s="7"/>
      <c r="QB675" s="7"/>
      <c r="QC675" s="7"/>
      <c r="QD675" s="7"/>
      <c r="QE675" s="7"/>
      <c r="QF675" s="7"/>
      <c r="QG675" s="7"/>
      <c r="QH675" s="7"/>
      <c r="QI675" s="7"/>
      <c r="QJ675" s="7"/>
      <c r="QK675" s="7"/>
      <c r="QL675" s="7"/>
      <c r="QM675" s="7"/>
      <c r="QN675" s="7"/>
      <c r="QO675" s="7"/>
      <c r="QP675" s="7"/>
      <c r="QQ675" s="7"/>
      <c r="QR675" s="7"/>
      <c r="QS675" s="7"/>
      <c r="QT675" s="7"/>
      <c r="QU675" s="7"/>
      <c r="QV675" s="7"/>
      <c r="QW675" s="7"/>
      <c r="QX675" s="7"/>
      <c r="QY675" s="7"/>
      <c r="QZ675" s="7"/>
      <c r="RA675" s="7"/>
      <c r="RB675" s="7"/>
      <c r="RC675" s="7"/>
      <c r="RD675" s="7"/>
      <c r="RE675" s="7"/>
      <c r="RF675" s="7"/>
      <c r="RG675" s="7"/>
      <c r="RH675" s="7"/>
      <c r="RI675" s="7"/>
      <c r="RJ675" s="7"/>
      <c r="RK675" s="7"/>
      <c r="RL675" s="7"/>
      <c r="RM675" s="7"/>
      <c r="RN675" s="7"/>
      <c r="RO675" s="7"/>
      <c r="RP675" s="7"/>
      <c r="RQ675" s="7"/>
      <c r="RR675" s="7"/>
      <c r="RS675" s="7"/>
      <c r="RT675" s="7"/>
      <c r="RU675" s="7"/>
      <c r="RV675" s="7"/>
      <c r="RW675" s="7"/>
      <c r="RX675" s="7"/>
      <c r="RY675" s="7"/>
      <c r="RZ675" s="7"/>
      <c r="SA675" s="7"/>
      <c r="SB675" s="7"/>
      <c r="SC675" s="7"/>
      <c r="SD675" s="7"/>
      <c r="SE675" s="7"/>
      <c r="SF675" s="7"/>
      <c r="SG675" s="7"/>
      <c r="SH675" s="7"/>
      <c r="SI675" s="7"/>
      <c r="SJ675" s="7"/>
      <c r="SK675" s="7"/>
      <c r="SL675" s="7"/>
      <c r="SM675" s="7"/>
      <c r="SN675" s="7"/>
      <c r="SO675" s="7"/>
      <c r="SP675" s="7"/>
      <c r="SQ675" s="7"/>
      <c r="SR675" s="7"/>
      <c r="SS675" s="7"/>
      <c r="ST675" s="7"/>
      <c r="SU675" s="7"/>
      <c r="SV675" s="7"/>
      <c r="SW675" s="7"/>
      <c r="SX675" s="7"/>
      <c r="SY675" s="7"/>
      <c r="SZ675" s="7"/>
      <c r="TA675" s="7"/>
      <c r="TB675" s="7"/>
      <c r="TC675" s="7"/>
      <c r="TD675" s="7"/>
      <c r="TE675" s="7"/>
      <c r="TF675" s="7"/>
      <c r="TG675" s="7"/>
      <c r="TH675" s="7"/>
      <c r="TI675" s="7"/>
      <c r="TJ675" s="7"/>
      <c r="TK675" s="7"/>
      <c r="TL675" s="7"/>
      <c r="TM675" s="7"/>
      <c r="TN675" s="7"/>
      <c r="TO675" s="7"/>
      <c r="TP675" s="7"/>
      <c r="TQ675" s="7"/>
      <c r="TR675" s="7"/>
      <c r="TS675" s="7"/>
      <c r="TT675" s="7"/>
      <c r="TU675" s="7"/>
      <c r="TV675" s="7"/>
      <c r="TW675" s="7"/>
      <c r="TX675" s="7"/>
      <c r="TY675" s="7"/>
      <c r="TZ675" s="7"/>
      <c r="UA675" s="7"/>
      <c r="UB675" s="7"/>
      <c r="UC675" s="7"/>
      <c r="UD675" s="7"/>
      <c r="UE675" s="7"/>
      <c r="UF675" s="7"/>
      <c r="UG675" s="7"/>
      <c r="UH675" s="7"/>
      <c r="UI675" s="7"/>
      <c r="UJ675" s="7"/>
      <c r="UK675" s="7"/>
      <c r="UL675" s="7"/>
      <c r="UM675" s="7"/>
      <c r="UN675" s="7"/>
      <c r="UO675" s="7"/>
      <c r="UP675" s="7"/>
      <c r="UQ675" s="7"/>
      <c r="UR675" s="7"/>
      <c r="US675" s="7"/>
      <c r="UT675" s="7"/>
      <c r="UU675" s="7"/>
      <c r="UV675" s="7"/>
      <c r="UW675" s="7"/>
      <c r="UX675" s="7"/>
      <c r="UY675" s="7"/>
      <c r="UZ675" s="7"/>
      <c r="VA675" s="7"/>
      <c r="VB675" s="7"/>
      <c r="VC675" s="7"/>
      <c r="VD675" s="7"/>
      <c r="VE675" s="7"/>
      <c r="VF675" s="7"/>
      <c r="VG675" s="7"/>
      <c r="VH675" s="7"/>
      <c r="VI675" s="7"/>
      <c r="VJ675" s="7"/>
      <c r="VK675" s="7"/>
      <c r="VL675" s="7"/>
      <c r="VM675" s="7"/>
      <c r="VN675" s="7"/>
      <c r="VO675" s="7"/>
      <c r="VP675" s="7"/>
      <c r="VQ675" s="7"/>
      <c r="VR675" s="7"/>
      <c r="VS675" s="7"/>
      <c r="VT675" s="7"/>
      <c r="VU675" s="7"/>
      <c r="VV675" s="7"/>
      <c r="VW675" s="7"/>
      <c r="VX675" s="7"/>
      <c r="VY675" s="7"/>
      <c r="VZ675" s="7"/>
      <c r="WA675" s="7"/>
      <c r="WB675" s="7"/>
      <c r="WC675" s="7"/>
      <c r="WD675" s="7"/>
      <c r="WE675" s="7"/>
      <c r="WF675" s="7"/>
      <c r="WG675" s="7"/>
      <c r="WH675" s="7"/>
      <c r="WI675" s="7"/>
      <c r="WJ675" s="7"/>
      <c r="WK675" s="7"/>
      <c r="WL675" s="7"/>
      <c r="WM675" s="7"/>
      <c r="WN675" s="7"/>
      <c r="WO675" s="7"/>
      <c r="WP675" s="7"/>
      <c r="WQ675" s="7"/>
      <c r="WR675" s="7"/>
      <c r="WS675" s="7"/>
      <c r="WT675" s="7"/>
      <c r="WU675" s="7"/>
      <c r="WV675" s="7"/>
      <c r="WW675" s="7"/>
      <c r="WX675" s="7"/>
      <c r="WY675" s="7"/>
      <c r="WZ675" s="7"/>
      <c r="XA675" s="7"/>
      <c r="XB675" s="7"/>
      <c r="XC675" s="7"/>
      <c r="XD675" s="7"/>
      <c r="XE675" s="7"/>
      <c r="XF675" s="7"/>
      <c r="XG675" s="7"/>
      <c r="XH675" s="7"/>
      <c r="XI675" s="7"/>
      <c r="XJ675" s="7"/>
      <c r="XK675" s="7"/>
      <c r="XL675" s="7"/>
      <c r="XM675" s="7"/>
      <c r="XN675" s="7"/>
      <c r="XO675" s="7"/>
      <c r="XP675" s="7"/>
      <c r="XQ675" s="7"/>
      <c r="XR675" s="7"/>
      <c r="XS675" s="7"/>
      <c r="XT675" s="7"/>
      <c r="XU675" s="7"/>
      <c r="XV675" s="7"/>
      <c r="XW675" s="7"/>
      <c r="XX675" s="7"/>
      <c r="XY675" s="7"/>
      <c r="XZ675" s="7"/>
      <c r="YA675" s="7"/>
      <c r="YB675" s="7"/>
      <c r="YC675" s="7"/>
      <c r="YD675" s="7"/>
      <c r="YE675" s="7"/>
      <c r="YF675" s="7"/>
      <c r="YG675" s="7"/>
      <c r="YH675" s="7"/>
      <c r="YI675" s="7"/>
      <c r="YJ675" s="7"/>
      <c r="YK675" s="7"/>
      <c r="YL675" s="7"/>
      <c r="YM675" s="7"/>
      <c r="YN675" s="7"/>
      <c r="YO675" s="7"/>
      <c r="YP675" s="7"/>
      <c r="YQ675" s="7"/>
      <c r="YR675" s="7"/>
      <c r="YS675" s="7"/>
      <c r="YT675" s="7"/>
      <c r="YU675" s="7"/>
      <c r="YV675" s="7"/>
      <c r="YW675" s="7"/>
      <c r="YX675" s="7"/>
      <c r="YY675" s="7"/>
      <c r="YZ675" s="7"/>
      <c r="ZA675" s="7"/>
      <c r="ZB675" s="7"/>
      <c r="ZC675" s="7"/>
      <c r="ZD675" s="7"/>
      <c r="ZE675" s="7"/>
      <c r="ZF675" s="7"/>
      <c r="ZG675" s="7"/>
      <c r="ZH675" s="7"/>
      <c r="ZI675" s="7"/>
      <c r="ZJ675" s="7"/>
      <c r="ZK675" s="7"/>
      <c r="ZL675" s="7"/>
      <c r="ZM675" s="7"/>
      <c r="ZN675" s="7"/>
      <c r="ZO675" s="7"/>
      <c r="ZP675" s="7"/>
      <c r="ZQ675" s="7"/>
      <c r="ZR675" s="7"/>
      <c r="ZS675" s="7"/>
      <c r="ZT675" s="7"/>
      <c r="ZU675" s="7"/>
      <c r="ZV675" s="7"/>
      <c r="ZW675" s="7"/>
      <c r="ZX675" s="7"/>
      <c r="ZY675" s="7"/>
      <c r="ZZ675" s="7"/>
      <c r="AAA675" s="7"/>
      <c r="AAB675" s="7"/>
      <c r="AAC675" s="7"/>
      <c r="AAD675" s="7"/>
      <c r="AAE675" s="7"/>
      <c r="AAF675" s="7"/>
      <c r="AAG675" s="7"/>
      <c r="AAH675" s="7"/>
      <c r="AAI675" s="7"/>
      <c r="AAJ675" s="7"/>
      <c r="AAK675" s="7"/>
      <c r="AAL675" s="7"/>
      <c r="AAM675" s="7"/>
      <c r="AAN675" s="7"/>
      <c r="AAO675" s="7"/>
      <c r="AAP675" s="7"/>
      <c r="AAQ675" s="7"/>
      <c r="AAR675" s="7"/>
      <c r="AAS675" s="7"/>
      <c r="AAT675" s="7"/>
      <c r="AAU675" s="7"/>
      <c r="AAV675" s="7"/>
      <c r="AAW675" s="7"/>
      <c r="AAX675" s="7"/>
      <c r="AAY675" s="7"/>
      <c r="AAZ675" s="7"/>
      <c r="ABA675" s="7"/>
      <c r="ABB675" s="7"/>
      <c r="ABC675" s="7"/>
      <c r="ABD675" s="7"/>
      <c r="ABE675" s="7"/>
      <c r="ABF675" s="7"/>
      <c r="ABG675" s="7"/>
      <c r="ABH675" s="7"/>
      <c r="ABI675" s="7"/>
      <c r="ABJ675" s="7"/>
      <c r="ABK675" s="7"/>
      <c r="ABL675" s="7"/>
      <c r="ABM675" s="7"/>
      <c r="ABN675" s="7"/>
      <c r="ABO675" s="7"/>
      <c r="ABP675" s="7"/>
      <c r="ABQ675" s="7"/>
      <c r="ABR675" s="7"/>
      <c r="ABS675" s="7"/>
      <c r="ABT675" s="7"/>
      <c r="ABU675" s="7"/>
      <c r="ABV675" s="7"/>
      <c r="ABW675" s="7"/>
      <c r="ABX675" s="7"/>
      <c r="ABY675" s="7"/>
      <c r="ABZ675" s="7"/>
      <c r="ACA675" s="7"/>
      <c r="ACB675" s="7"/>
      <c r="ACC675" s="7"/>
      <c r="ACD675" s="7"/>
      <c r="ACE675" s="7"/>
      <c r="ACF675" s="7"/>
      <c r="ACG675" s="7"/>
      <c r="ACH675" s="7"/>
      <c r="ACI675" s="7"/>
      <c r="ACJ675" s="7"/>
      <c r="ACK675" s="7"/>
      <c r="ACL675" s="7"/>
      <c r="ACM675" s="7"/>
      <c r="ACN675" s="7"/>
      <c r="ACO675" s="7"/>
      <c r="ACP675" s="7"/>
      <c r="ACQ675" s="7"/>
      <c r="ACR675" s="7"/>
      <c r="ACS675" s="7"/>
      <c r="ACT675" s="7"/>
      <c r="ACU675" s="7"/>
      <c r="ACV675" s="7"/>
      <c r="ACW675" s="7"/>
      <c r="ACX675" s="7"/>
      <c r="ACY675" s="7"/>
      <c r="ACZ675" s="7"/>
      <c r="ADA675" s="7"/>
      <c r="ADB675" s="7"/>
      <c r="ADC675" s="7"/>
      <c r="ADD675" s="7"/>
      <c r="ADE675" s="7"/>
      <c r="ADF675" s="7"/>
      <c r="ADG675" s="7"/>
      <c r="ADH675" s="7"/>
      <c r="ADI675" s="7"/>
      <c r="ADJ675" s="7"/>
      <c r="ADK675" s="7"/>
      <c r="ADL675" s="7"/>
      <c r="ADM675" s="7"/>
      <c r="ADN675" s="7"/>
      <c r="ADO675" s="7"/>
      <c r="ADP675" s="7"/>
      <c r="ADQ675" s="7"/>
      <c r="ADR675" s="7"/>
      <c r="ADS675" s="7"/>
      <c r="ADT675" s="7"/>
      <c r="ADU675" s="7"/>
      <c r="ADV675" s="7"/>
      <c r="ADW675" s="7"/>
      <c r="ADX675" s="7"/>
      <c r="ADY675" s="7"/>
      <c r="ADZ675" s="7"/>
      <c r="AEA675" s="7"/>
      <c r="AEB675" s="7"/>
      <c r="AEC675" s="7"/>
      <c r="AED675" s="7"/>
      <c r="AEE675" s="7"/>
      <c r="AEF675" s="7"/>
      <c r="AEG675" s="7"/>
      <c r="AEH675" s="7"/>
      <c r="AEI675" s="7"/>
      <c r="AEJ675" s="7"/>
      <c r="AEK675" s="7"/>
      <c r="AEL675" s="7"/>
      <c r="AEM675" s="7"/>
      <c r="AEN675" s="7"/>
      <c r="AEO675" s="7"/>
      <c r="AEP675" s="7"/>
      <c r="AEQ675" s="7"/>
      <c r="AER675" s="7"/>
      <c r="AES675" s="7"/>
      <c r="AET675" s="7"/>
      <c r="AEU675" s="7"/>
      <c r="AEV675" s="7"/>
      <c r="AEW675" s="7"/>
      <c r="AEX675" s="7"/>
      <c r="AEY675" s="7"/>
      <c r="AEZ675" s="7"/>
      <c r="AFA675" s="7"/>
      <c r="AFB675" s="7"/>
      <c r="AFC675" s="7"/>
      <c r="AFD675" s="7"/>
      <c r="AFE675" s="7"/>
      <c r="AFF675" s="7"/>
      <c r="AFG675" s="7"/>
      <c r="AFH675" s="7"/>
      <c r="AFI675" s="7"/>
      <c r="AFJ675" s="7"/>
      <c r="AFK675" s="7"/>
      <c r="AFL675" s="7"/>
      <c r="AFM675" s="7"/>
      <c r="AFN675" s="7"/>
      <c r="AFO675" s="7"/>
      <c r="AFP675" s="7"/>
      <c r="AFQ675" s="7"/>
      <c r="AFR675" s="7"/>
      <c r="AFS675" s="7"/>
      <c r="AFT675" s="7"/>
      <c r="AFU675" s="7"/>
      <c r="AFV675" s="7"/>
      <c r="AFW675" s="7"/>
      <c r="AFX675" s="7"/>
      <c r="AFY675" s="7"/>
      <c r="AFZ675" s="7"/>
      <c r="AGA675" s="7"/>
      <c r="AGB675" s="7"/>
      <c r="AGC675" s="7"/>
      <c r="AGD675" s="7"/>
      <c r="AGE675" s="7"/>
      <c r="AGF675" s="7"/>
      <c r="AGG675" s="7"/>
      <c r="AGH675" s="7"/>
      <c r="AGI675" s="7"/>
      <c r="AGJ675" s="7"/>
      <c r="AGK675" s="7"/>
      <c r="AGL675" s="7"/>
      <c r="AGM675" s="7"/>
      <c r="AGN675" s="7"/>
      <c r="AGO675" s="7"/>
      <c r="AGP675" s="7"/>
      <c r="AGQ675" s="7"/>
      <c r="AGR675" s="7"/>
      <c r="AGS675" s="7"/>
      <c r="AGT675" s="7"/>
      <c r="AGU675" s="7"/>
      <c r="AGV675" s="7"/>
      <c r="AGW675" s="7"/>
      <c r="AGX675" s="7"/>
      <c r="AGY675" s="7"/>
      <c r="AGZ675" s="7"/>
      <c r="AHA675" s="7"/>
      <c r="AHB675" s="7"/>
      <c r="AHC675" s="7"/>
      <c r="AHD675" s="7"/>
      <c r="AHE675" s="7"/>
      <c r="AHF675" s="7"/>
      <c r="AHG675" s="7"/>
      <c r="AHH675" s="7"/>
      <c r="AHI675" s="7"/>
      <c r="AHJ675" s="7"/>
      <c r="AHK675" s="7"/>
      <c r="AHL675" s="7"/>
      <c r="AHM675" s="7"/>
      <c r="AHN675" s="7"/>
      <c r="AHO675" s="7"/>
      <c r="AHP675" s="7"/>
      <c r="AHQ675" s="7"/>
      <c r="AHR675" s="7"/>
      <c r="AHS675" s="7"/>
      <c r="AHT675" s="7"/>
      <c r="AHU675" s="7"/>
      <c r="AHV675" s="7"/>
      <c r="AHW675" s="7"/>
      <c r="AHX675" s="7"/>
      <c r="AHY675" s="7"/>
      <c r="AHZ675" s="7"/>
      <c r="AIA675" s="7"/>
      <c r="AIB675" s="7"/>
      <c r="AIC675" s="7"/>
      <c r="AID675" s="7"/>
      <c r="AIE675" s="7"/>
      <c r="AIF675" s="7"/>
      <c r="AIG675" s="7"/>
      <c r="AIH675" s="7"/>
      <c r="AII675" s="7"/>
      <c r="AIJ675" s="7"/>
      <c r="AIK675" s="7"/>
      <c r="AIL675" s="7"/>
      <c r="AIM675" s="7"/>
      <c r="AIN675" s="7"/>
      <c r="AIO675" s="7"/>
      <c r="AIP675" s="7"/>
      <c r="AIQ675" s="7"/>
      <c r="AIR675" s="7"/>
      <c r="AIS675" s="7"/>
      <c r="AIT675" s="7"/>
      <c r="AIU675" s="7"/>
      <c r="AIV675" s="7"/>
      <c r="AIW675" s="7"/>
      <c r="AIX675" s="7"/>
      <c r="AIY675" s="7"/>
      <c r="AIZ675" s="7"/>
      <c r="AJA675" s="7"/>
      <c r="AJB675" s="7"/>
      <c r="AJC675" s="7"/>
      <c r="AJD675" s="7"/>
      <c r="AJE675" s="7"/>
      <c r="AJF675" s="7"/>
      <c r="AJG675" s="7"/>
      <c r="AJH675" s="7"/>
      <c r="AJI675" s="7"/>
      <c r="AJJ675" s="7"/>
      <c r="AJK675" s="7"/>
      <c r="AJL675" s="7"/>
      <c r="AJM675" s="7"/>
      <c r="AJN675" s="7"/>
      <c r="AJO675" s="7"/>
      <c r="AJP675" s="7"/>
      <c r="AJQ675" s="7"/>
      <c r="AJR675" s="7"/>
      <c r="AJS675" s="7"/>
      <c r="AJT675" s="7"/>
      <c r="AJU675" s="7"/>
      <c r="AJV675" s="7"/>
      <c r="AJW675" s="7"/>
      <c r="AJX675" s="7"/>
      <c r="AJY675" s="7"/>
      <c r="AJZ675" s="7"/>
      <c r="AKA675" s="7"/>
      <c r="AKB675" s="7"/>
      <c r="AKC675" s="7"/>
      <c r="AKD675" s="7"/>
      <c r="AKE675" s="7"/>
      <c r="AKF675" s="7"/>
      <c r="AKG675" s="7"/>
      <c r="AKH675" s="7"/>
      <c r="AKI675" s="7"/>
      <c r="AKJ675" s="7"/>
      <c r="AKK675" s="7"/>
      <c r="AKL675" s="7"/>
      <c r="AKM675" s="7"/>
      <c r="AKN675" s="7"/>
      <c r="AKO675" s="7"/>
      <c r="AKP675" s="7"/>
      <c r="AKQ675" s="7"/>
      <c r="AKR675" s="7"/>
      <c r="AKS675" s="7"/>
      <c r="AKT675" s="7"/>
      <c r="AKU675" s="7"/>
      <c r="AKV675" s="7"/>
      <c r="AKW675" s="7"/>
      <c r="AKX675" s="7"/>
      <c r="AKY675" s="7"/>
      <c r="AKZ675" s="7"/>
      <c r="ALA675" s="7"/>
      <c r="ALB675" s="7"/>
      <c r="ALC675" s="7"/>
      <c r="ALD675" s="7"/>
      <c r="ALE675" s="7"/>
      <c r="ALF675" s="7"/>
      <c r="ALG675" s="7"/>
      <c r="ALH675" s="7"/>
      <c r="ALI675" s="7"/>
      <c r="ALJ675" s="7"/>
      <c r="ALK675" s="7"/>
      <c r="ALL675" s="7"/>
      <c r="ALM675" s="7"/>
      <c r="ALN675" s="7"/>
      <c r="ALO675" s="7"/>
      <c r="ALP675" s="7"/>
      <c r="ALQ675" s="7"/>
      <c r="ALR675" s="7"/>
      <c r="ALS675" s="7"/>
      <c r="ALT675" s="7"/>
      <c r="ALU675" s="7"/>
      <c r="ALV675" s="7"/>
      <c r="ALW675" s="7"/>
      <c r="ALX675" s="7"/>
      <c r="ALY675" s="7"/>
      <c r="ALZ675" s="7"/>
      <c r="AMA675" s="7"/>
      <c r="AMB675" s="7"/>
      <c r="AMC675" s="7"/>
      <c r="AMD675" s="7"/>
      <c r="AME675" s="7"/>
      <c r="AMF675" s="7"/>
      <c r="AMG675" s="7"/>
      <c r="AMH675" s="7"/>
      <c r="AMI675" s="7"/>
      <c r="AMJ675" s="7"/>
      <c r="AMK675" s="7"/>
      <c r="AML675" s="7"/>
      <c r="AMM675" s="7"/>
      <c r="AMN675" s="7"/>
      <c r="AMO675" s="7"/>
      <c r="AMP675" s="7"/>
      <c r="AMQ675" s="7"/>
      <c r="AMR675" s="7"/>
      <c r="AMS675" s="7"/>
      <c r="AMT675" s="7"/>
      <c r="AMU675" s="7"/>
      <c r="AMV675" s="7"/>
      <c r="AMW675" s="7"/>
      <c r="AMX675" s="7"/>
      <c r="AMY675" s="7"/>
      <c r="AMZ675" s="7"/>
      <c r="ANA675" s="7"/>
      <c r="ANB675" s="7"/>
      <c r="ANC675" s="7"/>
      <c r="AND675" s="7"/>
      <c r="ANE675" s="7"/>
      <c r="ANF675" s="7"/>
      <c r="ANG675" s="7"/>
      <c r="ANH675" s="7"/>
      <c r="ANI675" s="7"/>
      <c r="ANJ675" s="7"/>
      <c r="ANK675" s="7"/>
      <c r="ANL675" s="7"/>
      <c r="ANM675" s="7"/>
      <c r="ANN675" s="7"/>
      <c r="ANO675" s="7"/>
      <c r="ANP675" s="7"/>
      <c r="ANQ675" s="7"/>
      <c r="ANR675" s="7"/>
      <c r="ANS675" s="7"/>
      <c r="ANT675" s="7"/>
      <c r="ANU675" s="7"/>
      <c r="ANV675" s="7"/>
      <c r="ANW675" s="7"/>
      <c r="ANX675" s="7"/>
      <c r="ANY675" s="7"/>
      <c r="ANZ675" s="7"/>
      <c r="AOA675" s="7"/>
      <c r="AOB675" s="7"/>
      <c r="AOC675" s="7"/>
      <c r="AOD675" s="7"/>
      <c r="AOE675" s="7"/>
      <c r="AOF675" s="7"/>
      <c r="AOG675" s="7"/>
      <c r="AOH675" s="7"/>
      <c r="AOI675" s="7"/>
      <c r="AOJ675" s="7"/>
      <c r="AOK675" s="7"/>
      <c r="AOL675" s="7"/>
      <c r="AOM675" s="7"/>
      <c r="AON675" s="7"/>
      <c r="AOO675" s="7"/>
      <c r="AOP675" s="7"/>
      <c r="AOQ675" s="7"/>
      <c r="AOR675" s="7"/>
      <c r="AOS675" s="7"/>
      <c r="AOT675" s="7"/>
      <c r="AOU675" s="7"/>
      <c r="AOV675" s="7"/>
      <c r="AOW675" s="7"/>
      <c r="AOX675" s="7"/>
      <c r="AOY675" s="7"/>
      <c r="AOZ675" s="7"/>
      <c r="APA675" s="7"/>
      <c r="APB675" s="7"/>
      <c r="APC675" s="7"/>
      <c r="APD675" s="7"/>
      <c r="APE675" s="7"/>
      <c r="APF675" s="7"/>
      <c r="APG675" s="7"/>
      <c r="APH675" s="7"/>
      <c r="API675" s="7"/>
      <c r="APJ675" s="7"/>
      <c r="APK675" s="7"/>
      <c r="APL675" s="7"/>
      <c r="APM675" s="7"/>
      <c r="APN675" s="7"/>
      <c r="APO675" s="7"/>
      <c r="APP675" s="7"/>
      <c r="APQ675" s="7"/>
      <c r="APR675" s="7"/>
      <c r="APS675" s="7"/>
      <c r="APT675" s="7"/>
      <c r="APU675" s="7"/>
      <c r="APV675" s="7"/>
      <c r="APW675" s="7"/>
      <c r="APX675" s="7"/>
      <c r="APY675" s="7"/>
      <c r="APZ675" s="7"/>
      <c r="AQA675" s="7"/>
      <c r="AQB675" s="7"/>
      <c r="AQC675" s="7"/>
      <c r="AQD675" s="7"/>
      <c r="AQE675" s="7"/>
      <c r="AQF675" s="7"/>
      <c r="AQG675" s="7"/>
      <c r="AQH675" s="7"/>
      <c r="AQI675" s="7"/>
      <c r="AQJ675" s="7"/>
      <c r="AQK675" s="7"/>
      <c r="AQL675" s="7"/>
      <c r="AQM675" s="7"/>
      <c r="AQN675" s="7"/>
      <c r="AQO675" s="7"/>
      <c r="AQP675" s="7"/>
      <c r="AQQ675" s="7"/>
      <c r="AQR675" s="7"/>
      <c r="AQS675" s="7"/>
      <c r="AQT675" s="7"/>
      <c r="AQU675" s="7"/>
      <c r="AQV675" s="7"/>
      <c r="AQW675" s="7"/>
      <c r="AQX675" s="7"/>
      <c r="AQY675" s="7"/>
      <c r="AQZ675" s="7"/>
      <c r="ARA675" s="7"/>
      <c r="ARB675" s="7"/>
      <c r="ARC675" s="7"/>
      <c r="ARD675" s="7"/>
      <c r="ARE675" s="7"/>
      <c r="ARF675" s="7"/>
      <c r="ARG675" s="7"/>
      <c r="ARH675" s="7"/>
      <c r="ARI675" s="7"/>
      <c r="ARJ675" s="7"/>
      <c r="ARK675" s="7"/>
      <c r="ARL675" s="7"/>
      <c r="ARM675" s="7"/>
      <c r="ARN675" s="7"/>
      <c r="ARO675" s="7"/>
      <c r="ARP675" s="7"/>
      <c r="ARQ675" s="7"/>
      <c r="ARR675" s="7"/>
      <c r="ARS675" s="7"/>
      <c r="ART675" s="7"/>
      <c r="ARU675" s="7"/>
      <c r="ARV675" s="7"/>
      <c r="ARW675" s="7"/>
      <c r="ARX675" s="7"/>
      <c r="ARY675" s="7"/>
      <c r="ARZ675" s="7"/>
      <c r="ASA675" s="7"/>
      <c r="ASB675" s="7"/>
      <c r="ASC675" s="7"/>
      <c r="ASD675" s="7"/>
      <c r="ASE675" s="7"/>
      <c r="ASF675" s="7"/>
      <c r="ASG675" s="7"/>
      <c r="ASH675" s="7"/>
      <c r="ASI675" s="7"/>
      <c r="ASJ675" s="7"/>
      <c r="ASK675" s="7"/>
      <c r="ASL675" s="7"/>
      <c r="ASM675" s="7"/>
      <c r="ASN675" s="7"/>
      <c r="ASO675" s="7"/>
      <c r="ASP675" s="7"/>
      <c r="ASQ675" s="7"/>
      <c r="ASR675" s="7"/>
      <c r="ASS675" s="7"/>
      <c r="AST675" s="7"/>
      <c r="ASU675" s="7"/>
      <c r="ASV675" s="7"/>
      <c r="ASW675" s="7"/>
      <c r="ASX675" s="7"/>
      <c r="ASY675" s="7"/>
      <c r="ASZ675" s="7"/>
      <c r="ATA675" s="7"/>
      <c r="ATB675" s="7"/>
      <c r="ATC675" s="7"/>
      <c r="ATD675" s="7"/>
      <c r="ATE675" s="7"/>
      <c r="ATF675" s="7"/>
      <c r="ATG675" s="7"/>
      <c r="ATH675" s="7"/>
      <c r="ATI675" s="7"/>
      <c r="ATJ675" s="7"/>
      <c r="ATK675" s="7"/>
      <c r="ATL675" s="7"/>
      <c r="ATM675" s="7"/>
      <c r="ATN675" s="7"/>
      <c r="ATO675" s="7"/>
      <c r="ATP675" s="7"/>
      <c r="ATQ675" s="7"/>
      <c r="ATR675" s="7"/>
      <c r="ATS675" s="7"/>
      <c r="ATT675" s="7"/>
      <c r="ATU675" s="7"/>
      <c r="ATV675" s="7"/>
      <c r="ATW675" s="7"/>
      <c r="ATX675" s="7"/>
      <c r="ATY675" s="7"/>
      <c r="ATZ675" s="7"/>
      <c r="AUA675" s="7"/>
      <c r="AUB675" s="7"/>
      <c r="AUC675" s="7"/>
      <c r="AUD675" s="7"/>
      <c r="AUE675" s="7"/>
      <c r="AUF675" s="7"/>
      <c r="AUG675" s="7"/>
      <c r="AUH675" s="7"/>
      <c r="AUI675" s="7"/>
      <c r="AUJ675" s="7"/>
      <c r="AUK675" s="7"/>
      <c r="AUL675" s="7"/>
      <c r="AUM675" s="7"/>
      <c r="AUN675" s="7"/>
      <c r="AUO675" s="7"/>
      <c r="AUP675" s="7"/>
      <c r="AUQ675" s="7"/>
      <c r="AUR675" s="7"/>
      <c r="AUS675" s="7"/>
      <c r="AUT675" s="7"/>
      <c r="AUU675" s="7"/>
      <c r="AUV675" s="7"/>
      <c r="AUW675" s="7"/>
      <c r="AUX675" s="7"/>
      <c r="AUY675" s="7"/>
      <c r="AUZ675" s="7"/>
      <c r="AVA675" s="7"/>
      <c r="AVB675" s="7"/>
      <c r="AVC675" s="7"/>
      <c r="AVD675" s="7"/>
      <c r="AVE675" s="7"/>
      <c r="AVF675" s="7"/>
      <c r="AVG675" s="7"/>
      <c r="AVH675" s="7"/>
      <c r="AVI675" s="7"/>
      <c r="AVJ675" s="7"/>
      <c r="AVK675" s="7"/>
      <c r="AVL675" s="7"/>
      <c r="AVM675" s="7"/>
      <c r="AVN675" s="7"/>
      <c r="AVO675" s="7"/>
      <c r="AVP675" s="7"/>
      <c r="AVQ675" s="7"/>
      <c r="AVR675" s="7"/>
      <c r="AVS675" s="7"/>
      <c r="AVT675" s="7"/>
      <c r="AVU675" s="7"/>
      <c r="AVV675" s="7"/>
      <c r="AVW675" s="7"/>
      <c r="AVX675" s="7"/>
      <c r="AVY675" s="7"/>
      <c r="AVZ675" s="7"/>
      <c r="AWA675" s="7"/>
      <c r="AWB675" s="7"/>
      <c r="AWC675" s="7"/>
      <c r="AWD675" s="7"/>
      <c r="AWE675" s="7"/>
      <c r="AWF675" s="7"/>
      <c r="AWG675" s="7"/>
      <c r="AWH675" s="7"/>
      <c r="AWI675" s="7"/>
      <c r="AWJ675" s="7"/>
      <c r="AWK675" s="7"/>
      <c r="AWL675" s="7"/>
      <c r="AWM675" s="7"/>
      <c r="AWN675" s="7"/>
      <c r="AWO675" s="7"/>
      <c r="AWP675" s="7"/>
      <c r="AWQ675" s="7"/>
      <c r="AWR675" s="7"/>
      <c r="AWS675" s="7"/>
      <c r="AWT675" s="7"/>
      <c r="AWU675" s="7"/>
      <c r="AWV675" s="7"/>
      <c r="AWW675" s="7"/>
      <c r="AWX675" s="7"/>
      <c r="AWY675" s="7"/>
      <c r="AWZ675" s="7"/>
      <c r="AXA675" s="7"/>
      <c r="AXB675" s="7"/>
      <c r="AXC675" s="7"/>
      <c r="AXD675" s="7"/>
      <c r="AXE675" s="7"/>
      <c r="AXF675" s="7"/>
      <c r="AXG675" s="7"/>
      <c r="AXH675" s="7"/>
      <c r="AXI675" s="7"/>
      <c r="AXJ675" s="7"/>
      <c r="AXK675" s="7"/>
      <c r="AXL675" s="7"/>
      <c r="AXM675" s="7"/>
      <c r="AXN675" s="7"/>
      <c r="AXO675" s="7"/>
      <c r="AXP675" s="7"/>
      <c r="AXQ675" s="7"/>
      <c r="AXR675" s="7"/>
      <c r="AXS675" s="7"/>
      <c r="AXT675" s="7"/>
      <c r="AXU675" s="7"/>
      <c r="AXV675" s="7"/>
      <c r="AXW675" s="7"/>
      <c r="AXX675" s="7"/>
      <c r="AXY675" s="7"/>
      <c r="AXZ675" s="7"/>
      <c r="AYA675" s="7"/>
      <c r="AYB675" s="7"/>
      <c r="AYC675" s="7"/>
      <c r="AYD675" s="7"/>
      <c r="AYE675" s="7"/>
      <c r="AYF675" s="7"/>
      <c r="AYG675" s="7"/>
      <c r="AYH675" s="7"/>
      <c r="AYI675" s="7"/>
      <c r="AYJ675" s="7"/>
      <c r="AYK675" s="7"/>
      <c r="AYL675" s="7"/>
      <c r="AYM675" s="7"/>
      <c r="AYN675" s="7"/>
      <c r="AYO675" s="7"/>
      <c r="AYP675" s="7"/>
      <c r="AYQ675" s="7"/>
      <c r="AYR675" s="7"/>
      <c r="AYS675" s="7"/>
      <c r="AYT675" s="7"/>
      <c r="AYU675" s="7"/>
      <c r="AYV675" s="7"/>
      <c r="AYW675" s="7"/>
      <c r="AYX675" s="7"/>
      <c r="AYY675" s="7"/>
      <c r="AYZ675" s="7"/>
      <c r="AZA675" s="7"/>
      <c r="AZB675" s="7"/>
      <c r="AZC675" s="7"/>
      <c r="AZD675" s="7"/>
      <c r="AZE675" s="7"/>
      <c r="AZF675" s="7"/>
      <c r="AZG675" s="7"/>
      <c r="AZH675" s="7"/>
      <c r="AZI675" s="7"/>
      <c r="AZJ675" s="7"/>
      <c r="AZK675" s="7"/>
      <c r="AZL675" s="7"/>
      <c r="AZM675" s="7"/>
      <c r="AZN675" s="7"/>
      <c r="AZO675" s="7"/>
      <c r="AZP675" s="7"/>
      <c r="AZQ675" s="7"/>
      <c r="AZR675" s="7"/>
      <c r="AZS675" s="7"/>
      <c r="AZT675" s="7"/>
      <c r="AZU675" s="7"/>
      <c r="AZV675" s="7"/>
      <c r="AZW675" s="7"/>
      <c r="AZX675" s="7"/>
      <c r="AZY675" s="7"/>
      <c r="AZZ675" s="7"/>
      <c r="BAA675" s="7"/>
      <c r="BAB675" s="7"/>
      <c r="BAC675" s="7"/>
      <c r="BAD675" s="7"/>
      <c r="BAE675" s="7"/>
      <c r="BAF675" s="7"/>
      <c r="BAG675" s="7"/>
      <c r="BAH675" s="7"/>
      <c r="BAI675" s="7"/>
      <c r="BAJ675" s="7"/>
      <c r="BAK675" s="7"/>
      <c r="BAL675" s="7"/>
      <c r="BAM675" s="7"/>
      <c r="BAN675" s="7"/>
      <c r="BAO675" s="7"/>
      <c r="BAP675" s="7"/>
      <c r="BAQ675" s="7"/>
      <c r="BAR675" s="7"/>
      <c r="BAS675" s="7"/>
      <c r="BAT675" s="7"/>
      <c r="BAU675" s="7"/>
      <c r="BAV675" s="7"/>
      <c r="BAW675" s="7"/>
      <c r="BAX675" s="7"/>
      <c r="BAY675" s="7"/>
      <c r="BAZ675" s="7"/>
      <c r="BBA675" s="7"/>
      <c r="BBB675" s="7"/>
      <c r="BBC675" s="7"/>
      <c r="BBD675" s="7"/>
      <c r="BBE675" s="7"/>
      <c r="BBF675" s="7"/>
      <c r="BBG675" s="7"/>
      <c r="BBH675" s="7"/>
      <c r="BBI675" s="7"/>
      <c r="BBJ675" s="7"/>
      <c r="BBK675" s="7"/>
      <c r="BBL675" s="7"/>
      <c r="BBM675" s="7"/>
      <c r="BBN675" s="7"/>
      <c r="BBO675" s="7"/>
      <c r="BBP675" s="7"/>
      <c r="BBQ675" s="7"/>
      <c r="BBR675" s="7"/>
      <c r="BBS675" s="7"/>
      <c r="BBT675" s="7"/>
      <c r="BBU675" s="7"/>
      <c r="BBV675" s="7"/>
      <c r="BBW675" s="7"/>
      <c r="BBX675" s="7"/>
      <c r="BBY675" s="7"/>
      <c r="BBZ675" s="7"/>
      <c r="BCA675" s="7"/>
      <c r="BCB675" s="7"/>
      <c r="BCC675" s="7"/>
      <c r="BCD675" s="7"/>
      <c r="BCE675" s="7"/>
      <c r="BCF675" s="7"/>
      <c r="BCG675" s="7"/>
      <c r="BCH675" s="7"/>
      <c r="BCI675" s="7"/>
      <c r="BCJ675" s="7"/>
      <c r="BCK675" s="7"/>
      <c r="BCL675" s="7"/>
      <c r="BCM675" s="7"/>
      <c r="BCN675" s="7"/>
      <c r="BCO675" s="7"/>
      <c r="BCP675" s="7"/>
      <c r="BCQ675" s="7"/>
      <c r="BCR675" s="7"/>
      <c r="BCS675" s="7"/>
      <c r="BCT675" s="7"/>
      <c r="BCU675" s="7"/>
      <c r="BCV675" s="7"/>
      <c r="BCW675" s="7"/>
      <c r="BCX675" s="7"/>
      <c r="BCY675" s="7"/>
      <c r="BCZ675" s="7"/>
      <c r="BDA675" s="7"/>
      <c r="BDB675" s="7"/>
      <c r="BDC675" s="7"/>
      <c r="BDD675" s="7"/>
      <c r="BDE675" s="7"/>
      <c r="BDF675" s="7"/>
      <c r="BDG675" s="7"/>
      <c r="BDH675" s="7"/>
      <c r="BDI675" s="7"/>
      <c r="BDJ675" s="7"/>
      <c r="BDK675" s="7"/>
      <c r="BDL675" s="7"/>
      <c r="BDM675" s="7"/>
      <c r="BDN675" s="7"/>
      <c r="BDO675" s="7"/>
      <c r="BDP675" s="7"/>
      <c r="BDQ675" s="7"/>
      <c r="BDR675" s="7"/>
      <c r="BDS675" s="7"/>
      <c r="BDT675" s="7"/>
      <c r="BDU675" s="7"/>
      <c r="BDV675" s="7"/>
      <c r="BDW675" s="7"/>
      <c r="BDX675" s="7"/>
      <c r="BDY675" s="7"/>
      <c r="BDZ675" s="7"/>
      <c r="BEA675" s="7"/>
      <c r="BEB675" s="7"/>
      <c r="BEC675" s="7"/>
      <c r="BED675" s="7"/>
      <c r="BEE675" s="7"/>
      <c r="BEF675" s="7"/>
      <c r="BEG675" s="7"/>
      <c r="BEH675" s="7"/>
      <c r="BEI675" s="7"/>
      <c r="BEJ675" s="7"/>
      <c r="BEK675" s="7"/>
      <c r="BEL675" s="7"/>
      <c r="BEM675" s="7"/>
      <c r="BEN675" s="7"/>
      <c r="BEO675" s="7"/>
      <c r="BEP675" s="7"/>
      <c r="BEQ675" s="7"/>
      <c r="BER675" s="7"/>
      <c r="BES675" s="7"/>
      <c r="BET675" s="7"/>
      <c r="BEU675" s="7"/>
      <c r="BEV675" s="7"/>
      <c r="BEW675" s="7"/>
      <c r="BEX675" s="7"/>
      <c r="BEY675" s="7"/>
      <c r="BEZ675" s="7"/>
    </row>
    <row r="676" spans="1:1508" s="6" customFormat="1" ht="15.75" customHeight="1" x14ac:dyDescent="0.25">
      <c r="A676" s="7"/>
      <c r="B676" s="7"/>
      <c r="C676" s="7"/>
      <c r="D676" s="26" t="s">
        <v>863</v>
      </c>
      <c r="E676" s="22" t="s">
        <v>726</v>
      </c>
      <c r="F676" s="19" t="s">
        <v>748</v>
      </c>
      <c r="G676" s="19" t="s">
        <v>749</v>
      </c>
      <c r="H676" s="19" t="s">
        <v>616</v>
      </c>
      <c r="I676" s="19" t="s">
        <v>362</v>
      </c>
      <c r="J676" s="31">
        <v>42024</v>
      </c>
      <c r="K676" s="31">
        <v>42064</v>
      </c>
      <c r="L676" s="23" t="s">
        <v>508</v>
      </c>
      <c r="M676" s="24" t="s">
        <v>798</v>
      </c>
      <c r="N676" s="25" t="s">
        <v>313</v>
      </c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  <c r="ES676" s="7"/>
      <c r="ET676" s="7"/>
      <c r="EU676" s="7"/>
      <c r="EV676" s="7"/>
      <c r="EW676" s="7"/>
      <c r="EX676" s="7"/>
      <c r="EY676" s="7"/>
      <c r="EZ676" s="7"/>
      <c r="FA676" s="7"/>
      <c r="FB676" s="7"/>
      <c r="FC676" s="7"/>
      <c r="FD676" s="7"/>
      <c r="FE676" s="7"/>
      <c r="FF676" s="7"/>
      <c r="FG676" s="7"/>
      <c r="FH676" s="7"/>
      <c r="FI676" s="7"/>
      <c r="FJ676" s="7"/>
      <c r="FK676" s="7"/>
      <c r="FL676" s="7"/>
      <c r="FM676" s="7"/>
      <c r="FN676" s="7"/>
      <c r="FO676" s="7"/>
      <c r="FP676" s="7"/>
      <c r="FQ676" s="7"/>
      <c r="FR676" s="7"/>
      <c r="FS676" s="7"/>
      <c r="FT676" s="7"/>
      <c r="FU676" s="7"/>
      <c r="FV676" s="7"/>
      <c r="FW676" s="7"/>
      <c r="FX676" s="7"/>
      <c r="FY676" s="7"/>
      <c r="FZ676" s="7"/>
      <c r="GA676" s="7"/>
      <c r="GB676" s="7"/>
      <c r="GC676" s="7"/>
      <c r="GD676" s="7"/>
      <c r="GE676" s="7"/>
      <c r="GF676" s="7"/>
      <c r="GG676" s="7"/>
      <c r="GH676" s="7"/>
      <c r="GI676" s="7"/>
      <c r="GJ676" s="7"/>
      <c r="GK676" s="7"/>
      <c r="GL676" s="7"/>
      <c r="GM676" s="7"/>
      <c r="GN676" s="7"/>
      <c r="GO676" s="7"/>
      <c r="GP676" s="7"/>
      <c r="GQ676" s="7"/>
      <c r="GR676" s="7"/>
      <c r="GS676" s="7"/>
      <c r="GT676" s="7"/>
      <c r="GU676" s="7"/>
      <c r="GV676" s="7"/>
      <c r="GW676" s="7"/>
      <c r="GX676" s="7"/>
      <c r="GY676" s="7"/>
      <c r="GZ676" s="7"/>
      <c r="HA676" s="7"/>
      <c r="HB676" s="7"/>
      <c r="HC676" s="7"/>
      <c r="HD676" s="7"/>
      <c r="HE676" s="7"/>
      <c r="HF676" s="7"/>
      <c r="HG676" s="7"/>
      <c r="HH676" s="7"/>
      <c r="HI676" s="7"/>
      <c r="HJ676" s="7"/>
      <c r="HK676" s="7"/>
      <c r="HL676" s="7"/>
      <c r="HM676" s="7"/>
      <c r="HN676" s="7"/>
      <c r="HO676" s="7"/>
      <c r="HP676" s="7"/>
      <c r="HQ676" s="7"/>
      <c r="HR676" s="7"/>
      <c r="HS676" s="7"/>
      <c r="HT676" s="7"/>
      <c r="HU676" s="7"/>
      <c r="HV676" s="7"/>
      <c r="HW676" s="7"/>
      <c r="HX676" s="7"/>
      <c r="HY676" s="7"/>
      <c r="HZ676" s="7"/>
      <c r="IA676" s="7"/>
      <c r="IB676" s="7"/>
      <c r="IC676" s="7"/>
      <c r="ID676" s="7"/>
      <c r="IE676" s="7"/>
      <c r="IF676" s="7"/>
      <c r="IG676" s="7"/>
      <c r="IH676" s="7"/>
      <c r="II676" s="7"/>
      <c r="IJ676" s="7"/>
      <c r="IK676" s="7"/>
      <c r="IL676" s="7"/>
      <c r="IM676" s="7"/>
      <c r="IN676" s="7"/>
      <c r="IO676" s="7"/>
      <c r="IP676" s="7"/>
      <c r="IQ676" s="7"/>
      <c r="IR676" s="7"/>
      <c r="IS676" s="7"/>
      <c r="IT676" s="7"/>
      <c r="IU676" s="7"/>
      <c r="IV676" s="7"/>
      <c r="IW676" s="7"/>
      <c r="IX676" s="7"/>
      <c r="IY676" s="7"/>
      <c r="IZ676" s="7"/>
      <c r="JA676" s="7"/>
      <c r="JB676" s="7"/>
      <c r="JC676" s="7"/>
      <c r="JD676" s="7"/>
      <c r="JE676" s="7"/>
      <c r="JF676" s="7"/>
      <c r="JG676" s="7"/>
      <c r="JH676" s="7"/>
      <c r="JI676" s="7"/>
      <c r="JJ676" s="7"/>
      <c r="JK676" s="7"/>
      <c r="JL676" s="7"/>
      <c r="JM676" s="7"/>
      <c r="JN676" s="7"/>
      <c r="JO676" s="7"/>
      <c r="JP676" s="7"/>
      <c r="JQ676" s="7"/>
      <c r="JR676" s="7"/>
      <c r="JS676" s="7"/>
      <c r="JT676" s="7"/>
      <c r="JU676" s="7"/>
      <c r="JV676" s="7"/>
      <c r="JW676" s="7"/>
      <c r="JX676" s="7"/>
      <c r="JY676" s="7"/>
      <c r="JZ676" s="7"/>
      <c r="KA676" s="7"/>
      <c r="KB676" s="7"/>
      <c r="KC676" s="7"/>
      <c r="KD676" s="7"/>
      <c r="KE676" s="7"/>
      <c r="KF676" s="7"/>
      <c r="KG676" s="7"/>
      <c r="KH676" s="7"/>
      <c r="KI676" s="7"/>
      <c r="KJ676" s="7"/>
      <c r="KK676" s="7"/>
      <c r="KL676" s="7"/>
      <c r="KM676" s="7"/>
      <c r="KN676" s="7"/>
      <c r="KO676" s="7"/>
      <c r="KP676" s="7"/>
      <c r="KQ676" s="7"/>
      <c r="KR676" s="7"/>
      <c r="KS676" s="7"/>
      <c r="KT676" s="7"/>
      <c r="KU676" s="7"/>
      <c r="KV676" s="7"/>
      <c r="KW676" s="7"/>
      <c r="KX676" s="7"/>
      <c r="KY676" s="7"/>
      <c r="KZ676" s="7"/>
      <c r="LA676" s="7"/>
      <c r="LB676" s="7"/>
      <c r="LC676" s="7"/>
      <c r="LD676" s="7"/>
      <c r="LE676" s="7"/>
      <c r="LF676" s="7"/>
      <c r="LG676" s="7"/>
      <c r="LH676" s="7"/>
      <c r="LI676" s="7"/>
      <c r="LJ676" s="7"/>
      <c r="LK676" s="7"/>
      <c r="LL676" s="7"/>
      <c r="LM676" s="7"/>
      <c r="LN676" s="7"/>
      <c r="LO676" s="7"/>
      <c r="LP676" s="7"/>
      <c r="LQ676" s="7"/>
      <c r="LR676" s="7"/>
      <c r="LS676" s="7"/>
      <c r="LT676" s="7"/>
      <c r="LU676" s="7"/>
      <c r="LV676" s="7"/>
      <c r="LW676" s="7"/>
      <c r="LX676" s="7"/>
      <c r="LY676" s="7"/>
      <c r="LZ676" s="7"/>
      <c r="MA676" s="7"/>
      <c r="MB676" s="7"/>
      <c r="MC676" s="7"/>
      <c r="MD676" s="7"/>
      <c r="ME676" s="7"/>
      <c r="MF676" s="7"/>
      <c r="MG676" s="7"/>
      <c r="MH676" s="7"/>
      <c r="MI676" s="7"/>
      <c r="MJ676" s="7"/>
      <c r="MK676" s="7"/>
      <c r="ML676" s="7"/>
      <c r="MM676" s="7"/>
      <c r="MN676" s="7"/>
      <c r="MO676" s="7"/>
      <c r="MP676" s="7"/>
      <c r="MQ676" s="7"/>
      <c r="MR676" s="7"/>
      <c r="MS676" s="7"/>
      <c r="MT676" s="7"/>
      <c r="MU676" s="7"/>
      <c r="MV676" s="7"/>
      <c r="MW676" s="7"/>
      <c r="MX676" s="7"/>
      <c r="MY676" s="7"/>
      <c r="MZ676" s="7"/>
      <c r="NA676" s="7"/>
      <c r="NB676" s="7"/>
      <c r="NC676" s="7"/>
      <c r="ND676" s="7"/>
      <c r="NE676" s="7"/>
      <c r="NF676" s="7"/>
      <c r="NG676" s="7"/>
      <c r="NH676" s="7"/>
      <c r="NI676" s="7"/>
      <c r="NJ676" s="7"/>
      <c r="NK676" s="7"/>
      <c r="NL676" s="7"/>
      <c r="NM676" s="7"/>
      <c r="NN676" s="7"/>
      <c r="NO676" s="7"/>
      <c r="NP676" s="7"/>
      <c r="NQ676" s="7"/>
      <c r="NR676" s="7"/>
      <c r="NS676" s="7"/>
      <c r="NT676" s="7"/>
      <c r="NU676" s="7"/>
      <c r="NV676" s="7"/>
      <c r="NW676" s="7"/>
      <c r="NX676" s="7"/>
      <c r="NY676" s="7"/>
      <c r="NZ676" s="7"/>
      <c r="OA676" s="7"/>
      <c r="OB676" s="7"/>
      <c r="OC676" s="7"/>
      <c r="OD676" s="7"/>
      <c r="OE676" s="7"/>
      <c r="OF676" s="7"/>
      <c r="OG676" s="7"/>
      <c r="OH676" s="7"/>
      <c r="OI676" s="7"/>
      <c r="OJ676" s="7"/>
      <c r="OK676" s="7"/>
      <c r="OL676" s="7"/>
      <c r="OM676" s="7"/>
      <c r="ON676" s="7"/>
      <c r="OO676" s="7"/>
      <c r="OP676" s="7"/>
      <c r="OQ676" s="7"/>
      <c r="OR676" s="7"/>
      <c r="OS676" s="7"/>
      <c r="OT676" s="7"/>
      <c r="OU676" s="7"/>
      <c r="OV676" s="7"/>
      <c r="OW676" s="7"/>
      <c r="OX676" s="7"/>
      <c r="OY676" s="7"/>
      <c r="OZ676" s="7"/>
      <c r="PA676" s="7"/>
      <c r="PB676" s="7"/>
      <c r="PC676" s="7"/>
      <c r="PD676" s="7"/>
      <c r="PE676" s="7"/>
      <c r="PF676" s="7"/>
      <c r="PG676" s="7"/>
      <c r="PH676" s="7"/>
      <c r="PI676" s="7"/>
      <c r="PJ676" s="7"/>
      <c r="PK676" s="7"/>
      <c r="PL676" s="7"/>
      <c r="PM676" s="7"/>
      <c r="PN676" s="7"/>
      <c r="PO676" s="7"/>
      <c r="PP676" s="7"/>
      <c r="PQ676" s="7"/>
      <c r="PR676" s="7"/>
      <c r="PS676" s="7"/>
      <c r="PT676" s="7"/>
      <c r="PU676" s="7"/>
      <c r="PV676" s="7"/>
      <c r="PW676" s="7"/>
      <c r="PX676" s="7"/>
      <c r="PY676" s="7"/>
      <c r="PZ676" s="7"/>
      <c r="QA676" s="7"/>
      <c r="QB676" s="7"/>
      <c r="QC676" s="7"/>
      <c r="QD676" s="7"/>
      <c r="QE676" s="7"/>
      <c r="QF676" s="7"/>
      <c r="QG676" s="7"/>
      <c r="QH676" s="7"/>
      <c r="QI676" s="7"/>
      <c r="QJ676" s="7"/>
      <c r="QK676" s="7"/>
      <c r="QL676" s="7"/>
      <c r="QM676" s="7"/>
      <c r="QN676" s="7"/>
      <c r="QO676" s="7"/>
      <c r="QP676" s="7"/>
      <c r="QQ676" s="7"/>
      <c r="QR676" s="7"/>
      <c r="QS676" s="7"/>
      <c r="QT676" s="7"/>
      <c r="QU676" s="7"/>
      <c r="QV676" s="7"/>
      <c r="QW676" s="7"/>
      <c r="QX676" s="7"/>
      <c r="QY676" s="7"/>
      <c r="QZ676" s="7"/>
      <c r="RA676" s="7"/>
      <c r="RB676" s="7"/>
      <c r="RC676" s="7"/>
      <c r="RD676" s="7"/>
      <c r="RE676" s="7"/>
      <c r="RF676" s="7"/>
      <c r="RG676" s="7"/>
      <c r="RH676" s="7"/>
      <c r="RI676" s="7"/>
      <c r="RJ676" s="7"/>
      <c r="RK676" s="7"/>
      <c r="RL676" s="7"/>
      <c r="RM676" s="7"/>
      <c r="RN676" s="7"/>
      <c r="RO676" s="7"/>
      <c r="RP676" s="7"/>
      <c r="RQ676" s="7"/>
      <c r="RR676" s="7"/>
      <c r="RS676" s="7"/>
      <c r="RT676" s="7"/>
      <c r="RU676" s="7"/>
      <c r="RV676" s="7"/>
      <c r="RW676" s="7"/>
      <c r="RX676" s="7"/>
      <c r="RY676" s="7"/>
      <c r="RZ676" s="7"/>
      <c r="SA676" s="7"/>
      <c r="SB676" s="7"/>
      <c r="SC676" s="7"/>
      <c r="SD676" s="7"/>
      <c r="SE676" s="7"/>
      <c r="SF676" s="7"/>
      <c r="SG676" s="7"/>
      <c r="SH676" s="7"/>
      <c r="SI676" s="7"/>
      <c r="SJ676" s="7"/>
      <c r="SK676" s="7"/>
      <c r="SL676" s="7"/>
      <c r="SM676" s="7"/>
      <c r="SN676" s="7"/>
      <c r="SO676" s="7"/>
      <c r="SP676" s="7"/>
      <c r="SQ676" s="7"/>
      <c r="SR676" s="7"/>
      <c r="SS676" s="7"/>
      <c r="ST676" s="7"/>
      <c r="SU676" s="7"/>
      <c r="SV676" s="7"/>
      <c r="SW676" s="7"/>
      <c r="SX676" s="7"/>
      <c r="SY676" s="7"/>
      <c r="SZ676" s="7"/>
      <c r="TA676" s="7"/>
      <c r="TB676" s="7"/>
      <c r="TC676" s="7"/>
      <c r="TD676" s="7"/>
      <c r="TE676" s="7"/>
      <c r="TF676" s="7"/>
      <c r="TG676" s="7"/>
      <c r="TH676" s="7"/>
      <c r="TI676" s="7"/>
      <c r="TJ676" s="7"/>
      <c r="TK676" s="7"/>
      <c r="TL676" s="7"/>
      <c r="TM676" s="7"/>
      <c r="TN676" s="7"/>
      <c r="TO676" s="7"/>
      <c r="TP676" s="7"/>
      <c r="TQ676" s="7"/>
      <c r="TR676" s="7"/>
      <c r="TS676" s="7"/>
      <c r="TT676" s="7"/>
      <c r="TU676" s="7"/>
      <c r="TV676" s="7"/>
      <c r="TW676" s="7"/>
      <c r="TX676" s="7"/>
      <c r="TY676" s="7"/>
      <c r="TZ676" s="7"/>
      <c r="UA676" s="7"/>
      <c r="UB676" s="7"/>
      <c r="UC676" s="7"/>
      <c r="UD676" s="7"/>
      <c r="UE676" s="7"/>
      <c r="UF676" s="7"/>
      <c r="UG676" s="7"/>
      <c r="UH676" s="7"/>
      <c r="UI676" s="7"/>
      <c r="UJ676" s="7"/>
      <c r="UK676" s="7"/>
      <c r="UL676" s="7"/>
      <c r="UM676" s="7"/>
      <c r="UN676" s="7"/>
      <c r="UO676" s="7"/>
      <c r="UP676" s="7"/>
      <c r="UQ676" s="7"/>
      <c r="UR676" s="7"/>
      <c r="US676" s="7"/>
      <c r="UT676" s="7"/>
      <c r="UU676" s="7"/>
      <c r="UV676" s="7"/>
      <c r="UW676" s="7"/>
      <c r="UX676" s="7"/>
      <c r="UY676" s="7"/>
      <c r="UZ676" s="7"/>
      <c r="VA676" s="7"/>
      <c r="VB676" s="7"/>
      <c r="VC676" s="7"/>
      <c r="VD676" s="7"/>
      <c r="VE676" s="7"/>
      <c r="VF676" s="7"/>
      <c r="VG676" s="7"/>
      <c r="VH676" s="7"/>
      <c r="VI676" s="7"/>
      <c r="VJ676" s="7"/>
      <c r="VK676" s="7"/>
      <c r="VL676" s="7"/>
      <c r="VM676" s="7"/>
      <c r="VN676" s="7"/>
      <c r="VO676" s="7"/>
      <c r="VP676" s="7"/>
      <c r="VQ676" s="7"/>
      <c r="VR676" s="7"/>
      <c r="VS676" s="7"/>
      <c r="VT676" s="7"/>
      <c r="VU676" s="7"/>
      <c r="VV676" s="7"/>
      <c r="VW676" s="7"/>
      <c r="VX676" s="7"/>
      <c r="VY676" s="7"/>
      <c r="VZ676" s="7"/>
      <c r="WA676" s="7"/>
      <c r="WB676" s="7"/>
      <c r="WC676" s="7"/>
      <c r="WD676" s="7"/>
      <c r="WE676" s="7"/>
      <c r="WF676" s="7"/>
      <c r="WG676" s="7"/>
      <c r="WH676" s="7"/>
      <c r="WI676" s="7"/>
      <c r="WJ676" s="7"/>
      <c r="WK676" s="7"/>
      <c r="WL676" s="7"/>
      <c r="WM676" s="7"/>
      <c r="WN676" s="7"/>
      <c r="WO676" s="7"/>
      <c r="WP676" s="7"/>
      <c r="WQ676" s="7"/>
      <c r="WR676" s="7"/>
      <c r="WS676" s="7"/>
      <c r="WT676" s="7"/>
      <c r="WU676" s="7"/>
      <c r="WV676" s="7"/>
      <c r="WW676" s="7"/>
      <c r="WX676" s="7"/>
      <c r="WY676" s="7"/>
      <c r="WZ676" s="7"/>
      <c r="XA676" s="7"/>
      <c r="XB676" s="7"/>
      <c r="XC676" s="7"/>
      <c r="XD676" s="7"/>
      <c r="XE676" s="7"/>
      <c r="XF676" s="7"/>
      <c r="XG676" s="7"/>
      <c r="XH676" s="7"/>
      <c r="XI676" s="7"/>
      <c r="XJ676" s="7"/>
      <c r="XK676" s="7"/>
      <c r="XL676" s="7"/>
      <c r="XM676" s="7"/>
      <c r="XN676" s="7"/>
      <c r="XO676" s="7"/>
      <c r="XP676" s="7"/>
      <c r="XQ676" s="7"/>
      <c r="XR676" s="7"/>
      <c r="XS676" s="7"/>
      <c r="XT676" s="7"/>
      <c r="XU676" s="7"/>
      <c r="XV676" s="7"/>
      <c r="XW676" s="7"/>
      <c r="XX676" s="7"/>
      <c r="XY676" s="7"/>
      <c r="XZ676" s="7"/>
      <c r="YA676" s="7"/>
      <c r="YB676" s="7"/>
      <c r="YC676" s="7"/>
      <c r="YD676" s="7"/>
      <c r="YE676" s="7"/>
      <c r="YF676" s="7"/>
      <c r="YG676" s="7"/>
      <c r="YH676" s="7"/>
      <c r="YI676" s="7"/>
      <c r="YJ676" s="7"/>
      <c r="YK676" s="7"/>
      <c r="YL676" s="7"/>
      <c r="YM676" s="7"/>
      <c r="YN676" s="7"/>
      <c r="YO676" s="7"/>
      <c r="YP676" s="7"/>
      <c r="YQ676" s="7"/>
      <c r="YR676" s="7"/>
      <c r="YS676" s="7"/>
      <c r="YT676" s="7"/>
      <c r="YU676" s="7"/>
      <c r="YV676" s="7"/>
      <c r="YW676" s="7"/>
      <c r="YX676" s="7"/>
      <c r="YY676" s="7"/>
      <c r="YZ676" s="7"/>
      <c r="ZA676" s="7"/>
      <c r="ZB676" s="7"/>
      <c r="ZC676" s="7"/>
      <c r="ZD676" s="7"/>
      <c r="ZE676" s="7"/>
      <c r="ZF676" s="7"/>
      <c r="ZG676" s="7"/>
      <c r="ZH676" s="7"/>
      <c r="ZI676" s="7"/>
      <c r="ZJ676" s="7"/>
      <c r="ZK676" s="7"/>
      <c r="ZL676" s="7"/>
      <c r="ZM676" s="7"/>
      <c r="ZN676" s="7"/>
      <c r="ZO676" s="7"/>
      <c r="ZP676" s="7"/>
      <c r="ZQ676" s="7"/>
      <c r="ZR676" s="7"/>
      <c r="ZS676" s="7"/>
      <c r="ZT676" s="7"/>
      <c r="ZU676" s="7"/>
      <c r="ZV676" s="7"/>
      <c r="ZW676" s="7"/>
      <c r="ZX676" s="7"/>
      <c r="ZY676" s="7"/>
      <c r="ZZ676" s="7"/>
      <c r="AAA676" s="7"/>
      <c r="AAB676" s="7"/>
      <c r="AAC676" s="7"/>
      <c r="AAD676" s="7"/>
      <c r="AAE676" s="7"/>
      <c r="AAF676" s="7"/>
      <c r="AAG676" s="7"/>
      <c r="AAH676" s="7"/>
      <c r="AAI676" s="7"/>
      <c r="AAJ676" s="7"/>
      <c r="AAK676" s="7"/>
      <c r="AAL676" s="7"/>
      <c r="AAM676" s="7"/>
      <c r="AAN676" s="7"/>
      <c r="AAO676" s="7"/>
      <c r="AAP676" s="7"/>
      <c r="AAQ676" s="7"/>
      <c r="AAR676" s="7"/>
      <c r="AAS676" s="7"/>
      <c r="AAT676" s="7"/>
      <c r="AAU676" s="7"/>
      <c r="AAV676" s="7"/>
      <c r="AAW676" s="7"/>
      <c r="AAX676" s="7"/>
      <c r="AAY676" s="7"/>
      <c r="AAZ676" s="7"/>
      <c r="ABA676" s="7"/>
      <c r="ABB676" s="7"/>
      <c r="ABC676" s="7"/>
      <c r="ABD676" s="7"/>
      <c r="ABE676" s="7"/>
      <c r="ABF676" s="7"/>
      <c r="ABG676" s="7"/>
      <c r="ABH676" s="7"/>
      <c r="ABI676" s="7"/>
      <c r="ABJ676" s="7"/>
      <c r="ABK676" s="7"/>
      <c r="ABL676" s="7"/>
      <c r="ABM676" s="7"/>
      <c r="ABN676" s="7"/>
      <c r="ABO676" s="7"/>
      <c r="ABP676" s="7"/>
      <c r="ABQ676" s="7"/>
      <c r="ABR676" s="7"/>
      <c r="ABS676" s="7"/>
      <c r="ABT676" s="7"/>
      <c r="ABU676" s="7"/>
      <c r="ABV676" s="7"/>
      <c r="ABW676" s="7"/>
      <c r="ABX676" s="7"/>
      <c r="ABY676" s="7"/>
      <c r="ABZ676" s="7"/>
      <c r="ACA676" s="7"/>
      <c r="ACB676" s="7"/>
      <c r="ACC676" s="7"/>
      <c r="ACD676" s="7"/>
      <c r="ACE676" s="7"/>
      <c r="ACF676" s="7"/>
      <c r="ACG676" s="7"/>
      <c r="ACH676" s="7"/>
      <c r="ACI676" s="7"/>
      <c r="ACJ676" s="7"/>
      <c r="ACK676" s="7"/>
      <c r="ACL676" s="7"/>
      <c r="ACM676" s="7"/>
      <c r="ACN676" s="7"/>
      <c r="ACO676" s="7"/>
      <c r="ACP676" s="7"/>
      <c r="ACQ676" s="7"/>
      <c r="ACR676" s="7"/>
      <c r="ACS676" s="7"/>
      <c r="ACT676" s="7"/>
      <c r="ACU676" s="7"/>
      <c r="ACV676" s="7"/>
      <c r="ACW676" s="7"/>
      <c r="ACX676" s="7"/>
      <c r="ACY676" s="7"/>
      <c r="ACZ676" s="7"/>
      <c r="ADA676" s="7"/>
      <c r="ADB676" s="7"/>
      <c r="ADC676" s="7"/>
      <c r="ADD676" s="7"/>
      <c r="ADE676" s="7"/>
      <c r="ADF676" s="7"/>
      <c r="ADG676" s="7"/>
      <c r="ADH676" s="7"/>
      <c r="ADI676" s="7"/>
      <c r="ADJ676" s="7"/>
      <c r="ADK676" s="7"/>
      <c r="ADL676" s="7"/>
      <c r="ADM676" s="7"/>
      <c r="ADN676" s="7"/>
      <c r="ADO676" s="7"/>
      <c r="ADP676" s="7"/>
      <c r="ADQ676" s="7"/>
      <c r="ADR676" s="7"/>
      <c r="ADS676" s="7"/>
      <c r="ADT676" s="7"/>
      <c r="ADU676" s="7"/>
      <c r="ADV676" s="7"/>
      <c r="ADW676" s="7"/>
      <c r="ADX676" s="7"/>
      <c r="ADY676" s="7"/>
      <c r="ADZ676" s="7"/>
      <c r="AEA676" s="7"/>
      <c r="AEB676" s="7"/>
      <c r="AEC676" s="7"/>
      <c r="AED676" s="7"/>
      <c r="AEE676" s="7"/>
      <c r="AEF676" s="7"/>
      <c r="AEG676" s="7"/>
      <c r="AEH676" s="7"/>
      <c r="AEI676" s="7"/>
      <c r="AEJ676" s="7"/>
      <c r="AEK676" s="7"/>
      <c r="AEL676" s="7"/>
      <c r="AEM676" s="7"/>
      <c r="AEN676" s="7"/>
      <c r="AEO676" s="7"/>
      <c r="AEP676" s="7"/>
      <c r="AEQ676" s="7"/>
      <c r="AER676" s="7"/>
      <c r="AES676" s="7"/>
      <c r="AET676" s="7"/>
      <c r="AEU676" s="7"/>
      <c r="AEV676" s="7"/>
      <c r="AEW676" s="7"/>
      <c r="AEX676" s="7"/>
      <c r="AEY676" s="7"/>
      <c r="AEZ676" s="7"/>
      <c r="AFA676" s="7"/>
      <c r="AFB676" s="7"/>
      <c r="AFC676" s="7"/>
      <c r="AFD676" s="7"/>
      <c r="AFE676" s="7"/>
      <c r="AFF676" s="7"/>
      <c r="AFG676" s="7"/>
      <c r="AFH676" s="7"/>
      <c r="AFI676" s="7"/>
      <c r="AFJ676" s="7"/>
      <c r="AFK676" s="7"/>
      <c r="AFL676" s="7"/>
      <c r="AFM676" s="7"/>
      <c r="AFN676" s="7"/>
      <c r="AFO676" s="7"/>
      <c r="AFP676" s="7"/>
      <c r="AFQ676" s="7"/>
      <c r="AFR676" s="7"/>
      <c r="AFS676" s="7"/>
      <c r="AFT676" s="7"/>
      <c r="AFU676" s="7"/>
      <c r="AFV676" s="7"/>
      <c r="AFW676" s="7"/>
      <c r="AFX676" s="7"/>
      <c r="AFY676" s="7"/>
      <c r="AFZ676" s="7"/>
      <c r="AGA676" s="7"/>
      <c r="AGB676" s="7"/>
      <c r="AGC676" s="7"/>
      <c r="AGD676" s="7"/>
      <c r="AGE676" s="7"/>
      <c r="AGF676" s="7"/>
      <c r="AGG676" s="7"/>
      <c r="AGH676" s="7"/>
      <c r="AGI676" s="7"/>
      <c r="AGJ676" s="7"/>
      <c r="AGK676" s="7"/>
      <c r="AGL676" s="7"/>
      <c r="AGM676" s="7"/>
      <c r="AGN676" s="7"/>
      <c r="AGO676" s="7"/>
      <c r="AGP676" s="7"/>
      <c r="AGQ676" s="7"/>
      <c r="AGR676" s="7"/>
      <c r="AGS676" s="7"/>
      <c r="AGT676" s="7"/>
      <c r="AGU676" s="7"/>
      <c r="AGV676" s="7"/>
      <c r="AGW676" s="7"/>
      <c r="AGX676" s="7"/>
      <c r="AGY676" s="7"/>
      <c r="AGZ676" s="7"/>
      <c r="AHA676" s="7"/>
      <c r="AHB676" s="7"/>
      <c r="AHC676" s="7"/>
      <c r="AHD676" s="7"/>
      <c r="AHE676" s="7"/>
      <c r="AHF676" s="7"/>
      <c r="AHG676" s="7"/>
      <c r="AHH676" s="7"/>
      <c r="AHI676" s="7"/>
      <c r="AHJ676" s="7"/>
      <c r="AHK676" s="7"/>
      <c r="AHL676" s="7"/>
      <c r="AHM676" s="7"/>
      <c r="AHN676" s="7"/>
      <c r="AHO676" s="7"/>
      <c r="AHP676" s="7"/>
      <c r="AHQ676" s="7"/>
      <c r="AHR676" s="7"/>
      <c r="AHS676" s="7"/>
      <c r="AHT676" s="7"/>
      <c r="AHU676" s="7"/>
      <c r="AHV676" s="7"/>
      <c r="AHW676" s="7"/>
      <c r="AHX676" s="7"/>
      <c r="AHY676" s="7"/>
      <c r="AHZ676" s="7"/>
      <c r="AIA676" s="7"/>
      <c r="AIB676" s="7"/>
      <c r="AIC676" s="7"/>
      <c r="AID676" s="7"/>
      <c r="AIE676" s="7"/>
      <c r="AIF676" s="7"/>
      <c r="AIG676" s="7"/>
      <c r="AIH676" s="7"/>
      <c r="AII676" s="7"/>
      <c r="AIJ676" s="7"/>
      <c r="AIK676" s="7"/>
      <c r="AIL676" s="7"/>
      <c r="AIM676" s="7"/>
      <c r="AIN676" s="7"/>
      <c r="AIO676" s="7"/>
      <c r="AIP676" s="7"/>
      <c r="AIQ676" s="7"/>
      <c r="AIR676" s="7"/>
      <c r="AIS676" s="7"/>
      <c r="AIT676" s="7"/>
      <c r="AIU676" s="7"/>
      <c r="AIV676" s="7"/>
      <c r="AIW676" s="7"/>
      <c r="AIX676" s="7"/>
      <c r="AIY676" s="7"/>
      <c r="AIZ676" s="7"/>
      <c r="AJA676" s="7"/>
      <c r="AJB676" s="7"/>
      <c r="AJC676" s="7"/>
      <c r="AJD676" s="7"/>
      <c r="AJE676" s="7"/>
      <c r="AJF676" s="7"/>
      <c r="AJG676" s="7"/>
      <c r="AJH676" s="7"/>
      <c r="AJI676" s="7"/>
      <c r="AJJ676" s="7"/>
      <c r="AJK676" s="7"/>
      <c r="AJL676" s="7"/>
      <c r="AJM676" s="7"/>
      <c r="AJN676" s="7"/>
      <c r="AJO676" s="7"/>
      <c r="AJP676" s="7"/>
      <c r="AJQ676" s="7"/>
      <c r="AJR676" s="7"/>
      <c r="AJS676" s="7"/>
      <c r="AJT676" s="7"/>
      <c r="AJU676" s="7"/>
      <c r="AJV676" s="7"/>
      <c r="AJW676" s="7"/>
      <c r="AJX676" s="7"/>
      <c r="AJY676" s="7"/>
      <c r="AJZ676" s="7"/>
      <c r="AKA676" s="7"/>
      <c r="AKB676" s="7"/>
      <c r="AKC676" s="7"/>
      <c r="AKD676" s="7"/>
      <c r="AKE676" s="7"/>
      <c r="AKF676" s="7"/>
      <c r="AKG676" s="7"/>
      <c r="AKH676" s="7"/>
      <c r="AKI676" s="7"/>
      <c r="AKJ676" s="7"/>
      <c r="AKK676" s="7"/>
      <c r="AKL676" s="7"/>
      <c r="AKM676" s="7"/>
      <c r="AKN676" s="7"/>
      <c r="AKO676" s="7"/>
      <c r="AKP676" s="7"/>
      <c r="AKQ676" s="7"/>
      <c r="AKR676" s="7"/>
      <c r="AKS676" s="7"/>
      <c r="AKT676" s="7"/>
      <c r="AKU676" s="7"/>
      <c r="AKV676" s="7"/>
      <c r="AKW676" s="7"/>
      <c r="AKX676" s="7"/>
      <c r="AKY676" s="7"/>
      <c r="AKZ676" s="7"/>
      <c r="ALA676" s="7"/>
      <c r="ALB676" s="7"/>
      <c r="ALC676" s="7"/>
      <c r="ALD676" s="7"/>
      <c r="ALE676" s="7"/>
      <c r="ALF676" s="7"/>
      <c r="ALG676" s="7"/>
      <c r="ALH676" s="7"/>
      <c r="ALI676" s="7"/>
      <c r="ALJ676" s="7"/>
      <c r="ALK676" s="7"/>
      <c r="ALL676" s="7"/>
      <c r="ALM676" s="7"/>
      <c r="ALN676" s="7"/>
      <c r="ALO676" s="7"/>
      <c r="ALP676" s="7"/>
      <c r="ALQ676" s="7"/>
      <c r="ALR676" s="7"/>
      <c r="ALS676" s="7"/>
      <c r="ALT676" s="7"/>
      <c r="ALU676" s="7"/>
      <c r="ALV676" s="7"/>
      <c r="ALW676" s="7"/>
      <c r="ALX676" s="7"/>
      <c r="ALY676" s="7"/>
      <c r="ALZ676" s="7"/>
      <c r="AMA676" s="7"/>
      <c r="AMB676" s="7"/>
      <c r="AMC676" s="7"/>
      <c r="AMD676" s="7"/>
      <c r="AME676" s="7"/>
      <c r="AMF676" s="7"/>
      <c r="AMG676" s="7"/>
      <c r="AMH676" s="7"/>
      <c r="AMI676" s="7"/>
      <c r="AMJ676" s="7"/>
      <c r="AMK676" s="7"/>
      <c r="AML676" s="7"/>
      <c r="AMM676" s="7"/>
      <c r="AMN676" s="7"/>
      <c r="AMO676" s="7"/>
      <c r="AMP676" s="7"/>
      <c r="AMQ676" s="7"/>
      <c r="AMR676" s="7"/>
      <c r="AMS676" s="7"/>
      <c r="AMT676" s="7"/>
      <c r="AMU676" s="7"/>
      <c r="AMV676" s="7"/>
      <c r="AMW676" s="7"/>
      <c r="AMX676" s="7"/>
      <c r="AMY676" s="7"/>
      <c r="AMZ676" s="7"/>
      <c r="ANA676" s="7"/>
      <c r="ANB676" s="7"/>
      <c r="ANC676" s="7"/>
      <c r="AND676" s="7"/>
      <c r="ANE676" s="7"/>
      <c r="ANF676" s="7"/>
      <c r="ANG676" s="7"/>
      <c r="ANH676" s="7"/>
      <c r="ANI676" s="7"/>
      <c r="ANJ676" s="7"/>
      <c r="ANK676" s="7"/>
      <c r="ANL676" s="7"/>
      <c r="ANM676" s="7"/>
      <c r="ANN676" s="7"/>
      <c r="ANO676" s="7"/>
      <c r="ANP676" s="7"/>
      <c r="ANQ676" s="7"/>
      <c r="ANR676" s="7"/>
      <c r="ANS676" s="7"/>
      <c r="ANT676" s="7"/>
      <c r="ANU676" s="7"/>
      <c r="ANV676" s="7"/>
      <c r="ANW676" s="7"/>
      <c r="ANX676" s="7"/>
      <c r="ANY676" s="7"/>
      <c r="ANZ676" s="7"/>
      <c r="AOA676" s="7"/>
      <c r="AOB676" s="7"/>
      <c r="AOC676" s="7"/>
      <c r="AOD676" s="7"/>
      <c r="AOE676" s="7"/>
      <c r="AOF676" s="7"/>
      <c r="AOG676" s="7"/>
      <c r="AOH676" s="7"/>
      <c r="AOI676" s="7"/>
      <c r="AOJ676" s="7"/>
      <c r="AOK676" s="7"/>
      <c r="AOL676" s="7"/>
      <c r="AOM676" s="7"/>
      <c r="AON676" s="7"/>
      <c r="AOO676" s="7"/>
      <c r="AOP676" s="7"/>
      <c r="AOQ676" s="7"/>
      <c r="AOR676" s="7"/>
      <c r="AOS676" s="7"/>
      <c r="AOT676" s="7"/>
      <c r="AOU676" s="7"/>
      <c r="AOV676" s="7"/>
      <c r="AOW676" s="7"/>
      <c r="AOX676" s="7"/>
      <c r="AOY676" s="7"/>
      <c r="AOZ676" s="7"/>
      <c r="APA676" s="7"/>
      <c r="APB676" s="7"/>
      <c r="APC676" s="7"/>
      <c r="APD676" s="7"/>
      <c r="APE676" s="7"/>
      <c r="APF676" s="7"/>
      <c r="APG676" s="7"/>
      <c r="APH676" s="7"/>
      <c r="API676" s="7"/>
      <c r="APJ676" s="7"/>
      <c r="APK676" s="7"/>
      <c r="APL676" s="7"/>
      <c r="APM676" s="7"/>
      <c r="APN676" s="7"/>
      <c r="APO676" s="7"/>
      <c r="APP676" s="7"/>
      <c r="APQ676" s="7"/>
      <c r="APR676" s="7"/>
      <c r="APS676" s="7"/>
      <c r="APT676" s="7"/>
      <c r="APU676" s="7"/>
      <c r="APV676" s="7"/>
      <c r="APW676" s="7"/>
      <c r="APX676" s="7"/>
      <c r="APY676" s="7"/>
      <c r="APZ676" s="7"/>
      <c r="AQA676" s="7"/>
      <c r="AQB676" s="7"/>
      <c r="AQC676" s="7"/>
      <c r="AQD676" s="7"/>
      <c r="AQE676" s="7"/>
      <c r="AQF676" s="7"/>
      <c r="AQG676" s="7"/>
      <c r="AQH676" s="7"/>
      <c r="AQI676" s="7"/>
      <c r="AQJ676" s="7"/>
      <c r="AQK676" s="7"/>
      <c r="AQL676" s="7"/>
      <c r="AQM676" s="7"/>
      <c r="AQN676" s="7"/>
      <c r="AQO676" s="7"/>
      <c r="AQP676" s="7"/>
      <c r="AQQ676" s="7"/>
      <c r="AQR676" s="7"/>
      <c r="AQS676" s="7"/>
      <c r="AQT676" s="7"/>
      <c r="AQU676" s="7"/>
      <c r="AQV676" s="7"/>
      <c r="AQW676" s="7"/>
      <c r="AQX676" s="7"/>
      <c r="AQY676" s="7"/>
      <c r="AQZ676" s="7"/>
      <c r="ARA676" s="7"/>
      <c r="ARB676" s="7"/>
      <c r="ARC676" s="7"/>
      <c r="ARD676" s="7"/>
      <c r="ARE676" s="7"/>
      <c r="ARF676" s="7"/>
      <c r="ARG676" s="7"/>
      <c r="ARH676" s="7"/>
      <c r="ARI676" s="7"/>
      <c r="ARJ676" s="7"/>
      <c r="ARK676" s="7"/>
      <c r="ARL676" s="7"/>
      <c r="ARM676" s="7"/>
      <c r="ARN676" s="7"/>
      <c r="ARO676" s="7"/>
      <c r="ARP676" s="7"/>
      <c r="ARQ676" s="7"/>
      <c r="ARR676" s="7"/>
      <c r="ARS676" s="7"/>
      <c r="ART676" s="7"/>
      <c r="ARU676" s="7"/>
      <c r="ARV676" s="7"/>
      <c r="ARW676" s="7"/>
      <c r="ARX676" s="7"/>
      <c r="ARY676" s="7"/>
      <c r="ARZ676" s="7"/>
      <c r="ASA676" s="7"/>
      <c r="ASB676" s="7"/>
      <c r="ASC676" s="7"/>
      <c r="ASD676" s="7"/>
      <c r="ASE676" s="7"/>
      <c r="ASF676" s="7"/>
      <c r="ASG676" s="7"/>
      <c r="ASH676" s="7"/>
      <c r="ASI676" s="7"/>
      <c r="ASJ676" s="7"/>
      <c r="ASK676" s="7"/>
      <c r="ASL676" s="7"/>
      <c r="ASM676" s="7"/>
      <c r="ASN676" s="7"/>
      <c r="ASO676" s="7"/>
      <c r="ASP676" s="7"/>
      <c r="ASQ676" s="7"/>
      <c r="ASR676" s="7"/>
      <c r="ASS676" s="7"/>
      <c r="AST676" s="7"/>
      <c r="ASU676" s="7"/>
      <c r="ASV676" s="7"/>
      <c r="ASW676" s="7"/>
      <c r="ASX676" s="7"/>
      <c r="ASY676" s="7"/>
      <c r="ASZ676" s="7"/>
      <c r="ATA676" s="7"/>
      <c r="ATB676" s="7"/>
      <c r="ATC676" s="7"/>
      <c r="ATD676" s="7"/>
      <c r="ATE676" s="7"/>
      <c r="ATF676" s="7"/>
      <c r="ATG676" s="7"/>
      <c r="ATH676" s="7"/>
      <c r="ATI676" s="7"/>
      <c r="ATJ676" s="7"/>
      <c r="ATK676" s="7"/>
      <c r="ATL676" s="7"/>
      <c r="ATM676" s="7"/>
      <c r="ATN676" s="7"/>
      <c r="ATO676" s="7"/>
      <c r="ATP676" s="7"/>
      <c r="ATQ676" s="7"/>
      <c r="ATR676" s="7"/>
      <c r="ATS676" s="7"/>
      <c r="ATT676" s="7"/>
      <c r="ATU676" s="7"/>
      <c r="ATV676" s="7"/>
      <c r="ATW676" s="7"/>
      <c r="ATX676" s="7"/>
      <c r="ATY676" s="7"/>
      <c r="ATZ676" s="7"/>
      <c r="AUA676" s="7"/>
      <c r="AUB676" s="7"/>
      <c r="AUC676" s="7"/>
      <c r="AUD676" s="7"/>
      <c r="AUE676" s="7"/>
      <c r="AUF676" s="7"/>
      <c r="AUG676" s="7"/>
      <c r="AUH676" s="7"/>
      <c r="AUI676" s="7"/>
      <c r="AUJ676" s="7"/>
      <c r="AUK676" s="7"/>
      <c r="AUL676" s="7"/>
      <c r="AUM676" s="7"/>
      <c r="AUN676" s="7"/>
      <c r="AUO676" s="7"/>
      <c r="AUP676" s="7"/>
      <c r="AUQ676" s="7"/>
      <c r="AUR676" s="7"/>
      <c r="AUS676" s="7"/>
      <c r="AUT676" s="7"/>
      <c r="AUU676" s="7"/>
      <c r="AUV676" s="7"/>
      <c r="AUW676" s="7"/>
      <c r="AUX676" s="7"/>
      <c r="AUY676" s="7"/>
      <c r="AUZ676" s="7"/>
      <c r="AVA676" s="7"/>
      <c r="AVB676" s="7"/>
      <c r="AVC676" s="7"/>
      <c r="AVD676" s="7"/>
      <c r="AVE676" s="7"/>
      <c r="AVF676" s="7"/>
      <c r="AVG676" s="7"/>
      <c r="AVH676" s="7"/>
      <c r="AVI676" s="7"/>
      <c r="AVJ676" s="7"/>
      <c r="AVK676" s="7"/>
      <c r="AVL676" s="7"/>
      <c r="AVM676" s="7"/>
      <c r="AVN676" s="7"/>
      <c r="AVO676" s="7"/>
      <c r="AVP676" s="7"/>
      <c r="AVQ676" s="7"/>
      <c r="AVR676" s="7"/>
      <c r="AVS676" s="7"/>
      <c r="AVT676" s="7"/>
      <c r="AVU676" s="7"/>
      <c r="AVV676" s="7"/>
      <c r="AVW676" s="7"/>
      <c r="AVX676" s="7"/>
      <c r="AVY676" s="7"/>
      <c r="AVZ676" s="7"/>
      <c r="AWA676" s="7"/>
      <c r="AWB676" s="7"/>
      <c r="AWC676" s="7"/>
      <c r="AWD676" s="7"/>
      <c r="AWE676" s="7"/>
      <c r="AWF676" s="7"/>
      <c r="AWG676" s="7"/>
      <c r="AWH676" s="7"/>
      <c r="AWI676" s="7"/>
      <c r="AWJ676" s="7"/>
      <c r="AWK676" s="7"/>
      <c r="AWL676" s="7"/>
      <c r="AWM676" s="7"/>
      <c r="AWN676" s="7"/>
      <c r="AWO676" s="7"/>
      <c r="AWP676" s="7"/>
      <c r="AWQ676" s="7"/>
      <c r="AWR676" s="7"/>
      <c r="AWS676" s="7"/>
      <c r="AWT676" s="7"/>
      <c r="AWU676" s="7"/>
      <c r="AWV676" s="7"/>
      <c r="AWW676" s="7"/>
      <c r="AWX676" s="7"/>
      <c r="AWY676" s="7"/>
      <c r="AWZ676" s="7"/>
      <c r="AXA676" s="7"/>
      <c r="AXB676" s="7"/>
      <c r="AXC676" s="7"/>
      <c r="AXD676" s="7"/>
      <c r="AXE676" s="7"/>
      <c r="AXF676" s="7"/>
      <c r="AXG676" s="7"/>
      <c r="AXH676" s="7"/>
      <c r="AXI676" s="7"/>
      <c r="AXJ676" s="7"/>
      <c r="AXK676" s="7"/>
      <c r="AXL676" s="7"/>
      <c r="AXM676" s="7"/>
      <c r="AXN676" s="7"/>
      <c r="AXO676" s="7"/>
      <c r="AXP676" s="7"/>
      <c r="AXQ676" s="7"/>
      <c r="AXR676" s="7"/>
      <c r="AXS676" s="7"/>
      <c r="AXT676" s="7"/>
      <c r="AXU676" s="7"/>
      <c r="AXV676" s="7"/>
      <c r="AXW676" s="7"/>
      <c r="AXX676" s="7"/>
      <c r="AXY676" s="7"/>
      <c r="AXZ676" s="7"/>
      <c r="AYA676" s="7"/>
      <c r="AYB676" s="7"/>
      <c r="AYC676" s="7"/>
      <c r="AYD676" s="7"/>
      <c r="AYE676" s="7"/>
      <c r="AYF676" s="7"/>
      <c r="AYG676" s="7"/>
      <c r="AYH676" s="7"/>
      <c r="AYI676" s="7"/>
      <c r="AYJ676" s="7"/>
      <c r="AYK676" s="7"/>
      <c r="AYL676" s="7"/>
      <c r="AYM676" s="7"/>
      <c r="AYN676" s="7"/>
      <c r="AYO676" s="7"/>
      <c r="AYP676" s="7"/>
      <c r="AYQ676" s="7"/>
      <c r="AYR676" s="7"/>
      <c r="AYS676" s="7"/>
      <c r="AYT676" s="7"/>
      <c r="AYU676" s="7"/>
      <c r="AYV676" s="7"/>
      <c r="AYW676" s="7"/>
      <c r="AYX676" s="7"/>
      <c r="AYY676" s="7"/>
      <c r="AYZ676" s="7"/>
      <c r="AZA676" s="7"/>
      <c r="AZB676" s="7"/>
      <c r="AZC676" s="7"/>
      <c r="AZD676" s="7"/>
      <c r="AZE676" s="7"/>
      <c r="AZF676" s="7"/>
      <c r="AZG676" s="7"/>
      <c r="AZH676" s="7"/>
      <c r="AZI676" s="7"/>
      <c r="AZJ676" s="7"/>
      <c r="AZK676" s="7"/>
      <c r="AZL676" s="7"/>
      <c r="AZM676" s="7"/>
      <c r="AZN676" s="7"/>
      <c r="AZO676" s="7"/>
      <c r="AZP676" s="7"/>
      <c r="AZQ676" s="7"/>
      <c r="AZR676" s="7"/>
      <c r="AZS676" s="7"/>
      <c r="AZT676" s="7"/>
      <c r="AZU676" s="7"/>
      <c r="AZV676" s="7"/>
      <c r="AZW676" s="7"/>
      <c r="AZX676" s="7"/>
      <c r="AZY676" s="7"/>
      <c r="AZZ676" s="7"/>
      <c r="BAA676" s="7"/>
      <c r="BAB676" s="7"/>
      <c r="BAC676" s="7"/>
      <c r="BAD676" s="7"/>
      <c r="BAE676" s="7"/>
      <c r="BAF676" s="7"/>
      <c r="BAG676" s="7"/>
      <c r="BAH676" s="7"/>
      <c r="BAI676" s="7"/>
      <c r="BAJ676" s="7"/>
      <c r="BAK676" s="7"/>
      <c r="BAL676" s="7"/>
      <c r="BAM676" s="7"/>
      <c r="BAN676" s="7"/>
      <c r="BAO676" s="7"/>
      <c r="BAP676" s="7"/>
      <c r="BAQ676" s="7"/>
      <c r="BAR676" s="7"/>
      <c r="BAS676" s="7"/>
      <c r="BAT676" s="7"/>
      <c r="BAU676" s="7"/>
      <c r="BAV676" s="7"/>
      <c r="BAW676" s="7"/>
      <c r="BAX676" s="7"/>
      <c r="BAY676" s="7"/>
      <c r="BAZ676" s="7"/>
      <c r="BBA676" s="7"/>
      <c r="BBB676" s="7"/>
      <c r="BBC676" s="7"/>
      <c r="BBD676" s="7"/>
      <c r="BBE676" s="7"/>
      <c r="BBF676" s="7"/>
      <c r="BBG676" s="7"/>
      <c r="BBH676" s="7"/>
      <c r="BBI676" s="7"/>
      <c r="BBJ676" s="7"/>
      <c r="BBK676" s="7"/>
      <c r="BBL676" s="7"/>
      <c r="BBM676" s="7"/>
      <c r="BBN676" s="7"/>
      <c r="BBO676" s="7"/>
      <c r="BBP676" s="7"/>
      <c r="BBQ676" s="7"/>
      <c r="BBR676" s="7"/>
      <c r="BBS676" s="7"/>
      <c r="BBT676" s="7"/>
      <c r="BBU676" s="7"/>
      <c r="BBV676" s="7"/>
      <c r="BBW676" s="7"/>
      <c r="BBX676" s="7"/>
      <c r="BBY676" s="7"/>
      <c r="BBZ676" s="7"/>
      <c r="BCA676" s="7"/>
      <c r="BCB676" s="7"/>
      <c r="BCC676" s="7"/>
      <c r="BCD676" s="7"/>
      <c r="BCE676" s="7"/>
      <c r="BCF676" s="7"/>
      <c r="BCG676" s="7"/>
      <c r="BCH676" s="7"/>
      <c r="BCI676" s="7"/>
      <c r="BCJ676" s="7"/>
      <c r="BCK676" s="7"/>
      <c r="BCL676" s="7"/>
      <c r="BCM676" s="7"/>
      <c r="BCN676" s="7"/>
      <c r="BCO676" s="7"/>
      <c r="BCP676" s="7"/>
      <c r="BCQ676" s="7"/>
      <c r="BCR676" s="7"/>
      <c r="BCS676" s="7"/>
      <c r="BCT676" s="7"/>
      <c r="BCU676" s="7"/>
      <c r="BCV676" s="7"/>
      <c r="BCW676" s="7"/>
      <c r="BCX676" s="7"/>
      <c r="BCY676" s="7"/>
      <c r="BCZ676" s="7"/>
      <c r="BDA676" s="7"/>
      <c r="BDB676" s="7"/>
      <c r="BDC676" s="7"/>
      <c r="BDD676" s="7"/>
      <c r="BDE676" s="7"/>
      <c r="BDF676" s="7"/>
      <c r="BDG676" s="7"/>
      <c r="BDH676" s="7"/>
      <c r="BDI676" s="7"/>
      <c r="BDJ676" s="7"/>
      <c r="BDK676" s="7"/>
      <c r="BDL676" s="7"/>
      <c r="BDM676" s="7"/>
      <c r="BDN676" s="7"/>
      <c r="BDO676" s="7"/>
      <c r="BDP676" s="7"/>
      <c r="BDQ676" s="7"/>
      <c r="BDR676" s="7"/>
      <c r="BDS676" s="7"/>
      <c r="BDT676" s="7"/>
      <c r="BDU676" s="7"/>
      <c r="BDV676" s="7"/>
      <c r="BDW676" s="7"/>
      <c r="BDX676" s="7"/>
      <c r="BDY676" s="7"/>
      <c r="BDZ676" s="7"/>
      <c r="BEA676" s="7"/>
      <c r="BEB676" s="7"/>
      <c r="BEC676" s="7"/>
      <c r="BED676" s="7"/>
      <c r="BEE676" s="7"/>
      <c r="BEF676" s="7"/>
      <c r="BEG676" s="7"/>
      <c r="BEH676" s="7"/>
      <c r="BEI676" s="7"/>
      <c r="BEJ676" s="7"/>
      <c r="BEK676" s="7"/>
      <c r="BEL676" s="7"/>
      <c r="BEM676" s="7"/>
      <c r="BEN676" s="7"/>
      <c r="BEO676" s="7"/>
      <c r="BEP676" s="7"/>
      <c r="BEQ676" s="7"/>
      <c r="BER676" s="7"/>
      <c r="BES676" s="7"/>
      <c r="BET676" s="7"/>
      <c r="BEU676" s="7"/>
      <c r="BEV676" s="7"/>
      <c r="BEW676" s="7"/>
      <c r="BEX676" s="7"/>
      <c r="BEY676" s="7"/>
      <c r="BEZ676" s="7"/>
    </row>
    <row r="677" spans="1:1508" s="6" customFormat="1" ht="15.75" customHeight="1" x14ac:dyDescent="0.25">
      <c r="A677" s="7"/>
      <c r="B677" s="7"/>
      <c r="C677" s="7"/>
      <c r="D677" s="19" t="s">
        <v>324</v>
      </c>
      <c r="E677" s="22" t="s">
        <v>726</v>
      </c>
      <c r="F677" s="19" t="s">
        <v>488</v>
      </c>
      <c r="G677" s="19" t="s">
        <v>483</v>
      </c>
      <c r="H677" s="19" t="s">
        <v>616</v>
      </c>
      <c r="I677" s="19" t="s">
        <v>362</v>
      </c>
      <c r="J677" s="31">
        <v>42007</v>
      </c>
      <c r="K677" s="31">
        <v>42049</v>
      </c>
      <c r="L677" s="23" t="s">
        <v>508</v>
      </c>
      <c r="M677" s="24" t="s">
        <v>551</v>
      </c>
      <c r="N677" s="25" t="s">
        <v>777</v>
      </c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  <c r="EX677" s="7"/>
      <c r="EY677" s="7"/>
      <c r="EZ677" s="7"/>
      <c r="FA677" s="7"/>
      <c r="FB677" s="7"/>
      <c r="FC677" s="7"/>
      <c r="FD677" s="7"/>
      <c r="FE677" s="7"/>
      <c r="FF677" s="7"/>
      <c r="FG677" s="7"/>
      <c r="FH677" s="7"/>
      <c r="FI677" s="7"/>
      <c r="FJ677" s="7"/>
      <c r="FK677" s="7"/>
      <c r="FL677" s="7"/>
      <c r="FM677" s="7"/>
      <c r="FN677" s="7"/>
      <c r="FO677" s="7"/>
      <c r="FP677" s="7"/>
      <c r="FQ677" s="7"/>
      <c r="FR677" s="7"/>
      <c r="FS677" s="7"/>
      <c r="FT677" s="7"/>
      <c r="FU677" s="7"/>
      <c r="FV677" s="7"/>
      <c r="FW677" s="7"/>
      <c r="FX677" s="7"/>
      <c r="FY677" s="7"/>
      <c r="FZ677" s="7"/>
      <c r="GA677" s="7"/>
      <c r="GB677" s="7"/>
      <c r="GC677" s="7"/>
      <c r="GD677" s="7"/>
      <c r="GE677" s="7"/>
      <c r="GF677" s="7"/>
      <c r="GG677" s="7"/>
      <c r="GH677" s="7"/>
      <c r="GI677" s="7"/>
      <c r="GJ677" s="7"/>
      <c r="GK677" s="7"/>
      <c r="GL677" s="7"/>
      <c r="GM677" s="7"/>
      <c r="GN677" s="7"/>
      <c r="GO677" s="7"/>
      <c r="GP677" s="7"/>
      <c r="GQ677" s="7"/>
      <c r="GR677" s="7"/>
      <c r="GS677" s="7"/>
      <c r="GT677" s="7"/>
      <c r="GU677" s="7"/>
      <c r="GV677" s="7"/>
      <c r="GW677" s="7"/>
      <c r="GX677" s="7"/>
      <c r="GY677" s="7"/>
      <c r="GZ677" s="7"/>
      <c r="HA677" s="7"/>
      <c r="HB677" s="7"/>
      <c r="HC677" s="7"/>
      <c r="HD677" s="7"/>
      <c r="HE677" s="7"/>
      <c r="HF677" s="7"/>
      <c r="HG677" s="7"/>
      <c r="HH677" s="7"/>
      <c r="HI677" s="7"/>
      <c r="HJ677" s="7"/>
      <c r="HK677" s="7"/>
      <c r="HL677" s="7"/>
      <c r="HM677" s="7"/>
      <c r="HN677" s="7"/>
      <c r="HO677" s="7"/>
      <c r="HP677" s="7"/>
      <c r="HQ677" s="7"/>
      <c r="HR677" s="7"/>
      <c r="HS677" s="7"/>
      <c r="HT677" s="7"/>
      <c r="HU677" s="7"/>
      <c r="HV677" s="7"/>
      <c r="HW677" s="7"/>
      <c r="HX677" s="7"/>
      <c r="HY677" s="7"/>
      <c r="HZ677" s="7"/>
      <c r="IA677" s="7"/>
      <c r="IB677" s="7"/>
      <c r="IC677" s="7"/>
      <c r="ID677" s="7"/>
      <c r="IE677" s="7"/>
      <c r="IF677" s="7"/>
      <c r="IG677" s="7"/>
      <c r="IH677" s="7"/>
      <c r="II677" s="7"/>
      <c r="IJ677" s="7"/>
      <c r="IK677" s="7"/>
      <c r="IL677" s="7"/>
      <c r="IM677" s="7"/>
      <c r="IN677" s="7"/>
      <c r="IO677" s="7"/>
      <c r="IP677" s="7"/>
      <c r="IQ677" s="7"/>
      <c r="IR677" s="7"/>
      <c r="IS677" s="7"/>
      <c r="IT677" s="7"/>
      <c r="IU677" s="7"/>
      <c r="IV677" s="7"/>
      <c r="IW677" s="7"/>
      <c r="IX677" s="7"/>
      <c r="IY677" s="7"/>
      <c r="IZ677" s="7"/>
      <c r="JA677" s="7"/>
      <c r="JB677" s="7"/>
      <c r="JC677" s="7"/>
      <c r="JD677" s="7"/>
      <c r="JE677" s="7"/>
      <c r="JF677" s="7"/>
      <c r="JG677" s="7"/>
      <c r="JH677" s="7"/>
      <c r="JI677" s="7"/>
      <c r="JJ677" s="7"/>
      <c r="JK677" s="7"/>
      <c r="JL677" s="7"/>
      <c r="JM677" s="7"/>
      <c r="JN677" s="7"/>
      <c r="JO677" s="7"/>
      <c r="JP677" s="7"/>
      <c r="JQ677" s="7"/>
      <c r="JR677" s="7"/>
      <c r="JS677" s="7"/>
      <c r="JT677" s="7"/>
      <c r="JU677" s="7"/>
      <c r="JV677" s="7"/>
      <c r="JW677" s="7"/>
      <c r="JX677" s="7"/>
      <c r="JY677" s="7"/>
      <c r="JZ677" s="7"/>
      <c r="KA677" s="7"/>
      <c r="KB677" s="7"/>
      <c r="KC677" s="7"/>
      <c r="KD677" s="7"/>
      <c r="KE677" s="7"/>
      <c r="KF677" s="7"/>
      <c r="KG677" s="7"/>
      <c r="KH677" s="7"/>
      <c r="KI677" s="7"/>
      <c r="KJ677" s="7"/>
      <c r="KK677" s="7"/>
      <c r="KL677" s="7"/>
      <c r="KM677" s="7"/>
      <c r="KN677" s="7"/>
      <c r="KO677" s="7"/>
      <c r="KP677" s="7"/>
      <c r="KQ677" s="7"/>
      <c r="KR677" s="7"/>
      <c r="KS677" s="7"/>
      <c r="KT677" s="7"/>
      <c r="KU677" s="7"/>
      <c r="KV677" s="7"/>
      <c r="KW677" s="7"/>
      <c r="KX677" s="7"/>
      <c r="KY677" s="7"/>
      <c r="KZ677" s="7"/>
      <c r="LA677" s="7"/>
      <c r="LB677" s="7"/>
      <c r="LC677" s="7"/>
      <c r="LD677" s="7"/>
      <c r="LE677" s="7"/>
      <c r="LF677" s="7"/>
      <c r="LG677" s="7"/>
      <c r="LH677" s="7"/>
      <c r="LI677" s="7"/>
      <c r="LJ677" s="7"/>
      <c r="LK677" s="7"/>
      <c r="LL677" s="7"/>
      <c r="LM677" s="7"/>
      <c r="LN677" s="7"/>
      <c r="LO677" s="7"/>
      <c r="LP677" s="7"/>
      <c r="LQ677" s="7"/>
      <c r="LR677" s="7"/>
      <c r="LS677" s="7"/>
      <c r="LT677" s="7"/>
      <c r="LU677" s="7"/>
      <c r="LV677" s="7"/>
      <c r="LW677" s="7"/>
      <c r="LX677" s="7"/>
      <c r="LY677" s="7"/>
      <c r="LZ677" s="7"/>
      <c r="MA677" s="7"/>
      <c r="MB677" s="7"/>
      <c r="MC677" s="7"/>
      <c r="MD677" s="7"/>
      <c r="ME677" s="7"/>
      <c r="MF677" s="7"/>
      <c r="MG677" s="7"/>
      <c r="MH677" s="7"/>
      <c r="MI677" s="7"/>
      <c r="MJ677" s="7"/>
      <c r="MK677" s="7"/>
      <c r="ML677" s="7"/>
      <c r="MM677" s="7"/>
      <c r="MN677" s="7"/>
      <c r="MO677" s="7"/>
      <c r="MP677" s="7"/>
      <c r="MQ677" s="7"/>
      <c r="MR677" s="7"/>
      <c r="MS677" s="7"/>
      <c r="MT677" s="7"/>
      <c r="MU677" s="7"/>
      <c r="MV677" s="7"/>
      <c r="MW677" s="7"/>
      <c r="MX677" s="7"/>
      <c r="MY677" s="7"/>
      <c r="MZ677" s="7"/>
      <c r="NA677" s="7"/>
      <c r="NB677" s="7"/>
      <c r="NC677" s="7"/>
      <c r="ND677" s="7"/>
      <c r="NE677" s="7"/>
      <c r="NF677" s="7"/>
      <c r="NG677" s="7"/>
      <c r="NH677" s="7"/>
      <c r="NI677" s="7"/>
      <c r="NJ677" s="7"/>
      <c r="NK677" s="7"/>
      <c r="NL677" s="7"/>
      <c r="NM677" s="7"/>
      <c r="NN677" s="7"/>
      <c r="NO677" s="7"/>
      <c r="NP677" s="7"/>
      <c r="NQ677" s="7"/>
      <c r="NR677" s="7"/>
      <c r="NS677" s="7"/>
      <c r="NT677" s="7"/>
      <c r="NU677" s="7"/>
      <c r="NV677" s="7"/>
      <c r="NW677" s="7"/>
      <c r="NX677" s="7"/>
      <c r="NY677" s="7"/>
      <c r="NZ677" s="7"/>
      <c r="OA677" s="7"/>
      <c r="OB677" s="7"/>
      <c r="OC677" s="7"/>
      <c r="OD677" s="7"/>
      <c r="OE677" s="7"/>
      <c r="OF677" s="7"/>
      <c r="OG677" s="7"/>
      <c r="OH677" s="7"/>
      <c r="OI677" s="7"/>
      <c r="OJ677" s="7"/>
      <c r="OK677" s="7"/>
      <c r="OL677" s="7"/>
      <c r="OM677" s="7"/>
      <c r="ON677" s="7"/>
      <c r="OO677" s="7"/>
      <c r="OP677" s="7"/>
      <c r="OQ677" s="7"/>
      <c r="OR677" s="7"/>
      <c r="OS677" s="7"/>
      <c r="OT677" s="7"/>
      <c r="OU677" s="7"/>
      <c r="OV677" s="7"/>
      <c r="OW677" s="7"/>
      <c r="OX677" s="7"/>
      <c r="OY677" s="7"/>
      <c r="OZ677" s="7"/>
      <c r="PA677" s="7"/>
      <c r="PB677" s="7"/>
      <c r="PC677" s="7"/>
      <c r="PD677" s="7"/>
      <c r="PE677" s="7"/>
      <c r="PF677" s="7"/>
      <c r="PG677" s="7"/>
      <c r="PH677" s="7"/>
      <c r="PI677" s="7"/>
      <c r="PJ677" s="7"/>
      <c r="PK677" s="7"/>
      <c r="PL677" s="7"/>
      <c r="PM677" s="7"/>
      <c r="PN677" s="7"/>
      <c r="PO677" s="7"/>
      <c r="PP677" s="7"/>
      <c r="PQ677" s="7"/>
      <c r="PR677" s="7"/>
      <c r="PS677" s="7"/>
      <c r="PT677" s="7"/>
      <c r="PU677" s="7"/>
      <c r="PV677" s="7"/>
      <c r="PW677" s="7"/>
      <c r="PX677" s="7"/>
      <c r="PY677" s="7"/>
      <c r="PZ677" s="7"/>
      <c r="QA677" s="7"/>
      <c r="QB677" s="7"/>
      <c r="QC677" s="7"/>
      <c r="QD677" s="7"/>
      <c r="QE677" s="7"/>
      <c r="QF677" s="7"/>
      <c r="QG677" s="7"/>
      <c r="QH677" s="7"/>
      <c r="QI677" s="7"/>
      <c r="QJ677" s="7"/>
      <c r="QK677" s="7"/>
      <c r="QL677" s="7"/>
      <c r="QM677" s="7"/>
      <c r="QN677" s="7"/>
      <c r="QO677" s="7"/>
      <c r="QP677" s="7"/>
      <c r="QQ677" s="7"/>
      <c r="QR677" s="7"/>
      <c r="QS677" s="7"/>
      <c r="QT677" s="7"/>
      <c r="QU677" s="7"/>
      <c r="QV677" s="7"/>
      <c r="QW677" s="7"/>
      <c r="QX677" s="7"/>
      <c r="QY677" s="7"/>
      <c r="QZ677" s="7"/>
      <c r="RA677" s="7"/>
      <c r="RB677" s="7"/>
      <c r="RC677" s="7"/>
      <c r="RD677" s="7"/>
      <c r="RE677" s="7"/>
      <c r="RF677" s="7"/>
      <c r="RG677" s="7"/>
      <c r="RH677" s="7"/>
      <c r="RI677" s="7"/>
      <c r="RJ677" s="7"/>
      <c r="RK677" s="7"/>
      <c r="RL677" s="7"/>
      <c r="RM677" s="7"/>
      <c r="RN677" s="7"/>
      <c r="RO677" s="7"/>
      <c r="RP677" s="7"/>
      <c r="RQ677" s="7"/>
      <c r="RR677" s="7"/>
      <c r="RS677" s="7"/>
      <c r="RT677" s="7"/>
      <c r="RU677" s="7"/>
      <c r="RV677" s="7"/>
      <c r="RW677" s="7"/>
      <c r="RX677" s="7"/>
      <c r="RY677" s="7"/>
      <c r="RZ677" s="7"/>
      <c r="SA677" s="7"/>
      <c r="SB677" s="7"/>
      <c r="SC677" s="7"/>
      <c r="SD677" s="7"/>
      <c r="SE677" s="7"/>
      <c r="SF677" s="7"/>
      <c r="SG677" s="7"/>
      <c r="SH677" s="7"/>
      <c r="SI677" s="7"/>
      <c r="SJ677" s="7"/>
      <c r="SK677" s="7"/>
      <c r="SL677" s="7"/>
      <c r="SM677" s="7"/>
      <c r="SN677" s="7"/>
      <c r="SO677" s="7"/>
      <c r="SP677" s="7"/>
      <c r="SQ677" s="7"/>
      <c r="SR677" s="7"/>
      <c r="SS677" s="7"/>
      <c r="ST677" s="7"/>
      <c r="SU677" s="7"/>
      <c r="SV677" s="7"/>
      <c r="SW677" s="7"/>
      <c r="SX677" s="7"/>
      <c r="SY677" s="7"/>
      <c r="SZ677" s="7"/>
      <c r="TA677" s="7"/>
      <c r="TB677" s="7"/>
      <c r="TC677" s="7"/>
      <c r="TD677" s="7"/>
      <c r="TE677" s="7"/>
      <c r="TF677" s="7"/>
      <c r="TG677" s="7"/>
      <c r="TH677" s="7"/>
      <c r="TI677" s="7"/>
      <c r="TJ677" s="7"/>
      <c r="TK677" s="7"/>
      <c r="TL677" s="7"/>
      <c r="TM677" s="7"/>
      <c r="TN677" s="7"/>
      <c r="TO677" s="7"/>
      <c r="TP677" s="7"/>
      <c r="TQ677" s="7"/>
      <c r="TR677" s="7"/>
      <c r="TS677" s="7"/>
      <c r="TT677" s="7"/>
      <c r="TU677" s="7"/>
      <c r="TV677" s="7"/>
      <c r="TW677" s="7"/>
      <c r="TX677" s="7"/>
      <c r="TY677" s="7"/>
      <c r="TZ677" s="7"/>
      <c r="UA677" s="7"/>
      <c r="UB677" s="7"/>
      <c r="UC677" s="7"/>
      <c r="UD677" s="7"/>
      <c r="UE677" s="7"/>
      <c r="UF677" s="7"/>
      <c r="UG677" s="7"/>
      <c r="UH677" s="7"/>
      <c r="UI677" s="7"/>
      <c r="UJ677" s="7"/>
      <c r="UK677" s="7"/>
      <c r="UL677" s="7"/>
      <c r="UM677" s="7"/>
      <c r="UN677" s="7"/>
      <c r="UO677" s="7"/>
      <c r="UP677" s="7"/>
      <c r="UQ677" s="7"/>
      <c r="UR677" s="7"/>
      <c r="US677" s="7"/>
      <c r="UT677" s="7"/>
      <c r="UU677" s="7"/>
      <c r="UV677" s="7"/>
      <c r="UW677" s="7"/>
      <c r="UX677" s="7"/>
      <c r="UY677" s="7"/>
      <c r="UZ677" s="7"/>
      <c r="VA677" s="7"/>
      <c r="VB677" s="7"/>
      <c r="VC677" s="7"/>
      <c r="VD677" s="7"/>
      <c r="VE677" s="7"/>
      <c r="VF677" s="7"/>
      <c r="VG677" s="7"/>
      <c r="VH677" s="7"/>
      <c r="VI677" s="7"/>
      <c r="VJ677" s="7"/>
      <c r="VK677" s="7"/>
      <c r="VL677" s="7"/>
      <c r="VM677" s="7"/>
      <c r="VN677" s="7"/>
      <c r="VO677" s="7"/>
      <c r="VP677" s="7"/>
      <c r="VQ677" s="7"/>
      <c r="VR677" s="7"/>
      <c r="VS677" s="7"/>
      <c r="VT677" s="7"/>
      <c r="VU677" s="7"/>
      <c r="VV677" s="7"/>
      <c r="VW677" s="7"/>
      <c r="VX677" s="7"/>
      <c r="VY677" s="7"/>
      <c r="VZ677" s="7"/>
      <c r="WA677" s="7"/>
      <c r="WB677" s="7"/>
      <c r="WC677" s="7"/>
      <c r="WD677" s="7"/>
      <c r="WE677" s="7"/>
      <c r="WF677" s="7"/>
      <c r="WG677" s="7"/>
      <c r="WH677" s="7"/>
      <c r="WI677" s="7"/>
      <c r="WJ677" s="7"/>
      <c r="WK677" s="7"/>
      <c r="WL677" s="7"/>
      <c r="WM677" s="7"/>
      <c r="WN677" s="7"/>
      <c r="WO677" s="7"/>
      <c r="WP677" s="7"/>
      <c r="WQ677" s="7"/>
      <c r="WR677" s="7"/>
      <c r="WS677" s="7"/>
      <c r="WT677" s="7"/>
      <c r="WU677" s="7"/>
      <c r="WV677" s="7"/>
      <c r="WW677" s="7"/>
      <c r="WX677" s="7"/>
      <c r="WY677" s="7"/>
      <c r="WZ677" s="7"/>
      <c r="XA677" s="7"/>
      <c r="XB677" s="7"/>
      <c r="XC677" s="7"/>
      <c r="XD677" s="7"/>
      <c r="XE677" s="7"/>
      <c r="XF677" s="7"/>
      <c r="XG677" s="7"/>
      <c r="XH677" s="7"/>
      <c r="XI677" s="7"/>
      <c r="XJ677" s="7"/>
      <c r="XK677" s="7"/>
      <c r="XL677" s="7"/>
      <c r="XM677" s="7"/>
      <c r="XN677" s="7"/>
      <c r="XO677" s="7"/>
      <c r="XP677" s="7"/>
      <c r="XQ677" s="7"/>
      <c r="XR677" s="7"/>
      <c r="XS677" s="7"/>
      <c r="XT677" s="7"/>
      <c r="XU677" s="7"/>
      <c r="XV677" s="7"/>
      <c r="XW677" s="7"/>
      <c r="XX677" s="7"/>
      <c r="XY677" s="7"/>
      <c r="XZ677" s="7"/>
      <c r="YA677" s="7"/>
      <c r="YB677" s="7"/>
      <c r="YC677" s="7"/>
      <c r="YD677" s="7"/>
      <c r="YE677" s="7"/>
      <c r="YF677" s="7"/>
      <c r="YG677" s="7"/>
      <c r="YH677" s="7"/>
      <c r="YI677" s="7"/>
      <c r="YJ677" s="7"/>
      <c r="YK677" s="7"/>
      <c r="YL677" s="7"/>
      <c r="YM677" s="7"/>
      <c r="YN677" s="7"/>
      <c r="YO677" s="7"/>
      <c r="YP677" s="7"/>
      <c r="YQ677" s="7"/>
      <c r="YR677" s="7"/>
      <c r="YS677" s="7"/>
      <c r="YT677" s="7"/>
      <c r="YU677" s="7"/>
      <c r="YV677" s="7"/>
      <c r="YW677" s="7"/>
      <c r="YX677" s="7"/>
      <c r="YY677" s="7"/>
      <c r="YZ677" s="7"/>
      <c r="ZA677" s="7"/>
      <c r="ZB677" s="7"/>
      <c r="ZC677" s="7"/>
      <c r="ZD677" s="7"/>
      <c r="ZE677" s="7"/>
      <c r="ZF677" s="7"/>
      <c r="ZG677" s="7"/>
      <c r="ZH677" s="7"/>
      <c r="ZI677" s="7"/>
      <c r="ZJ677" s="7"/>
      <c r="ZK677" s="7"/>
      <c r="ZL677" s="7"/>
      <c r="ZM677" s="7"/>
      <c r="ZN677" s="7"/>
      <c r="ZO677" s="7"/>
      <c r="ZP677" s="7"/>
      <c r="ZQ677" s="7"/>
      <c r="ZR677" s="7"/>
      <c r="ZS677" s="7"/>
      <c r="ZT677" s="7"/>
      <c r="ZU677" s="7"/>
      <c r="ZV677" s="7"/>
      <c r="ZW677" s="7"/>
      <c r="ZX677" s="7"/>
      <c r="ZY677" s="7"/>
      <c r="ZZ677" s="7"/>
      <c r="AAA677" s="7"/>
      <c r="AAB677" s="7"/>
      <c r="AAC677" s="7"/>
      <c r="AAD677" s="7"/>
      <c r="AAE677" s="7"/>
      <c r="AAF677" s="7"/>
      <c r="AAG677" s="7"/>
      <c r="AAH677" s="7"/>
      <c r="AAI677" s="7"/>
      <c r="AAJ677" s="7"/>
      <c r="AAK677" s="7"/>
      <c r="AAL677" s="7"/>
      <c r="AAM677" s="7"/>
      <c r="AAN677" s="7"/>
      <c r="AAO677" s="7"/>
      <c r="AAP677" s="7"/>
      <c r="AAQ677" s="7"/>
      <c r="AAR677" s="7"/>
      <c r="AAS677" s="7"/>
      <c r="AAT677" s="7"/>
      <c r="AAU677" s="7"/>
      <c r="AAV677" s="7"/>
      <c r="AAW677" s="7"/>
      <c r="AAX677" s="7"/>
      <c r="AAY677" s="7"/>
      <c r="AAZ677" s="7"/>
      <c r="ABA677" s="7"/>
      <c r="ABB677" s="7"/>
      <c r="ABC677" s="7"/>
      <c r="ABD677" s="7"/>
      <c r="ABE677" s="7"/>
      <c r="ABF677" s="7"/>
      <c r="ABG677" s="7"/>
      <c r="ABH677" s="7"/>
      <c r="ABI677" s="7"/>
      <c r="ABJ677" s="7"/>
      <c r="ABK677" s="7"/>
      <c r="ABL677" s="7"/>
      <c r="ABM677" s="7"/>
      <c r="ABN677" s="7"/>
      <c r="ABO677" s="7"/>
      <c r="ABP677" s="7"/>
      <c r="ABQ677" s="7"/>
      <c r="ABR677" s="7"/>
      <c r="ABS677" s="7"/>
      <c r="ABT677" s="7"/>
      <c r="ABU677" s="7"/>
      <c r="ABV677" s="7"/>
      <c r="ABW677" s="7"/>
      <c r="ABX677" s="7"/>
      <c r="ABY677" s="7"/>
      <c r="ABZ677" s="7"/>
      <c r="ACA677" s="7"/>
      <c r="ACB677" s="7"/>
      <c r="ACC677" s="7"/>
      <c r="ACD677" s="7"/>
      <c r="ACE677" s="7"/>
      <c r="ACF677" s="7"/>
      <c r="ACG677" s="7"/>
      <c r="ACH677" s="7"/>
      <c r="ACI677" s="7"/>
      <c r="ACJ677" s="7"/>
      <c r="ACK677" s="7"/>
      <c r="ACL677" s="7"/>
      <c r="ACM677" s="7"/>
      <c r="ACN677" s="7"/>
      <c r="ACO677" s="7"/>
      <c r="ACP677" s="7"/>
      <c r="ACQ677" s="7"/>
      <c r="ACR677" s="7"/>
      <c r="ACS677" s="7"/>
      <c r="ACT677" s="7"/>
      <c r="ACU677" s="7"/>
      <c r="ACV677" s="7"/>
      <c r="ACW677" s="7"/>
      <c r="ACX677" s="7"/>
      <c r="ACY677" s="7"/>
      <c r="ACZ677" s="7"/>
      <c r="ADA677" s="7"/>
      <c r="ADB677" s="7"/>
      <c r="ADC677" s="7"/>
      <c r="ADD677" s="7"/>
      <c r="ADE677" s="7"/>
      <c r="ADF677" s="7"/>
      <c r="ADG677" s="7"/>
      <c r="ADH677" s="7"/>
      <c r="ADI677" s="7"/>
      <c r="ADJ677" s="7"/>
      <c r="ADK677" s="7"/>
      <c r="ADL677" s="7"/>
      <c r="ADM677" s="7"/>
      <c r="ADN677" s="7"/>
      <c r="ADO677" s="7"/>
      <c r="ADP677" s="7"/>
      <c r="ADQ677" s="7"/>
      <c r="ADR677" s="7"/>
      <c r="ADS677" s="7"/>
      <c r="ADT677" s="7"/>
      <c r="ADU677" s="7"/>
      <c r="ADV677" s="7"/>
      <c r="ADW677" s="7"/>
      <c r="ADX677" s="7"/>
      <c r="ADY677" s="7"/>
      <c r="ADZ677" s="7"/>
      <c r="AEA677" s="7"/>
      <c r="AEB677" s="7"/>
      <c r="AEC677" s="7"/>
      <c r="AED677" s="7"/>
      <c r="AEE677" s="7"/>
      <c r="AEF677" s="7"/>
      <c r="AEG677" s="7"/>
      <c r="AEH677" s="7"/>
      <c r="AEI677" s="7"/>
      <c r="AEJ677" s="7"/>
      <c r="AEK677" s="7"/>
      <c r="AEL677" s="7"/>
      <c r="AEM677" s="7"/>
      <c r="AEN677" s="7"/>
      <c r="AEO677" s="7"/>
      <c r="AEP677" s="7"/>
      <c r="AEQ677" s="7"/>
      <c r="AER677" s="7"/>
      <c r="AES677" s="7"/>
      <c r="AET677" s="7"/>
      <c r="AEU677" s="7"/>
      <c r="AEV677" s="7"/>
      <c r="AEW677" s="7"/>
      <c r="AEX677" s="7"/>
      <c r="AEY677" s="7"/>
      <c r="AEZ677" s="7"/>
      <c r="AFA677" s="7"/>
      <c r="AFB677" s="7"/>
      <c r="AFC677" s="7"/>
      <c r="AFD677" s="7"/>
      <c r="AFE677" s="7"/>
      <c r="AFF677" s="7"/>
      <c r="AFG677" s="7"/>
      <c r="AFH677" s="7"/>
      <c r="AFI677" s="7"/>
      <c r="AFJ677" s="7"/>
      <c r="AFK677" s="7"/>
      <c r="AFL677" s="7"/>
      <c r="AFM677" s="7"/>
      <c r="AFN677" s="7"/>
      <c r="AFO677" s="7"/>
      <c r="AFP677" s="7"/>
      <c r="AFQ677" s="7"/>
      <c r="AFR677" s="7"/>
      <c r="AFS677" s="7"/>
      <c r="AFT677" s="7"/>
      <c r="AFU677" s="7"/>
      <c r="AFV677" s="7"/>
      <c r="AFW677" s="7"/>
      <c r="AFX677" s="7"/>
      <c r="AFY677" s="7"/>
      <c r="AFZ677" s="7"/>
      <c r="AGA677" s="7"/>
      <c r="AGB677" s="7"/>
      <c r="AGC677" s="7"/>
      <c r="AGD677" s="7"/>
      <c r="AGE677" s="7"/>
      <c r="AGF677" s="7"/>
      <c r="AGG677" s="7"/>
      <c r="AGH677" s="7"/>
      <c r="AGI677" s="7"/>
      <c r="AGJ677" s="7"/>
      <c r="AGK677" s="7"/>
      <c r="AGL677" s="7"/>
      <c r="AGM677" s="7"/>
      <c r="AGN677" s="7"/>
      <c r="AGO677" s="7"/>
      <c r="AGP677" s="7"/>
      <c r="AGQ677" s="7"/>
      <c r="AGR677" s="7"/>
      <c r="AGS677" s="7"/>
      <c r="AGT677" s="7"/>
      <c r="AGU677" s="7"/>
      <c r="AGV677" s="7"/>
      <c r="AGW677" s="7"/>
      <c r="AGX677" s="7"/>
      <c r="AGY677" s="7"/>
      <c r="AGZ677" s="7"/>
      <c r="AHA677" s="7"/>
      <c r="AHB677" s="7"/>
      <c r="AHC677" s="7"/>
      <c r="AHD677" s="7"/>
      <c r="AHE677" s="7"/>
      <c r="AHF677" s="7"/>
      <c r="AHG677" s="7"/>
      <c r="AHH677" s="7"/>
      <c r="AHI677" s="7"/>
      <c r="AHJ677" s="7"/>
      <c r="AHK677" s="7"/>
      <c r="AHL677" s="7"/>
      <c r="AHM677" s="7"/>
      <c r="AHN677" s="7"/>
      <c r="AHO677" s="7"/>
      <c r="AHP677" s="7"/>
      <c r="AHQ677" s="7"/>
      <c r="AHR677" s="7"/>
      <c r="AHS677" s="7"/>
      <c r="AHT677" s="7"/>
      <c r="AHU677" s="7"/>
      <c r="AHV677" s="7"/>
      <c r="AHW677" s="7"/>
      <c r="AHX677" s="7"/>
      <c r="AHY677" s="7"/>
      <c r="AHZ677" s="7"/>
      <c r="AIA677" s="7"/>
      <c r="AIB677" s="7"/>
      <c r="AIC677" s="7"/>
      <c r="AID677" s="7"/>
      <c r="AIE677" s="7"/>
      <c r="AIF677" s="7"/>
      <c r="AIG677" s="7"/>
      <c r="AIH677" s="7"/>
      <c r="AII677" s="7"/>
      <c r="AIJ677" s="7"/>
      <c r="AIK677" s="7"/>
      <c r="AIL677" s="7"/>
      <c r="AIM677" s="7"/>
      <c r="AIN677" s="7"/>
      <c r="AIO677" s="7"/>
      <c r="AIP677" s="7"/>
      <c r="AIQ677" s="7"/>
      <c r="AIR677" s="7"/>
      <c r="AIS677" s="7"/>
      <c r="AIT677" s="7"/>
      <c r="AIU677" s="7"/>
      <c r="AIV677" s="7"/>
      <c r="AIW677" s="7"/>
      <c r="AIX677" s="7"/>
      <c r="AIY677" s="7"/>
      <c r="AIZ677" s="7"/>
      <c r="AJA677" s="7"/>
      <c r="AJB677" s="7"/>
      <c r="AJC677" s="7"/>
      <c r="AJD677" s="7"/>
      <c r="AJE677" s="7"/>
      <c r="AJF677" s="7"/>
      <c r="AJG677" s="7"/>
      <c r="AJH677" s="7"/>
      <c r="AJI677" s="7"/>
      <c r="AJJ677" s="7"/>
      <c r="AJK677" s="7"/>
      <c r="AJL677" s="7"/>
      <c r="AJM677" s="7"/>
      <c r="AJN677" s="7"/>
      <c r="AJO677" s="7"/>
      <c r="AJP677" s="7"/>
      <c r="AJQ677" s="7"/>
      <c r="AJR677" s="7"/>
      <c r="AJS677" s="7"/>
      <c r="AJT677" s="7"/>
      <c r="AJU677" s="7"/>
      <c r="AJV677" s="7"/>
      <c r="AJW677" s="7"/>
      <c r="AJX677" s="7"/>
      <c r="AJY677" s="7"/>
      <c r="AJZ677" s="7"/>
      <c r="AKA677" s="7"/>
      <c r="AKB677" s="7"/>
      <c r="AKC677" s="7"/>
      <c r="AKD677" s="7"/>
      <c r="AKE677" s="7"/>
      <c r="AKF677" s="7"/>
      <c r="AKG677" s="7"/>
      <c r="AKH677" s="7"/>
      <c r="AKI677" s="7"/>
      <c r="AKJ677" s="7"/>
      <c r="AKK677" s="7"/>
      <c r="AKL677" s="7"/>
      <c r="AKM677" s="7"/>
      <c r="AKN677" s="7"/>
      <c r="AKO677" s="7"/>
      <c r="AKP677" s="7"/>
      <c r="AKQ677" s="7"/>
      <c r="AKR677" s="7"/>
      <c r="AKS677" s="7"/>
      <c r="AKT677" s="7"/>
      <c r="AKU677" s="7"/>
      <c r="AKV677" s="7"/>
      <c r="AKW677" s="7"/>
      <c r="AKX677" s="7"/>
      <c r="AKY677" s="7"/>
      <c r="AKZ677" s="7"/>
      <c r="ALA677" s="7"/>
      <c r="ALB677" s="7"/>
      <c r="ALC677" s="7"/>
      <c r="ALD677" s="7"/>
      <c r="ALE677" s="7"/>
      <c r="ALF677" s="7"/>
      <c r="ALG677" s="7"/>
      <c r="ALH677" s="7"/>
      <c r="ALI677" s="7"/>
      <c r="ALJ677" s="7"/>
      <c r="ALK677" s="7"/>
      <c r="ALL677" s="7"/>
      <c r="ALM677" s="7"/>
      <c r="ALN677" s="7"/>
      <c r="ALO677" s="7"/>
      <c r="ALP677" s="7"/>
      <c r="ALQ677" s="7"/>
      <c r="ALR677" s="7"/>
      <c r="ALS677" s="7"/>
      <c r="ALT677" s="7"/>
      <c r="ALU677" s="7"/>
      <c r="ALV677" s="7"/>
      <c r="ALW677" s="7"/>
      <c r="ALX677" s="7"/>
      <c r="ALY677" s="7"/>
      <c r="ALZ677" s="7"/>
      <c r="AMA677" s="7"/>
      <c r="AMB677" s="7"/>
      <c r="AMC677" s="7"/>
      <c r="AMD677" s="7"/>
      <c r="AME677" s="7"/>
      <c r="AMF677" s="7"/>
      <c r="AMG677" s="7"/>
      <c r="AMH677" s="7"/>
      <c r="AMI677" s="7"/>
      <c r="AMJ677" s="7"/>
      <c r="AMK677" s="7"/>
      <c r="AML677" s="7"/>
      <c r="AMM677" s="7"/>
      <c r="AMN677" s="7"/>
      <c r="AMO677" s="7"/>
      <c r="AMP677" s="7"/>
      <c r="AMQ677" s="7"/>
      <c r="AMR677" s="7"/>
      <c r="AMS677" s="7"/>
      <c r="AMT677" s="7"/>
      <c r="AMU677" s="7"/>
      <c r="AMV677" s="7"/>
      <c r="AMW677" s="7"/>
      <c r="AMX677" s="7"/>
      <c r="AMY677" s="7"/>
      <c r="AMZ677" s="7"/>
      <c r="ANA677" s="7"/>
      <c r="ANB677" s="7"/>
      <c r="ANC677" s="7"/>
      <c r="AND677" s="7"/>
      <c r="ANE677" s="7"/>
      <c r="ANF677" s="7"/>
      <c r="ANG677" s="7"/>
      <c r="ANH677" s="7"/>
      <c r="ANI677" s="7"/>
      <c r="ANJ677" s="7"/>
      <c r="ANK677" s="7"/>
      <c r="ANL677" s="7"/>
      <c r="ANM677" s="7"/>
      <c r="ANN677" s="7"/>
      <c r="ANO677" s="7"/>
      <c r="ANP677" s="7"/>
      <c r="ANQ677" s="7"/>
      <c r="ANR677" s="7"/>
      <c r="ANS677" s="7"/>
      <c r="ANT677" s="7"/>
      <c r="ANU677" s="7"/>
      <c r="ANV677" s="7"/>
      <c r="ANW677" s="7"/>
      <c r="ANX677" s="7"/>
      <c r="ANY677" s="7"/>
      <c r="ANZ677" s="7"/>
      <c r="AOA677" s="7"/>
      <c r="AOB677" s="7"/>
      <c r="AOC677" s="7"/>
      <c r="AOD677" s="7"/>
      <c r="AOE677" s="7"/>
      <c r="AOF677" s="7"/>
      <c r="AOG677" s="7"/>
      <c r="AOH677" s="7"/>
      <c r="AOI677" s="7"/>
      <c r="AOJ677" s="7"/>
      <c r="AOK677" s="7"/>
      <c r="AOL677" s="7"/>
      <c r="AOM677" s="7"/>
      <c r="AON677" s="7"/>
      <c r="AOO677" s="7"/>
      <c r="AOP677" s="7"/>
      <c r="AOQ677" s="7"/>
      <c r="AOR677" s="7"/>
      <c r="AOS677" s="7"/>
      <c r="AOT677" s="7"/>
      <c r="AOU677" s="7"/>
      <c r="AOV677" s="7"/>
      <c r="AOW677" s="7"/>
      <c r="AOX677" s="7"/>
      <c r="AOY677" s="7"/>
      <c r="AOZ677" s="7"/>
      <c r="APA677" s="7"/>
      <c r="APB677" s="7"/>
      <c r="APC677" s="7"/>
      <c r="APD677" s="7"/>
      <c r="APE677" s="7"/>
      <c r="APF677" s="7"/>
      <c r="APG677" s="7"/>
      <c r="APH677" s="7"/>
      <c r="API677" s="7"/>
      <c r="APJ677" s="7"/>
      <c r="APK677" s="7"/>
      <c r="APL677" s="7"/>
      <c r="APM677" s="7"/>
      <c r="APN677" s="7"/>
      <c r="APO677" s="7"/>
      <c r="APP677" s="7"/>
      <c r="APQ677" s="7"/>
      <c r="APR677" s="7"/>
      <c r="APS677" s="7"/>
      <c r="APT677" s="7"/>
      <c r="APU677" s="7"/>
      <c r="APV677" s="7"/>
      <c r="APW677" s="7"/>
      <c r="APX677" s="7"/>
      <c r="APY677" s="7"/>
      <c r="APZ677" s="7"/>
      <c r="AQA677" s="7"/>
      <c r="AQB677" s="7"/>
      <c r="AQC677" s="7"/>
      <c r="AQD677" s="7"/>
      <c r="AQE677" s="7"/>
      <c r="AQF677" s="7"/>
      <c r="AQG677" s="7"/>
      <c r="AQH677" s="7"/>
      <c r="AQI677" s="7"/>
      <c r="AQJ677" s="7"/>
      <c r="AQK677" s="7"/>
      <c r="AQL677" s="7"/>
      <c r="AQM677" s="7"/>
      <c r="AQN677" s="7"/>
      <c r="AQO677" s="7"/>
      <c r="AQP677" s="7"/>
      <c r="AQQ677" s="7"/>
      <c r="AQR677" s="7"/>
      <c r="AQS677" s="7"/>
      <c r="AQT677" s="7"/>
      <c r="AQU677" s="7"/>
      <c r="AQV677" s="7"/>
      <c r="AQW677" s="7"/>
      <c r="AQX677" s="7"/>
      <c r="AQY677" s="7"/>
      <c r="AQZ677" s="7"/>
      <c r="ARA677" s="7"/>
      <c r="ARB677" s="7"/>
      <c r="ARC677" s="7"/>
      <c r="ARD677" s="7"/>
      <c r="ARE677" s="7"/>
      <c r="ARF677" s="7"/>
      <c r="ARG677" s="7"/>
      <c r="ARH677" s="7"/>
      <c r="ARI677" s="7"/>
      <c r="ARJ677" s="7"/>
      <c r="ARK677" s="7"/>
      <c r="ARL677" s="7"/>
      <c r="ARM677" s="7"/>
      <c r="ARN677" s="7"/>
      <c r="ARO677" s="7"/>
      <c r="ARP677" s="7"/>
      <c r="ARQ677" s="7"/>
      <c r="ARR677" s="7"/>
      <c r="ARS677" s="7"/>
      <c r="ART677" s="7"/>
      <c r="ARU677" s="7"/>
      <c r="ARV677" s="7"/>
      <c r="ARW677" s="7"/>
      <c r="ARX677" s="7"/>
      <c r="ARY677" s="7"/>
      <c r="ARZ677" s="7"/>
      <c r="ASA677" s="7"/>
      <c r="ASB677" s="7"/>
      <c r="ASC677" s="7"/>
      <c r="ASD677" s="7"/>
      <c r="ASE677" s="7"/>
      <c r="ASF677" s="7"/>
      <c r="ASG677" s="7"/>
      <c r="ASH677" s="7"/>
      <c r="ASI677" s="7"/>
      <c r="ASJ677" s="7"/>
      <c r="ASK677" s="7"/>
      <c r="ASL677" s="7"/>
      <c r="ASM677" s="7"/>
      <c r="ASN677" s="7"/>
      <c r="ASO677" s="7"/>
      <c r="ASP677" s="7"/>
      <c r="ASQ677" s="7"/>
      <c r="ASR677" s="7"/>
      <c r="ASS677" s="7"/>
      <c r="AST677" s="7"/>
      <c r="ASU677" s="7"/>
      <c r="ASV677" s="7"/>
      <c r="ASW677" s="7"/>
      <c r="ASX677" s="7"/>
      <c r="ASY677" s="7"/>
      <c r="ASZ677" s="7"/>
      <c r="ATA677" s="7"/>
      <c r="ATB677" s="7"/>
      <c r="ATC677" s="7"/>
      <c r="ATD677" s="7"/>
      <c r="ATE677" s="7"/>
      <c r="ATF677" s="7"/>
      <c r="ATG677" s="7"/>
      <c r="ATH677" s="7"/>
      <c r="ATI677" s="7"/>
      <c r="ATJ677" s="7"/>
      <c r="ATK677" s="7"/>
      <c r="ATL677" s="7"/>
      <c r="ATM677" s="7"/>
      <c r="ATN677" s="7"/>
      <c r="ATO677" s="7"/>
      <c r="ATP677" s="7"/>
      <c r="ATQ677" s="7"/>
      <c r="ATR677" s="7"/>
      <c r="ATS677" s="7"/>
      <c r="ATT677" s="7"/>
      <c r="ATU677" s="7"/>
      <c r="ATV677" s="7"/>
      <c r="ATW677" s="7"/>
      <c r="ATX677" s="7"/>
      <c r="ATY677" s="7"/>
      <c r="ATZ677" s="7"/>
      <c r="AUA677" s="7"/>
      <c r="AUB677" s="7"/>
      <c r="AUC677" s="7"/>
      <c r="AUD677" s="7"/>
      <c r="AUE677" s="7"/>
      <c r="AUF677" s="7"/>
      <c r="AUG677" s="7"/>
      <c r="AUH677" s="7"/>
      <c r="AUI677" s="7"/>
      <c r="AUJ677" s="7"/>
      <c r="AUK677" s="7"/>
      <c r="AUL677" s="7"/>
      <c r="AUM677" s="7"/>
      <c r="AUN677" s="7"/>
      <c r="AUO677" s="7"/>
      <c r="AUP677" s="7"/>
      <c r="AUQ677" s="7"/>
      <c r="AUR677" s="7"/>
      <c r="AUS677" s="7"/>
      <c r="AUT677" s="7"/>
      <c r="AUU677" s="7"/>
      <c r="AUV677" s="7"/>
      <c r="AUW677" s="7"/>
      <c r="AUX677" s="7"/>
      <c r="AUY677" s="7"/>
      <c r="AUZ677" s="7"/>
      <c r="AVA677" s="7"/>
      <c r="AVB677" s="7"/>
      <c r="AVC677" s="7"/>
      <c r="AVD677" s="7"/>
      <c r="AVE677" s="7"/>
      <c r="AVF677" s="7"/>
      <c r="AVG677" s="7"/>
      <c r="AVH677" s="7"/>
      <c r="AVI677" s="7"/>
      <c r="AVJ677" s="7"/>
      <c r="AVK677" s="7"/>
      <c r="AVL677" s="7"/>
      <c r="AVM677" s="7"/>
      <c r="AVN677" s="7"/>
      <c r="AVO677" s="7"/>
      <c r="AVP677" s="7"/>
      <c r="AVQ677" s="7"/>
      <c r="AVR677" s="7"/>
      <c r="AVS677" s="7"/>
      <c r="AVT677" s="7"/>
      <c r="AVU677" s="7"/>
      <c r="AVV677" s="7"/>
      <c r="AVW677" s="7"/>
      <c r="AVX677" s="7"/>
      <c r="AVY677" s="7"/>
      <c r="AVZ677" s="7"/>
      <c r="AWA677" s="7"/>
      <c r="AWB677" s="7"/>
      <c r="AWC677" s="7"/>
      <c r="AWD677" s="7"/>
      <c r="AWE677" s="7"/>
      <c r="AWF677" s="7"/>
      <c r="AWG677" s="7"/>
      <c r="AWH677" s="7"/>
      <c r="AWI677" s="7"/>
      <c r="AWJ677" s="7"/>
      <c r="AWK677" s="7"/>
      <c r="AWL677" s="7"/>
      <c r="AWM677" s="7"/>
      <c r="AWN677" s="7"/>
      <c r="AWO677" s="7"/>
      <c r="AWP677" s="7"/>
      <c r="AWQ677" s="7"/>
      <c r="AWR677" s="7"/>
      <c r="AWS677" s="7"/>
      <c r="AWT677" s="7"/>
      <c r="AWU677" s="7"/>
      <c r="AWV677" s="7"/>
      <c r="AWW677" s="7"/>
      <c r="AWX677" s="7"/>
      <c r="AWY677" s="7"/>
      <c r="AWZ677" s="7"/>
      <c r="AXA677" s="7"/>
      <c r="AXB677" s="7"/>
      <c r="AXC677" s="7"/>
      <c r="AXD677" s="7"/>
      <c r="AXE677" s="7"/>
      <c r="AXF677" s="7"/>
      <c r="AXG677" s="7"/>
      <c r="AXH677" s="7"/>
      <c r="AXI677" s="7"/>
      <c r="AXJ677" s="7"/>
      <c r="AXK677" s="7"/>
      <c r="AXL677" s="7"/>
      <c r="AXM677" s="7"/>
      <c r="AXN677" s="7"/>
      <c r="AXO677" s="7"/>
      <c r="AXP677" s="7"/>
      <c r="AXQ677" s="7"/>
      <c r="AXR677" s="7"/>
      <c r="AXS677" s="7"/>
      <c r="AXT677" s="7"/>
      <c r="AXU677" s="7"/>
      <c r="AXV677" s="7"/>
      <c r="AXW677" s="7"/>
      <c r="AXX677" s="7"/>
      <c r="AXY677" s="7"/>
      <c r="AXZ677" s="7"/>
      <c r="AYA677" s="7"/>
      <c r="AYB677" s="7"/>
      <c r="AYC677" s="7"/>
      <c r="AYD677" s="7"/>
      <c r="AYE677" s="7"/>
      <c r="AYF677" s="7"/>
      <c r="AYG677" s="7"/>
      <c r="AYH677" s="7"/>
      <c r="AYI677" s="7"/>
      <c r="AYJ677" s="7"/>
      <c r="AYK677" s="7"/>
      <c r="AYL677" s="7"/>
      <c r="AYM677" s="7"/>
      <c r="AYN677" s="7"/>
      <c r="AYO677" s="7"/>
      <c r="AYP677" s="7"/>
      <c r="AYQ677" s="7"/>
      <c r="AYR677" s="7"/>
      <c r="AYS677" s="7"/>
      <c r="AYT677" s="7"/>
      <c r="AYU677" s="7"/>
      <c r="AYV677" s="7"/>
      <c r="AYW677" s="7"/>
      <c r="AYX677" s="7"/>
      <c r="AYY677" s="7"/>
      <c r="AYZ677" s="7"/>
      <c r="AZA677" s="7"/>
      <c r="AZB677" s="7"/>
      <c r="AZC677" s="7"/>
      <c r="AZD677" s="7"/>
      <c r="AZE677" s="7"/>
      <c r="AZF677" s="7"/>
      <c r="AZG677" s="7"/>
      <c r="AZH677" s="7"/>
      <c r="AZI677" s="7"/>
      <c r="AZJ677" s="7"/>
      <c r="AZK677" s="7"/>
      <c r="AZL677" s="7"/>
      <c r="AZM677" s="7"/>
      <c r="AZN677" s="7"/>
      <c r="AZO677" s="7"/>
      <c r="AZP677" s="7"/>
      <c r="AZQ677" s="7"/>
      <c r="AZR677" s="7"/>
      <c r="AZS677" s="7"/>
      <c r="AZT677" s="7"/>
      <c r="AZU677" s="7"/>
      <c r="AZV677" s="7"/>
      <c r="AZW677" s="7"/>
      <c r="AZX677" s="7"/>
      <c r="AZY677" s="7"/>
      <c r="AZZ677" s="7"/>
      <c r="BAA677" s="7"/>
      <c r="BAB677" s="7"/>
      <c r="BAC677" s="7"/>
      <c r="BAD677" s="7"/>
      <c r="BAE677" s="7"/>
      <c r="BAF677" s="7"/>
      <c r="BAG677" s="7"/>
      <c r="BAH677" s="7"/>
      <c r="BAI677" s="7"/>
      <c r="BAJ677" s="7"/>
      <c r="BAK677" s="7"/>
      <c r="BAL677" s="7"/>
      <c r="BAM677" s="7"/>
      <c r="BAN677" s="7"/>
      <c r="BAO677" s="7"/>
      <c r="BAP677" s="7"/>
      <c r="BAQ677" s="7"/>
      <c r="BAR677" s="7"/>
      <c r="BAS677" s="7"/>
      <c r="BAT677" s="7"/>
      <c r="BAU677" s="7"/>
      <c r="BAV677" s="7"/>
      <c r="BAW677" s="7"/>
      <c r="BAX677" s="7"/>
      <c r="BAY677" s="7"/>
      <c r="BAZ677" s="7"/>
      <c r="BBA677" s="7"/>
      <c r="BBB677" s="7"/>
      <c r="BBC677" s="7"/>
      <c r="BBD677" s="7"/>
      <c r="BBE677" s="7"/>
      <c r="BBF677" s="7"/>
      <c r="BBG677" s="7"/>
      <c r="BBH677" s="7"/>
      <c r="BBI677" s="7"/>
      <c r="BBJ677" s="7"/>
      <c r="BBK677" s="7"/>
      <c r="BBL677" s="7"/>
      <c r="BBM677" s="7"/>
      <c r="BBN677" s="7"/>
      <c r="BBO677" s="7"/>
      <c r="BBP677" s="7"/>
      <c r="BBQ677" s="7"/>
      <c r="BBR677" s="7"/>
      <c r="BBS677" s="7"/>
      <c r="BBT677" s="7"/>
      <c r="BBU677" s="7"/>
      <c r="BBV677" s="7"/>
      <c r="BBW677" s="7"/>
      <c r="BBX677" s="7"/>
      <c r="BBY677" s="7"/>
      <c r="BBZ677" s="7"/>
      <c r="BCA677" s="7"/>
      <c r="BCB677" s="7"/>
      <c r="BCC677" s="7"/>
      <c r="BCD677" s="7"/>
      <c r="BCE677" s="7"/>
      <c r="BCF677" s="7"/>
      <c r="BCG677" s="7"/>
      <c r="BCH677" s="7"/>
      <c r="BCI677" s="7"/>
      <c r="BCJ677" s="7"/>
      <c r="BCK677" s="7"/>
      <c r="BCL677" s="7"/>
      <c r="BCM677" s="7"/>
      <c r="BCN677" s="7"/>
      <c r="BCO677" s="7"/>
      <c r="BCP677" s="7"/>
      <c r="BCQ677" s="7"/>
      <c r="BCR677" s="7"/>
      <c r="BCS677" s="7"/>
      <c r="BCT677" s="7"/>
      <c r="BCU677" s="7"/>
      <c r="BCV677" s="7"/>
      <c r="BCW677" s="7"/>
      <c r="BCX677" s="7"/>
      <c r="BCY677" s="7"/>
      <c r="BCZ677" s="7"/>
      <c r="BDA677" s="7"/>
      <c r="BDB677" s="7"/>
      <c r="BDC677" s="7"/>
      <c r="BDD677" s="7"/>
      <c r="BDE677" s="7"/>
      <c r="BDF677" s="7"/>
      <c r="BDG677" s="7"/>
      <c r="BDH677" s="7"/>
      <c r="BDI677" s="7"/>
      <c r="BDJ677" s="7"/>
      <c r="BDK677" s="7"/>
      <c r="BDL677" s="7"/>
      <c r="BDM677" s="7"/>
      <c r="BDN677" s="7"/>
      <c r="BDO677" s="7"/>
      <c r="BDP677" s="7"/>
      <c r="BDQ677" s="7"/>
      <c r="BDR677" s="7"/>
      <c r="BDS677" s="7"/>
      <c r="BDT677" s="7"/>
      <c r="BDU677" s="7"/>
      <c r="BDV677" s="7"/>
      <c r="BDW677" s="7"/>
      <c r="BDX677" s="7"/>
      <c r="BDY677" s="7"/>
      <c r="BDZ677" s="7"/>
      <c r="BEA677" s="7"/>
      <c r="BEB677" s="7"/>
      <c r="BEC677" s="7"/>
      <c r="BED677" s="7"/>
      <c r="BEE677" s="7"/>
      <c r="BEF677" s="7"/>
      <c r="BEG677" s="7"/>
      <c r="BEH677" s="7"/>
      <c r="BEI677" s="7"/>
      <c r="BEJ677" s="7"/>
      <c r="BEK677" s="7"/>
      <c r="BEL677" s="7"/>
      <c r="BEM677" s="7"/>
      <c r="BEN677" s="7"/>
      <c r="BEO677" s="7"/>
      <c r="BEP677" s="7"/>
      <c r="BEQ677" s="7"/>
      <c r="BER677" s="7"/>
      <c r="BES677" s="7"/>
      <c r="BET677" s="7"/>
      <c r="BEU677" s="7"/>
      <c r="BEV677" s="7"/>
      <c r="BEW677" s="7"/>
      <c r="BEX677" s="7"/>
      <c r="BEY677" s="7"/>
      <c r="BEZ677" s="7"/>
    </row>
    <row r="678" spans="1:1508" s="6" customFormat="1" ht="15.75" customHeight="1" x14ac:dyDescent="0.25">
      <c r="A678" s="7"/>
      <c r="B678" s="7"/>
      <c r="C678" s="7"/>
      <c r="D678" s="26" t="s">
        <v>863</v>
      </c>
      <c r="E678" s="22" t="s">
        <v>726</v>
      </c>
      <c r="F678" s="19" t="s">
        <v>780</v>
      </c>
      <c r="G678" s="19" t="s">
        <v>723</v>
      </c>
      <c r="H678" s="19" t="s">
        <v>616</v>
      </c>
      <c r="I678" s="19" t="s">
        <v>362</v>
      </c>
      <c r="J678" s="31">
        <v>42008</v>
      </c>
      <c r="K678" s="31">
        <v>42036</v>
      </c>
      <c r="L678" s="23" t="s">
        <v>508</v>
      </c>
      <c r="M678" s="24" t="s">
        <v>724</v>
      </c>
      <c r="N678" s="25" t="s">
        <v>781</v>
      </c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  <c r="ES678" s="7"/>
      <c r="ET678" s="7"/>
      <c r="EU678" s="7"/>
      <c r="EV678" s="7"/>
      <c r="EW678" s="7"/>
      <c r="EX678" s="7"/>
      <c r="EY678" s="7"/>
      <c r="EZ678" s="7"/>
      <c r="FA678" s="7"/>
      <c r="FB678" s="7"/>
      <c r="FC678" s="7"/>
      <c r="FD678" s="7"/>
      <c r="FE678" s="7"/>
      <c r="FF678" s="7"/>
      <c r="FG678" s="7"/>
      <c r="FH678" s="7"/>
      <c r="FI678" s="7"/>
      <c r="FJ678" s="7"/>
      <c r="FK678" s="7"/>
      <c r="FL678" s="7"/>
      <c r="FM678" s="7"/>
      <c r="FN678" s="7"/>
      <c r="FO678" s="7"/>
      <c r="FP678" s="7"/>
      <c r="FQ678" s="7"/>
      <c r="FR678" s="7"/>
      <c r="FS678" s="7"/>
      <c r="FT678" s="7"/>
      <c r="FU678" s="7"/>
      <c r="FV678" s="7"/>
      <c r="FW678" s="7"/>
      <c r="FX678" s="7"/>
      <c r="FY678" s="7"/>
      <c r="FZ678" s="7"/>
      <c r="GA678" s="7"/>
      <c r="GB678" s="7"/>
      <c r="GC678" s="7"/>
      <c r="GD678" s="7"/>
      <c r="GE678" s="7"/>
      <c r="GF678" s="7"/>
      <c r="GG678" s="7"/>
      <c r="GH678" s="7"/>
      <c r="GI678" s="7"/>
      <c r="GJ678" s="7"/>
      <c r="GK678" s="7"/>
      <c r="GL678" s="7"/>
      <c r="GM678" s="7"/>
      <c r="GN678" s="7"/>
      <c r="GO678" s="7"/>
      <c r="GP678" s="7"/>
      <c r="GQ678" s="7"/>
      <c r="GR678" s="7"/>
      <c r="GS678" s="7"/>
      <c r="GT678" s="7"/>
      <c r="GU678" s="7"/>
      <c r="GV678" s="7"/>
      <c r="GW678" s="7"/>
      <c r="GX678" s="7"/>
      <c r="GY678" s="7"/>
      <c r="GZ678" s="7"/>
      <c r="HA678" s="7"/>
      <c r="HB678" s="7"/>
      <c r="HC678" s="7"/>
      <c r="HD678" s="7"/>
      <c r="HE678" s="7"/>
      <c r="HF678" s="7"/>
      <c r="HG678" s="7"/>
      <c r="HH678" s="7"/>
      <c r="HI678" s="7"/>
      <c r="HJ678" s="7"/>
      <c r="HK678" s="7"/>
      <c r="HL678" s="7"/>
      <c r="HM678" s="7"/>
      <c r="HN678" s="7"/>
      <c r="HO678" s="7"/>
      <c r="HP678" s="7"/>
      <c r="HQ678" s="7"/>
      <c r="HR678" s="7"/>
      <c r="HS678" s="7"/>
      <c r="HT678" s="7"/>
      <c r="HU678" s="7"/>
      <c r="HV678" s="7"/>
      <c r="HW678" s="7"/>
      <c r="HX678" s="7"/>
      <c r="HY678" s="7"/>
      <c r="HZ678" s="7"/>
      <c r="IA678" s="7"/>
      <c r="IB678" s="7"/>
      <c r="IC678" s="7"/>
      <c r="ID678" s="7"/>
      <c r="IE678" s="7"/>
      <c r="IF678" s="7"/>
      <c r="IG678" s="7"/>
      <c r="IH678" s="7"/>
      <c r="II678" s="7"/>
      <c r="IJ678" s="7"/>
      <c r="IK678" s="7"/>
      <c r="IL678" s="7"/>
      <c r="IM678" s="7"/>
      <c r="IN678" s="7"/>
      <c r="IO678" s="7"/>
      <c r="IP678" s="7"/>
      <c r="IQ678" s="7"/>
      <c r="IR678" s="7"/>
      <c r="IS678" s="7"/>
      <c r="IT678" s="7"/>
      <c r="IU678" s="7"/>
      <c r="IV678" s="7"/>
      <c r="IW678" s="7"/>
      <c r="IX678" s="7"/>
      <c r="IY678" s="7"/>
      <c r="IZ678" s="7"/>
      <c r="JA678" s="7"/>
      <c r="JB678" s="7"/>
      <c r="JC678" s="7"/>
      <c r="JD678" s="7"/>
      <c r="JE678" s="7"/>
      <c r="JF678" s="7"/>
      <c r="JG678" s="7"/>
      <c r="JH678" s="7"/>
      <c r="JI678" s="7"/>
      <c r="JJ678" s="7"/>
      <c r="JK678" s="7"/>
      <c r="JL678" s="7"/>
      <c r="JM678" s="7"/>
      <c r="JN678" s="7"/>
      <c r="JO678" s="7"/>
      <c r="JP678" s="7"/>
      <c r="JQ678" s="7"/>
      <c r="JR678" s="7"/>
      <c r="JS678" s="7"/>
      <c r="JT678" s="7"/>
      <c r="JU678" s="7"/>
      <c r="JV678" s="7"/>
      <c r="JW678" s="7"/>
      <c r="JX678" s="7"/>
      <c r="JY678" s="7"/>
      <c r="JZ678" s="7"/>
      <c r="KA678" s="7"/>
      <c r="KB678" s="7"/>
      <c r="KC678" s="7"/>
      <c r="KD678" s="7"/>
      <c r="KE678" s="7"/>
      <c r="KF678" s="7"/>
      <c r="KG678" s="7"/>
      <c r="KH678" s="7"/>
      <c r="KI678" s="7"/>
      <c r="KJ678" s="7"/>
      <c r="KK678" s="7"/>
      <c r="KL678" s="7"/>
      <c r="KM678" s="7"/>
      <c r="KN678" s="7"/>
      <c r="KO678" s="7"/>
      <c r="KP678" s="7"/>
      <c r="KQ678" s="7"/>
      <c r="KR678" s="7"/>
      <c r="KS678" s="7"/>
      <c r="KT678" s="7"/>
      <c r="KU678" s="7"/>
      <c r="KV678" s="7"/>
      <c r="KW678" s="7"/>
      <c r="KX678" s="7"/>
      <c r="KY678" s="7"/>
      <c r="KZ678" s="7"/>
      <c r="LA678" s="7"/>
      <c r="LB678" s="7"/>
      <c r="LC678" s="7"/>
      <c r="LD678" s="7"/>
      <c r="LE678" s="7"/>
      <c r="LF678" s="7"/>
      <c r="LG678" s="7"/>
      <c r="LH678" s="7"/>
      <c r="LI678" s="7"/>
      <c r="LJ678" s="7"/>
      <c r="LK678" s="7"/>
      <c r="LL678" s="7"/>
      <c r="LM678" s="7"/>
      <c r="LN678" s="7"/>
      <c r="LO678" s="7"/>
      <c r="LP678" s="7"/>
      <c r="LQ678" s="7"/>
      <c r="LR678" s="7"/>
      <c r="LS678" s="7"/>
      <c r="LT678" s="7"/>
      <c r="LU678" s="7"/>
      <c r="LV678" s="7"/>
      <c r="LW678" s="7"/>
      <c r="LX678" s="7"/>
      <c r="LY678" s="7"/>
      <c r="LZ678" s="7"/>
      <c r="MA678" s="7"/>
      <c r="MB678" s="7"/>
      <c r="MC678" s="7"/>
      <c r="MD678" s="7"/>
      <c r="ME678" s="7"/>
      <c r="MF678" s="7"/>
      <c r="MG678" s="7"/>
      <c r="MH678" s="7"/>
      <c r="MI678" s="7"/>
      <c r="MJ678" s="7"/>
      <c r="MK678" s="7"/>
      <c r="ML678" s="7"/>
      <c r="MM678" s="7"/>
      <c r="MN678" s="7"/>
      <c r="MO678" s="7"/>
      <c r="MP678" s="7"/>
      <c r="MQ678" s="7"/>
      <c r="MR678" s="7"/>
      <c r="MS678" s="7"/>
      <c r="MT678" s="7"/>
      <c r="MU678" s="7"/>
      <c r="MV678" s="7"/>
      <c r="MW678" s="7"/>
      <c r="MX678" s="7"/>
      <c r="MY678" s="7"/>
      <c r="MZ678" s="7"/>
      <c r="NA678" s="7"/>
      <c r="NB678" s="7"/>
      <c r="NC678" s="7"/>
      <c r="ND678" s="7"/>
      <c r="NE678" s="7"/>
      <c r="NF678" s="7"/>
      <c r="NG678" s="7"/>
      <c r="NH678" s="7"/>
      <c r="NI678" s="7"/>
      <c r="NJ678" s="7"/>
      <c r="NK678" s="7"/>
      <c r="NL678" s="7"/>
      <c r="NM678" s="7"/>
      <c r="NN678" s="7"/>
      <c r="NO678" s="7"/>
      <c r="NP678" s="7"/>
      <c r="NQ678" s="7"/>
      <c r="NR678" s="7"/>
      <c r="NS678" s="7"/>
      <c r="NT678" s="7"/>
      <c r="NU678" s="7"/>
      <c r="NV678" s="7"/>
      <c r="NW678" s="7"/>
      <c r="NX678" s="7"/>
      <c r="NY678" s="7"/>
      <c r="NZ678" s="7"/>
      <c r="OA678" s="7"/>
      <c r="OB678" s="7"/>
      <c r="OC678" s="7"/>
      <c r="OD678" s="7"/>
      <c r="OE678" s="7"/>
      <c r="OF678" s="7"/>
      <c r="OG678" s="7"/>
      <c r="OH678" s="7"/>
      <c r="OI678" s="7"/>
      <c r="OJ678" s="7"/>
      <c r="OK678" s="7"/>
      <c r="OL678" s="7"/>
      <c r="OM678" s="7"/>
      <c r="ON678" s="7"/>
      <c r="OO678" s="7"/>
      <c r="OP678" s="7"/>
      <c r="OQ678" s="7"/>
      <c r="OR678" s="7"/>
      <c r="OS678" s="7"/>
      <c r="OT678" s="7"/>
      <c r="OU678" s="7"/>
      <c r="OV678" s="7"/>
      <c r="OW678" s="7"/>
      <c r="OX678" s="7"/>
      <c r="OY678" s="7"/>
      <c r="OZ678" s="7"/>
      <c r="PA678" s="7"/>
      <c r="PB678" s="7"/>
      <c r="PC678" s="7"/>
      <c r="PD678" s="7"/>
      <c r="PE678" s="7"/>
      <c r="PF678" s="7"/>
      <c r="PG678" s="7"/>
      <c r="PH678" s="7"/>
      <c r="PI678" s="7"/>
      <c r="PJ678" s="7"/>
      <c r="PK678" s="7"/>
      <c r="PL678" s="7"/>
      <c r="PM678" s="7"/>
      <c r="PN678" s="7"/>
      <c r="PO678" s="7"/>
      <c r="PP678" s="7"/>
      <c r="PQ678" s="7"/>
      <c r="PR678" s="7"/>
      <c r="PS678" s="7"/>
      <c r="PT678" s="7"/>
      <c r="PU678" s="7"/>
      <c r="PV678" s="7"/>
      <c r="PW678" s="7"/>
      <c r="PX678" s="7"/>
      <c r="PY678" s="7"/>
      <c r="PZ678" s="7"/>
      <c r="QA678" s="7"/>
      <c r="QB678" s="7"/>
      <c r="QC678" s="7"/>
      <c r="QD678" s="7"/>
      <c r="QE678" s="7"/>
      <c r="QF678" s="7"/>
      <c r="QG678" s="7"/>
      <c r="QH678" s="7"/>
      <c r="QI678" s="7"/>
      <c r="QJ678" s="7"/>
      <c r="QK678" s="7"/>
      <c r="QL678" s="7"/>
      <c r="QM678" s="7"/>
      <c r="QN678" s="7"/>
      <c r="QO678" s="7"/>
      <c r="QP678" s="7"/>
      <c r="QQ678" s="7"/>
      <c r="QR678" s="7"/>
      <c r="QS678" s="7"/>
      <c r="QT678" s="7"/>
      <c r="QU678" s="7"/>
      <c r="QV678" s="7"/>
      <c r="QW678" s="7"/>
      <c r="QX678" s="7"/>
      <c r="QY678" s="7"/>
      <c r="QZ678" s="7"/>
      <c r="RA678" s="7"/>
      <c r="RB678" s="7"/>
      <c r="RC678" s="7"/>
      <c r="RD678" s="7"/>
      <c r="RE678" s="7"/>
      <c r="RF678" s="7"/>
      <c r="RG678" s="7"/>
      <c r="RH678" s="7"/>
      <c r="RI678" s="7"/>
      <c r="RJ678" s="7"/>
      <c r="RK678" s="7"/>
      <c r="RL678" s="7"/>
      <c r="RM678" s="7"/>
      <c r="RN678" s="7"/>
      <c r="RO678" s="7"/>
      <c r="RP678" s="7"/>
      <c r="RQ678" s="7"/>
      <c r="RR678" s="7"/>
      <c r="RS678" s="7"/>
      <c r="RT678" s="7"/>
      <c r="RU678" s="7"/>
      <c r="RV678" s="7"/>
      <c r="RW678" s="7"/>
      <c r="RX678" s="7"/>
      <c r="RY678" s="7"/>
      <c r="RZ678" s="7"/>
      <c r="SA678" s="7"/>
      <c r="SB678" s="7"/>
      <c r="SC678" s="7"/>
      <c r="SD678" s="7"/>
      <c r="SE678" s="7"/>
      <c r="SF678" s="7"/>
      <c r="SG678" s="7"/>
      <c r="SH678" s="7"/>
      <c r="SI678" s="7"/>
      <c r="SJ678" s="7"/>
      <c r="SK678" s="7"/>
      <c r="SL678" s="7"/>
      <c r="SM678" s="7"/>
      <c r="SN678" s="7"/>
      <c r="SO678" s="7"/>
      <c r="SP678" s="7"/>
      <c r="SQ678" s="7"/>
      <c r="SR678" s="7"/>
      <c r="SS678" s="7"/>
      <c r="ST678" s="7"/>
      <c r="SU678" s="7"/>
      <c r="SV678" s="7"/>
      <c r="SW678" s="7"/>
      <c r="SX678" s="7"/>
      <c r="SY678" s="7"/>
      <c r="SZ678" s="7"/>
      <c r="TA678" s="7"/>
      <c r="TB678" s="7"/>
      <c r="TC678" s="7"/>
      <c r="TD678" s="7"/>
      <c r="TE678" s="7"/>
      <c r="TF678" s="7"/>
      <c r="TG678" s="7"/>
      <c r="TH678" s="7"/>
      <c r="TI678" s="7"/>
      <c r="TJ678" s="7"/>
      <c r="TK678" s="7"/>
      <c r="TL678" s="7"/>
      <c r="TM678" s="7"/>
      <c r="TN678" s="7"/>
      <c r="TO678" s="7"/>
      <c r="TP678" s="7"/>
      <c r="TQ678" s="7"/>
      <c r="TR678" s="7"/>
      <c r="TS678" s="7"/>
      <c r="TT678" s="7"/>
      <c r="TU678" s="7"/>
      <c r="TV678" s="7"/>
      <c r="TW678" s="7"/>
      <c r="TX678" s="7"/>
      <c r="TY678" s="7"/>
      <c r="TZ678" s="7"/>
      <c r="UA678" s="7"/>
      <c r="UB678" s="7"/>
      <c r="UC678" s="7"/>
      <c r="UD678" s="7"/>
      <c r="UE678" s="7"/>
      <c r="UF678" s="7"/>
      <c r="UG678" s="7"/>
      <c r="UH678" s="7"/>
      <c r="UI678" s="7"/>
      <c r="UJ678" s="7"/>
      <c r="UK678" s="7"/>
      <c r="UL678" s="7"/>
      <c r="UM678" s="7"/>
      <c r="UN678" s="7"/>
      <c r="UO678" s="7"/>
      <c r="UP678" s="7"/>
      <c r="UQ678" s="7"/>
      <c r="UR678" s="7"/>
      <c r="US678" s="7"/>
      <c r="UT678" s="7"/>
      <c r="UU678" s="7"/>
      <c r="UV678" s="7"/>
      <c r="UW678" s="7"/>
      <c r="UX678" s="7"/>
      <c r="UY678" s="7"/>
      <c r="UZ678" s="7"/>
      <c r="VA678" s="7"/>
      <c r="VB678" s="7"/>
      <c r="VC678" s="7"/>
      <c r="VD678" s="7"/>
      <c r="VE678" s="7"/>
      <c r="VF678" s="7"/>
      <c r="VG678" s="7"/>
      <c r="VH678" s="7"/>
      <c r="VI678" s="7"/>
      <c r="VJ678" s="7"/>
      <c r="VK678" s="7"/>
      <c r="VL678" s="7"/>
      <c r="VM678" s="7"/>
      <c r="VN678" s="7"/>
      <c r="VO678" s="7"/>
      <c r="VP678" s="7"/>
      <c r="VQ678" s="7"/>
      <c r="VR678" s="7"/>
      <c r="VS678" s="7"/>
      <c r="VT678" s="7"/>
      <c r="VU678" s="7"/>
      <c r="VV678" s="7"/>
      <c r="VW678" s="7"/>
      <c r="VX678" s="7"/>
      <c r="VY678" s="7"/>
      <c r="VZ678" s="7"/>
      <c r="WA678" s="7"/>
      <c r="WB678" s="7"/>
      <c r="WC678" s="7"/>
      <c r="WD678" s="7"/>
      <c r="WE678" s="7"/>
      <c r="WF678" s="7"/>
      <c r="WG678" s="7"/>
      <c r="WH678" s="7"/>
      <c r="WI678" s="7"/>
      <c r="WJ678" s="7"/>
      <c r="WK678" s="7"/>
      <c r="WL678" s="7"/>
      <c r="WM678" s="7"/>
      <c r="WN678" s="7"/>
      <c r="WO678" s="7"/>
      <c r="WP678" s="7"/>
      <c r="WQ678" s="7"/>
      <c r="WR678" s="7"/>
      <c r="WS678" s="7"/>
      <c r="WT678" s="7"/>
      <c r="WU678" s="7"/>
      <c r="WV678" s="7"/>
      <c r="WW678" s="7"/>
      <c r="WX678" s="7"/>
      <c r="WY678" s="7"/>
      <c r="WZ678" s="7"/>
      <c r="XA678" s="7"/>
      <c r="XB678" s="7"/>
      <c r="XC678" s="7"/>
      <c r="XD678" s="7"/>
      <c r="XE678" s="7"/>
      <c r="XF678" s="7"/>
      <c r="XG678" s="7"/>
      <c r="XH678" s="7"/>
      <c r="XI678" s="7"/>
      <c r="XJ678" s="7"/>
      <c r="XK678" s="7"/>
      <c r="XL678" s="7"/>
      <c r="XM678" s="7"/>
      <c r="XN678" s="7"/>
      <c r="XO678" s="7"/>
      <c r="XP678" s="7"/>
      <c r="XQ678" s="7"/>
      <c r="XR678" s="7"/>
      <c r="XS678" s="7"/>
      <c r="XT678" s="7"/>
      <c r="XU678" s="7"/>
      <c r="XV678" s="7"/>
      <c r="XW678" s="7"/>
      <c r="XX678" s="7"/>
      <c r="XY678" s="7"/>
      <c r="XZ678" s="7"/>
      <c r="YA678" s="7"/>
      <c r="YB678" s="7"/>
      <c r="YC678" s="7"/>
      <c r="YD678" s="7"/>
      <c r="YE678" s="7"/>
      <c r="YF678" s="7"/>
      <c r="YG678" s="7"/>
      <c r="YH678" s="7"/>
      <c r="YI678" s="7"/>
      <c r="YJ678" s="7"/>
      <c r="YK678" s="7"/>
      <c r="YL678" s="7"/>
      <c r="YM678" s="7"/>
      <c r="YN678" s="7"/>
      <c r="YO678" s="7"/>
      <c r="YP678" s="7"/>
      <c r="YQ678" s="7"/>
      <c r="YR678" s="7"/>
      <c r="YS678" s="7"/>
      <c r="YT678" s="7"/>
      <c r="YU678" s="7"/>
      <c r="YV678" s="7"/>
      <c r="YW678" s="7"/>
      <c r="YX678" s="7"/>
      <c r="YY678" s="7"/>
      <c r="YZ678" s="7"/>
      <c r="ZA678" s="7"/>
      <c r="ZB678" s="7"/>
      <c r="ZC678" s="7"/>
      <c r="ZD678" s="7"/>
      <c r="ZE678" s="7"/>
      <c r="ZF678" s="7"/>
      <c r="ZG678" s="7"/>
      <c r="ZH678" s="7"/>
      <c r="ZI678" s="7"/>
      <c r="ZJ678" s="7"/>
      <c r="ZK678" s="7"/>
      <c r="ZL678" s="7"/>
      <c r="ZM678" s="7"/>
      <c r="ZN678" s="7"/>
      <c r="ZO678" s="7"/>
      <c r="ZP678" s="7"/>
      <c r="ZQ678" s="7"/>
      <c r="ZR678" s="7"/>
      <c r="ZS678" s="7"/>
      <c r="ZT678" s="7"/>
      <c r="ZU678" s="7"/>
      <c r="ZV678" s="7"/>
      <c r="ZW678" s="7"/>
      <c r="ZX678" s="7"/>
      <c r="ZY678" s="7"/>
      <c r="ZZ678" s="7"/>
      <c r="AAA678" s="7"/>
      <c r="AAB678" s="7"/>
      <c r="AAC678" s="7"/>
      <c r="AAD678" s="7"/>
      <c r="AAE678" s="7"/>
      <c r="AAF678" s="7"/>
      <c r="AAG678" s="7"/>
      <c r="AAH678" s="7"/>
      <c r="AAI678" s="7"/>
      <c r="AAJ678" s="7"/>
      <c r="AAK678" s="7"/>
      <c r="AAL678" s="7"/>
      <c r="AAM678" s="7"/>
      <c r="AAN678" s="7"/>
      <c r="AAO678" s="7"/>
      <c r="AAP678" s="7"/>
      <c r="AAQ678" s="7"/>
      <c r="AAR678" s="7"/>
      <c r="AAS678" s="7"/>
      <c r="AAT678" s="7"/>
      <c r="AAU678" s="7"/>
      <c r="AAV678" s="7"/>
      <c r="AAW678" s="7"/>
      <c r="AAX678" s="7"/>
      <c r="AAY678" s="7"/>
      <c r="AAZ678" s="7"/>
      <c r="ABA678" s="7"/>
      <c r="ABB678" s="7"/>
      <c r="ABC678" s="7"/>
      <c r="ABD678" s="7"/>
      <c r="ABE678" s="7"/>
      <c r="ABF678" s="7"/>
      <c r="ABG678" s="7"/>
      <c r="ABH678" s="7"/>
      <c r="ABI678" s="7"/>
      <c r="ABJ678" s="7"/>
      <c r="ABK678" s="7"/>
      <c r="ABL678" s="7"/>
      <c r="ABM678" s="7"/>
      <c r="ABN678" s="7"/>
      <c r="ABO678" s="7"/>
      <c r="ABP678" s="7"/>
      <c r="ABQ678" s="7"/>
      <c r="ABR678" s="7"/>
      <c r="ABS678" s="7"/>
      <c r="ABT678" s="7"/>
      <c r="ABU678" s="7"/>
      <c r="ABV678" s="7"/>
      <c r="ABW678" s="7"/>
      <c r="ABX678" s="7"/>
      <c r="ABY678" s="7"/>
      <c r="ABZ678" s="7"/>
      <c r="ACA678" s="7"/>
      <c r="ACB678" s="7"/>
      <c r="ACC678" s="7"/>
      <c r="ACD678" s="7"/>
      <c r="ACE678" s="7"/>
      <c r="ACF678" s="7"/>
      <c r="ACG678" s="7"/>
      <c r="ACH678" s="7"/>
      <c r="ACI678" s="7"/>
      <c r="ACJ678" s="7"/>
      <c r="ACK678" s="7"/>
      <c r="ACL678" s="7"/>
      <c r="ACM678" s="7"/>
      <c r="ACN678" s="7"/>
      <c r="ACO678" s="7"/>
      <c r="ACP678" s="7"/>
      <c r="ACQ678" s="7"/>
      <c r="ACR678" s="7"/>
      <c r="ACS678" s="7"/>
      <c r="ACT678" s="7"/>
      <c r="ACU678" s="7"/>
      <c r="ACV678" s="7"/>
      <c r="ACW678" s="7"/>
      <c r="ACX678" s="7"/>
      <c r="ACY678" s="7"/>
      <c r="ACZ678" s="7"/>
      <c r="ADA678" s="7"/>
      <c r="ADB678" s="7"/>
      <c r="ADC678" s="7"/>
      <c r="ADD678" s="7"/>
      <c r="ADE678" s="7"/>
      <c r="ADF678" s="7"/>
      <c r="ADG678" s="7"/>
      <c r="ADH678" s="7"/>
      <c r="ADI678" s="7"/>
      <c r="ADJ678" s="7"/>
      <c r="ADK678" s="7"/>
      <c r="ADL678" s="7"/>
      <c r="ADM678" s="7"/>
      <c r="ADN678" s="7"/>
      <c r="ADO678" s="7"/>
      <c r="ADP678" s="7"/>
      <c r="ADQ678" s="7"/>
      <c r="ADR678" s="7"/>
      <c r="ADS678" s="7"/>
      <c r="ADT678" s="7"/>
      <c r="ADU678" s="7"/>
      <c r="ADV678" s="7"/>
      <c r="ADW678" s="7"/>
      <c r="ADX678" s="7"/>
      <c r="ADY678" s="7"/>
      <c r="ADZ678" s="7"/>
      <c r="AEA678" s="7"/>
      <c r="AEB678" s="7"/>
      <c r="AEC678" s="7"/>
      <c r="AED678" s="7"/>
      <c r="AEE678" s="7"/>
      <c r="AEF678" s="7"/>
      <c r="AEG678" s="7"/>
      <c r="AEH678" s="7"/>
      <c r="AEI678" s="7"/>
      <c r="AEJ678" s="7"/>
      <c r="AEK678" s="7"/>
      <c r="AEL678" s="7"/>
      <c r="AEM678" s="7"/>
      <c r="AEN678" s="7"/>
      <c r="AEO678" s="7"/>
      <c r="AEP678" s="7"/>
      <c r="AEQ678" s="7"/>
      <c r="AER678" s="7"/>
      <c r="AES678" s="7"/>
      <c r="AET678" s="7"/>
      <c r="AEU678" s="7"/>
      <c r="AEV678" s="7"/>
      <c r="AEW678" s="7"/>
      <c r="AEX678" s="7"/>
      <c r="AEY678" s="7"/>
      <c r="AEZ678" s="7"/>
      <c r="AFA678" s="7"/>
      <c r="AFB678" s="7"/>
      <c r="AFC678" s="7"/>
      <c r="AFD678" s="7"/>
      <c r="AFE678" s="7"/>
      <c r="AFF678" s="7"/>
      <c r="AFG678" s="7"/>
      <c r="AFH678" s="7"/>
      <c r="AFI678" s="7"/>
      <c r="AFJ678" s="7"/>
      <c r="AFK678" s="7"/>
      <c r="AFL678" s="7"/>
      <c r="AFM678" s="7"/>
      <c r="AFN678" s="7"/>
      <c r="AFO678" s="7"/>
      <c r="AFP678" s="7"/>
      <c r="AFQ678" s="7"/>
      <c r="AFR678" s="7"/>
      <c r="AFS678" s="7"/>
      <c r="AFT678" s="7"/>
      <c r="AFU678" s="7"/>
      <c r="AFV678" s="7"/>
      <c r="AFW678" s="7"/>
      <c r="AFX678" s="7"/>
      <c r="AFY678" s="7"/>
      <c r="AFZ678" s="7"/>
      <c r="AGA678" s="7"/>
      <c r="AGB678" s="7"/>
      <c r="AGC678" s="7"/>
      <c r="AGD678" s="7"/>
      <c r="AGE678" s="7"/>
      <c r="AGF678" s="7"/>
      <c r="AGG678" s="7"/>
      <c r="AGH678" s="7"/>
      <c r="AGI678" s="7"/>
      <c r="AGJ678" s="7"/>
      <c r="AGK678" s="7"/>
      <c r="AGL678" s="7"/>
      <c r="AGM678" s="7"/>
      <c r="AGN678" s="7"/>
      <c r="AGO678" s="7"/>
      <c r="AGP678" s="7"/>
      <c r="AGQ678" s="7"/>
      <c r="AGR678" s="7"/>
      <c r="AGS678" s="7"/>
      <c r="AGT678" s="7"/>
      <c r="AGU678" s="7"/>
      <c r="AGV678" s="7"/>
      <c r="AGW678" s="7"/>
      <c r="AGX678" s="7"/>
      <c r="AGY678" s="7"/>
      <c r="AGZ678" s="7"/>
      <c r="AHA678" s="7"/>
      <c r="AHB678" s="7"/>
      <c r="AHC678" s="7"/>
      <c r="AHD678" s="7"/>
      <c r="AHE678" s="7"/>
      <c r="AHF678" s="7"/>
      <c r="AHG678" s="7"/>
      <c r="AHH678" s="7"/>
      <c r="AHI678" s="7"/>
      <c r="AHJ678" s="7"/>
      <c r="AHK678" s="7"/>
      <c r="AHL678" s="7"/>
      <c r="AHM678" s="7"/>
      <c r="AHN678" s="7"/>
      <c r="AHO678" s="7"/>
      <c r="AHP678" s="7"/>
      <c r="AHQ678" s="7"/>
      <c r="AHR678" s="7"/>
      <c r="AHS678" s="7"/>
      <c r="AHT678" s="7"/>
      <c r="AHU678" s="7"/>
      <c r="AHV678" s="7"/>
      <c r="AHW678" s="7"/>
      <c r="AHX678" s="7"/>
      <c r="AHY678" s="7"/>
      <c r="AHZ678" s="7"/>
      <c r="AIA678" s="7"/>
      <c r="AIB678" s="7"/>
      <c r="AIC678" s="7"/>
      <c r="AID678" s="7"/>
      <c r="AIE678" s="7"/>
      <c r="AIF678" s="7"/>
      <c r="AIG678" s="7"/>
      <c r="AIH678" s="7"/>
      <c r="AII678" s="7"/>
      <c r="AIJ678" s="7"/>
      <c r="AIK678" s="7"/>
      <c r="AIL678" s="7"/>
      <c r="AIM678" s="7"/>
      <c r="AIN678" s="7"/>
      <c r="AIO678" s="7"/>
      <c r="AIP678" s="7"/>
      <c r="AIQ678" s="7"/>
      <c r="AIR678" s="7"/>
      <c r="AIS678" s="7"/>
      <c r="AIT678" s="7"/>
      <c r="AIU678" s="7"/>
      <c r="AIV678" s="7"/>
      <c r="AIW678" s="7"/>
      <c r="AIX678" s="7"/>
      <c r="AIY678" s="7"/>
      <c r="AIZ678" s="7"/>
      <c r="AJA678" s="7"/>
      <c r="AJB678" s="7"/>
      <c r="AJC678" s="7"/>
      <c r="AJD678" s="7"/>
      <c r="AJE678" s="7"/>
      <c r="AJF678" s="7"/>
      <c r="AJG678" s="7"/>
      <c r="AJH678" s="7"/>
      <c r="AJI678" s="7"/>
      <c r="AJJ678" s="7"/>
      <c r="AJK678" s="7"/>
      <c r="AJL678" s="7"/>
      <c r="AJM678" s="7"/>
      <c r="AJN678" s="7"/>
      <c r="AJO678" s="7"/>
      <c r="AJP678" s="7"/>
      <c r="AJQ678" s="7"/>
      <c r="AJR678" s="7"/>
      <c r="AJS678" s="7"/>
      <c r="AJT678" s="7"/>
      <c r="AJU678" s="7"/>
      <c r="AJV678" s="7"/>
      <c r="AJW678" s="7"/>
      <c r="AJX678" s="7"/>
      <c r="AJY678" s="7"/>
      <c r="AJZ678" s="7"/>
      <c r="AKA678" s="7"/>
      <c r="AKB678" s="7"/>
      <c r="AKC678" s="7"/>
      <c r="AKD678" s="7"/>
      <c r="AKE678" s="7"/>
      <c r="AKF678" s="7"/>
      <c r="AKG678" s="7"/>
      <c r="AKH678" s="7"/>
      <c r="AKI678" s="7"/>
      <c r="AKJ678" s="7"/>
      <c r="AKK678" s="7"/>
      <c r="AKL678" s="7"/>
      <c r="AKM678" s="7"/>
      <c r="AKN678" s="7"/>
      <c r="AKO678" s="7"/>
      <c r="AKP678" s="7"/>
      <c r="AKQ678" s="7"/>
      <c r="AKR678" s="7"/>
      <c r="AKS678" s="7"/>
      <c r="AKT678" s="7"/>
      <c r="AKU678" s="7"/>
      <c r="AKV678" s="7"/>
      <c r="AKW678" s="7"/>
      <c r="AKX678" s="7"/>
      <c r="AKY678" s="7"/>
      <c r="AKZ678" s="7"/>
      <c r="ALA678" s="7"/>
      <c r="ALB678" s="7"/>
      <c r="ALC678" s="7"/>
      <c r="ALD678" s="7"/>
      <c r="ALE678" s="7"/>
      <c r="ALF678" s="7"/>
      <c r="ALG678" s="7"/>
      <c r="ALH678" s="7"/>
      <c r="ALI678" s="7"/>
      <c r="ALJ678" s="7"/>
      <c r="ALK678" s="7"/>
      <c r="ALL678" s="7"/>
      <c r="ALM678" s="7"/>
      <c r="ALN678" s="7"/>
      <c r="ALO678" s="7"/>
      <c r="ALP678" s="7"/>
      <c r="ALQ678" s="7"/>
      <c r="ALR678" s="7"/>
      <c r="ALS678" s="7"/>
      <c r="ALT678" s="7"/>
      <c r="ALU678" s="7"/>
      <c r="ALV678" s="7"/>
      <c r="ALW678" s="7"/>
      <c r="ALX678" s="7"/>
      <c r="ALY678" s="7"/>
      <c r="ALZ678" s="7"/>
      <c r="AMA678" s="7"/>
      <c r="AMB678" s="7"/>
      <c r="AMC678" s="7"/>
      <c r="AMD678" s="7"/>
      <c r="AME678" s="7"/>
      <c r="AMF678" s="7"/>
      <c r="AMG678" s="7"/>
      <c r="AMH678" s="7"/>
      <c r="AMI678" s="7"/>
      <c r="AMJ678" s="7"/>
      <c r="AMK678" s="7"/>
      <c r="AML678" s="7"/>
      <c r="AMM678" s="7"/>
      <c r="AMN678" s="7"/>
      <c r="AMO678" s="7"/>
      <c r="AMP678" s="7"/>
      <c r="AMQ678" s="7"/>
      <c r="AMR678" s="7"/>
      <c r="AMS678" s="7"/>
      <c r="AMT678" s="7"/>
      <c r="AMU678" s="7"/>
      <c r="AMV678" s="7"/>
      <c r="AMW678" s="7"/>
      <c r="AMX678" s="7"/>
      <c r="AMY678" s="7"/>
      <c r="AMZ678" s="7"/>
      <c r="ANA678" s="7"/>
      <c r="ANB678" s="7"/>
      <c r="ANC678" s="7"/>
      <c r="AND678" s="7"/>
      <c r="ANE678" s="7"/>
      <c r="ANF678" s="7"/>
      <c r="ANG678" s="7"/>
      <c r="ANH678" s="7"/>
      <c r="ANI678" s="7"/>
      <c r="ANJ678" s="7"/>
      <c r="ANK678" s="7"/>
      <c r="ANL678" s="7"/>
      <c r="ANM678" s="7"/>
      <c r="ANN678" s="7"/>
      <c r="ANO678" s="7"/>
      <c r="ANP678" s="7"/>
      <c r="ANQ678" s="7"/>
      <c r="ANR678" s="7"/>
      <c r="ANS678" s="7"/>
      <c r="ANT678" s="7"/>
      <c r="ANU678" s="7"/>
      <c r="ANV678" s="7"/>
      <c r="ANW678" s="7"/>
      <c r="ANX678" s="7"/>
      <c r="ANY678" s="7"/>
      <c r="ANZ678" s="7"/>
      <c r="AOA678" s="7"/>
      <c r="AOB678" s="7"/>
      <c r="AOC678" s="7"/>
      <c r="AOD678" s="7"/>
      <c r="AOE678" s="7"/>
      <c r="AOF678" s="7"/>
      <c r="AOG678" s="7"/>
      <c r="AOH678" s="7"/>
      <c r="AOI678" s="7"/>
      <c r="AOJ678" s="7"/>
      <c r="AOK678" s="7"/>
      <c r="AOL678" s="7"/>
      <c r="AOM678" s="7"/>
      <c r="AON678" s="7"/>
      <c r="AOO678" s="7"/>
      <c r="AOP678" s="7"/>
      <c r="AOQ678" s="7"/>
      <c r="AOR678" s="7"/>
      <c r="AOS678" s="7"/>
      <c r="AOT678" s="7"/>
      <c r="AOU678" s="7"/>
      <c r="AOV678" s="7"/>
      <c r="AOW678" s="7"/>
      <c r="AOX678" s="7"/>
      <c r="AOY678" s="7"/>
      <c r="AOZ678" s="7"/>
      <c r="APA678" s="7"/>
      <c r="APB678" s="7"/>
      <c r="APC678" s="7"/>
      <c r="APD678" s="7"/>
      <c r="APE678" s="7"/>
      <c r="APF678" s="7"/>
      <c r="APG678" s="7"/>
      <c r="APH678" s="7"/>
      <c r="API678" s="7"/>
      <c r="APJ678" s="7"/>
      <c r="APK678" s="7"/>
      <c r="APL678" s="7"/>
      <c r="APM678" s="7"/>
      <c r="APN678" s="7"/>
      <c r="APO678" s="7"/>
      <c r="APP678" s="7"/>
      <c r="APQ678" s="7"/>
      <c r="APR678" s="7"/>
      <c r="APS678" s="7"/>
      <c r="APT678" s="7"/>
      <c r="APU678" s="7"/>
      <c r="APV678" s="7"/>
      <c r="APW678" s="7"/>
      <c r="APX678" s="7"/>
      <c r="APY678" s="7"/>
      <c r="APZ678" s="7"/>
      <c r="AQA678" s="7"/>
      <c r="AQB678" s="7"/>
      <c r="AQC678" s="7"/>
      <c r="AQD678" s="7"/>
      <c r="AQE678" s="7"/>
      <c r="AQF678" s="7"/>
      <c r="AQG678" s="7"/>
      <c r="AQH678" s="7"/>
      <c r="AQI678" s="7"/>
      <c r="AQJ678" s="7"/>
      <c r="AQK678" s="7"/>
      <c r="AQL678" s="7"/>
      <c r="AQM678" s="7"/>
      <c r="AQN678" s="7"/>
      <c r="AQO678" s="7"/>
      <c r="AQP678" s="7"/>
      <c r="AQQ678" s="7"/>
      <c r="AQR678" s="7"/>
      <c r="AQS678" s="7"/>
      <c r="AQT678" s="7"/>
      <c r="AQU678" s="7"/>
      <c r="AQV678" s="7"/>
      <c r="AQW678" s="7"/>
      <c r="AQX678" s="7"/>
      <c r="AQY678" s="7"/>
      <c r="AQZ678" s="7"/>
      <c r="ARA678" s="7"/>
      <c r="ARB678" s="7"/>
      <c r="ARC678" s="7"/>
      <c r="ARD678" s="7"/>
      <c r="ARE678" s="7"/>
      <c r="ARF678" s="7"/>
      <c r="ARG678" s="7"/>
      <c r="ARH678" s="7"/>
      <c r="ARI678" s="7"/>
      <c r="ARJ678" s="7"/>
      <c r="ARK678" s="7"/>
      <c r="ARL678" s="7"/>
      <c r="ARM678" s="7"/>
      <c r="ARN678" s="7"/>
      <c r="ARO678" s="7"/>
      <c r="ARP678" s="7"/>
      <c r="ARQ678" s="7"/>
      <c r="ARR678" s="7"/>
      <c r="ARS678" s="7"/>
      <c r="ART678" s="7"/>
      <c r="ARU678" s="7"/>
      <c r="ARV678" s="7"/>
      <c r="ARW678" s="7"/>
      <c r="ARX678" s="7"/>
      <c r="ARY678" s="7"/>
      <c r="ARZ678" s="7"/>
      <c r="ASA678" s="7"/>
      <c r="ASB678" s="7"/>
      <c r="ASC678" s="7"/>
      <c r="ASD678" s="7"/>
      <c r="ASE678" s="7"/>
      <c r="ASF678" s="7"/>
      <c r="ASG678" s="7"/>
      <c r="ASH678" s="7"/>
      <c r="ASI678" s="7"/>
      <c r="ASJ678" s="7"/>
      <c r="ASK678" s="7"/>
      <c r="ASL678" s="7"/>
      <c r="ASM678" s="7"/>
      <c r="ASN678" s="7"/>
      <c r="ASO678" s="7"/>
      <c r="ASP678" s="7"/>
      <c r="ASQ678" s="7"/>
      <c r="ASR678" s="7"/>
      <c r="ASS678" s="7"/>
      <c r="AST678" s="7"/>
      <c r="ASU678" s="7"/>
      <c r="ASV678" s="7"/>
      <c r="ASW678" s="7"/>
      <c r="ASX678" s="7"/>
      <c r="ASY678" s="7"/>
      <c r="ASZ678" s="7"/>
      <c r="ATA678" s="7"/>
      <c r="ATB678" s="7"/>
      <c r="ATC678" s="7"/>
      <c r="ATD678" s="7"/>
      <c r="ATE678" s="7"/>
      <c r="ATF678" s="7"/>
      <c r="ATG678" s="7"/>
      <c r="ATH678" s="7"/>
      <c r="ATI678" s="7"/>
      <c r="ATJ678" s="7"/>
      <c r="ATK678" s="7"/>
      <c r="ATL678" s="7"/>
      <c r="ATM678" s="7"/>
      <c r="ATN678" s="7"/>
      <c r="ATO678" s="7"/>
      <c r="ATP678" s="7"/>
      <c r="ATQ678" s="7"/>
      <c r="ATR678" s="7"/>
      <c r="ATS678" s="7"/>
      <c r="ATT678" s="7"/>
      <c r="ATU678" s="7"/>
      <c r="ATV678" s="7"/>
      <c r="ATW678" s="7"/>
      <c r="ATX678" s="7"/>
      <c r="ATY678" s="7"/>
      <c r="ATZ678" s="7"/>
      <c r="AUA678" s="7"/>
      <c r="AUB678" s="7"/>
      <c r="AUC678" s="7"/>
      <c r="AUD678" s="7"/>
      <c r="AUE678" s="7"/>
      <c r="AUF678" s="7"/>
      <c r="AUG678" s="7"/>
      <c r="AUH678" s="7"/>
      <c r="AUI678" s="7"/>
      <c r="AUJ678" s="7"/>
      <c r="AUK678" s="7"/>
      <c r="AUL678" s="7"/>
      <c r="AUM678" s="7"/>
      <c r="AUN678" s="7"/>
      <c r="AUO678" s="7"/>
      <c r="AUP678" s="7"/>
      <c r="AUQ678" s="7"/>
      <c r="AUR678" s="7"/>
      <c r="AUS678" s="7"/>
      <c r="AUT678" s="7"/>
      <c r="AUU678" s="7"/>
      <c r="AUV678" s="7"/>
      <c r="AUW678" s="7"/>
      <c r="AUX678" s="7"/>
      <c r="AUY678" s="7"/>
      <c r="AUZ678" s="7"/>
      <c r="AVA678" s="7"/>
      <c r="AVB678" s="7"/>
      <c r="AVC678" s="7"/>
      <c r="AVD678" s="7"/>
      <c r="AVE678" s="7"/>
      <c r="AVF678" s="7"/>
      <c r="AVG678" s="7"/>
      <c r="AVH678" s="7"/>
      <c r="AVI678" s="7"/>
      <c r="AVJ678" s="7"/>
      <c r="AVK678" s="7"/>
      <c r="AVL678" s="7"/>
      <c r="AVM678" s="7"/>
      <c r="AVN678" s="7"/>
      <c r="AVO678" s="7"/>
      <c r="AVP678" s="7"/>
      <c r="AVQ678" s="7"/>
      <c r="AVR678" s="7"/>
      <c r="AVS678" s="7"/>
      <c r="AVT678" s="7"/>
      <c r="AVU678" s="7"/>
      <c r="AVV678" s="7"/>
      <c r="AVW678" s="7"/>
      <c r="AVX678" s="7"/>
      <c r="AVY678" s="7"/>
      <c r="AVZ678" s="7"/>
      <c r="AWA678" s="7"/>
      <c r="AWB678" s="7"/>
      <c r="AWC678" s="7"/>
      <c r="AWD678" s="7"/>
      <c r="AWE678" s="7"/>
      <c r="AWF678" s="7"/>
      <c r="AWG678" s="7"/>
      <c r="AWH678" s="7"/>
      <c r="AWI678" s="7"/>
      <c r="AWJ678" s="7"/>
      <c r="AWK678" s="7"/>
      <c r="AWL678" s="7"/>
      <c r="AWM678" s="7"/>
      <c r="AWN678" s="7"/>
      <c r="AWO678" s="7"/>
      <c r="AWP678" s="7"/>
      <c r="AWQ678" s="7"/>
      <c r="AWR678" s="7"/>
      <c r="AWS678" s="7"/>
      <c r="AWT678" s="7"/>
      <c r="AWU678" s="7"/>
      <c r="AWV678" s="7"/>
      <c r="AWW678" s="7"/>
      <c r="AWX678" s="7"/>
      <c r="AWY678" s="7"/>
      <c r="AWZ678" s="7"/>
      <c r="AXA678" s="7"/>
      <c r="AXB678" s="7"/>
      <c r="AXC678" s="7"/>
      <c r="AXD678" s="7"/>
      <c r="AXE678" s="7"/>
      <c r="AXF678" s="7"/>
      <c r="AXG678" s="7"/>
      <c r="AXH678" s="7"/>
      <c r="AXI678" s="7"/>
      <c r="AXJ678" s="7"/>
      <c r="AXK678" s="7"/>
      <c r="AXL678" s="7"/>
      <c r="AXM678" s="7"/>
      <c r="AXN678" s="7"/>
      <c r="AXO678" s="7"/>
      <c r="AXP678" s="7"/>
      <c r="AXQ678" s="7"/>
      <c r="AXR678" s="7"/>
      <c r="AXS678" s="7"/>
      <c r="AXT678" s="7"/>
      <c r="AXU678" s="7"/>
      <c r="AXV678" s="7"/>
      <c r="AXW678" s="7"/>
      <c r="AXX678" s="7"/>
      <c r="AXY678" s="7"/>
      <c r="AXZ678" s="7"/>
      <c r="AYA678" s="7"/>
      <c r="AYB678" s="7"/>
      <c r="AYC678" s="7"/>
      <c r="AYD678" s="7"/>
      <c r="AYE678" s="7"/>
      <c r="AYF678" s="7"/>
      <c r="AYG678" s="7"/>
      <c r="AYH678" s="7"/>
      <c r="AYI678" s="7"/>
      <c r="AYJ678" s="7"/>
      <c r="AYK678" s="7"/>
      <c r="AYL678" s="7"/>
      <c r="AYM678" s="7"/>
      <c r="AYN678" s="7"/>
      <c r="AYO678" s="7"/>
      <c r="AYP678" s="7"/>
      <c r="AYQ678" s="7"/>
      <c r="AYR678" s="7"/>
      <c r="AYS678" s="7"/>
      <c r="AYT678" s="7"/>
      <c r="AYU678" s="7"/>
      <c r="AYV678" s="7"/>
      <c r="AYW678" s="7"/>
      <c r="AYX678" s="7"/>
      <c r="AYY678" s="7"/>
      <c r="AYZ678" s="7"/>
      <c r="AZA678" s="7"/>
      <c r="AZB678" s="7"/>
      <c r="AZC678" s="7"/>
      <c r="AZD678" s="7"/>
      <c r="AZE678" s="7"/>
      <c r="AZF678" s="7"/>
      <c r="AZG678" s="7"/>
      <c r="AZH678" s="7"/>
      <c r="AZI678" s="7"/>
      <c r="AZJ678" s="7"/>
      <c r="AZK678" s="7"/>
      <c r="AZL678" s="7"/>
      <c r="AZM678" s="7"/>
      <c r="AZN678" s="7"/>
      <c r="AZO678" s="7"/>
      <c r="AZP678" s="7"/>
      <c r="AZQ678" s="7"/>
      <c r="AZR678" s="7"/>
      <c r="AZS678" s="7"/>
      <c r="AZT678" s="7"/>
      <c r="AZU678" s="7"/>
      <c r="AZV678" s="7"/>
      <c r="AZW678" s="7"/>
      <c r="AZX678" s="7"/>
      <c r="AZY678" s="7"/>
      <c r="AZZ678" s="7"/>
      <c r="BAA678" s="7"/>
      <c r="BAB678" s="7"/>
      <c r="BAC678" s="7"/>
      <c r="BAD678" s="7"/>
      <c r="BAE678" s="7"/>
      <c r="BAF678" s="7"/>
      <c r="BAG678" s="7"/>
      <c r="BAH678" s="7"/>
      <c r="BAI678" s="7"/>
      <c r="BAJ678" s="7"/>
      <c r="BAK678" s="7"/>
      <c r="BAL678" s="7"/>
      <c r="BAM678" s="7"/>
      <c r="BAN678" s="7"/>
      <c r="BAO678" s="7"/>
      <c r="BAP678" s="7"/>
      <c r="BAQ678" s="7"/>
      <c r="BAR678" s="7"/>
      <c r="BAS678" s="7"/>
      <c r="BAT678" s="7"/>
      <c r="BAU678" s="7"/>
      <c r="BAV678" s="7"/>
      <c r="BAW678" s="7"/>
      <c r="BAX678" s="7"/>
      <c r="BAY678" s="7"/>
      <c r="BAZ678" s="7"/>
      <c r="BBA678" s="7"/>
      <c r="BBB678" s="7"/>
      <c r="BBC678" s="7"/>
      <c r="BBD678" s="7"/>
      <c r="BBE678" s="7"/>
      <c r="BBF678" s="7"/>
      <c r="BBG678" s="7"/>
      <c r="BBH678" s="7"/>
      <c r="BBI678" s="7"/>
      <c r="BBJ678" s="7"/>
      <c r="BBK678" s="7"/>
      <c r="BBL678" s="7"/>
      <c r="BBM678" s="7"/>
      <c r="BBN678" s="7"/>
      <c r="BBO678" s="7"/>
      <c r="BBP678" s="7"/>
      <c r="BBQ678" s="7"/>
      <c r="BBR678" s="7"/>
      <c r="BBS678" s="7"/>
      <c r="BBT678" s="7"/>
      <c r="BBU678" s="7"/>
      <c r="BBV678" s="7"/>
      <c r="BBW678" s="7"/>
      <c r="BBX678" s="7"/>
      <c r="BBY678" s="7"/>
      <c r="BBZ678" s="7"/>
      <c r="BCA678" s="7"/>
      <c r="BCB678" s="7"/>
      <c r="BCC678" s="7"/>
      <c r="BCD678" s="7"/>
      <c r="BCE678" s="7"/>
      <c r="BCF678" s="7"/>
      <c r="BCG678" s="7"/>
      <c r="BCH678" s="7"/>
      <c r="BCI678" s="7"/>
      <c r="BCJ678" s="7"/>
      <c r="BCK678" s="7"/>
      <c r="BCL678" s="7"/>
      <c r="BCM678" s="7"/>
      <c r="BCN678" s="7"/>
      <c r="BCO678" s="7"/>
      <c r="BCP678" s="7"/>
      <c r="BCQ678" s="7"/>
      <c r="BCR678" s="7"/>
      <c r="BCS678" s="7"/>
      <c r="BCT678" s="7"/>
      <c r="BCU678" s="7"/>
      <c r="BCV678" s="7"/>
      <c r="BCW678" s="7"/>
      <c r="BCX678" s="7"/>
      <c r="BCY678" s="7"/>
      <c r="BCZ678" s="7"/>
      <c r="BDA678" s="7"/>
      <c r="BDB678" s="7"/>
      <c r="BDC678" s="7"/>
      <c r="BDD678" s="7"/>
      <c r="BDE678" s="7"/>
      <c r="BDF678" s="7"/>
      <c r="BDG678" s="7"/>
      <c r="BDH678" s="7"/>
      <c r="BDI678" s="7"/>
      <c r="BDJ678" s="7"/>
      <c r="BDK678" s="7"/>
      <c r="BDL678" s="7"/>
      <c r="BDM678" s="7"/>
      <c r="BDN678" s="7"/>
      <c r="BDO678" s="7"/>
      <c r="BDP678" s="7"/>
      <c r="BDQ678" s="7"/>
      <c r="BDR678" s="7"/>
      <c r="BDS678" s="7"/>
      <c r="BDT678" s="7"/>
      <c r="BDU678" s="7"/>
      <c r="BDV678" s="7"/>
      <c r="BDW678" s="7"/>
      <c r="BDX678" s="7"/>
      <c r="BDY678" s="7"/>
      <c r="BDZ678" s="7"/>
      <c r="BEA678" s="7"/>
      <c r="BEB678" s="7"/>
      <c r="BEC678" s="7"/>
      <c r="BED678" s="7"/>
      <c r="BEE678" s="7"/>
      <c r="BEF678" s="7"/>
      <c r="BEG678" s="7"/>
      <c r="BEH678" s="7"/>
      <c r="BEI678" s="7"/>
      <c r="BEJ678" s="7"/>
      <c r="BEK678" s="7"/>
      <c r="BEL678" s="7"/>
      <c r="BEM678" s="7"/>
      <c r="BEN678" s="7"/>
      <c r="BEO678" s="7"/>
      <c r="BEP678" s="7"/>
      <c r="BEQ678" s="7"/>
      <c r="BER678" s="7"/>
      <c r="BES678" s="7"/>
      <c r="BET678" s="7"/>
      <c r="BEU678" s="7"/>
      <c r="BEV678" s="7"/>
      <c r="BEW678" s="7"/>
      <c r="BEX678" s="7"/>
      <c r="BEY678" s="7"/>
      <c r="BEZ678" s="7"/>
    </row>
    <row r="679" spans="1:1508" s="6" customFormat="1" ht="15.75" customHeight="1" x14ac:dyDescent="0.25">
      <c r="A679" s="7" t="s">
        <v>6</v>
      </c>
      <c r="B679" s="7" t="s">
        <v>7</v>
      </c>
      <c r="C679" s="7" t="s">
        <v>16</v>
      </c>
      <c r="D679" s="26" t="s">
        <v>463</v>
      </c>
      <c r="E679" s="22" t="s">
        <v>735</v>
      </c>
      <c r="F679" s="19" t="s">
        <v>640</v>
      </c>
      <c r="G679" s="19" t="s">
        <v>641</v>
      </c>
      <c r="H679" s="19" t="s">
        <v>616</v>
      </c>
      <c r="I679" s="19" t="s">
        <v>381</v>
      </c>
      <c r="J679" s="31">
        <v>41997</v>
      </c>
      <c r="K679" s="31">
        <v>42036</v>
      </c>
      <c r="L679" s="23" t="s">
        <v>508</v>
      </c>
      <c r="M679" s="24" t="s">
        <v>628</v>
      </c>
      <c r="N679" s="25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  <c r="EX679" s="7"/>
      <c r="EY679" s="7"/>
      <c r="EZ679" s="7"/>
      <c r="FA679" s="7"/>
      <c r="FB679" s="7"/>
      <c r="FC679" s="7"/>
      <c r="FD679" s="7"/>
      <c r="FE679" s="7"/>
      <c r="FF679" s="7"/>
      <c r="FG679" s="7"/>
      <c r="FH679" s="7"/>
      <c r="FI679" s="7"/>
      <c r="FJ679" s="7"/>
      <c r="FK679" s="7"/>
      <c r="FL679" s="7"/>
      <c r="FM679" s="7"/>
      <c r="FN679" s="7"/>
      <c r="FO679" s="7"/>
      <c r="FP679" s="7"/>
      <c r="FQ679" s="7"/>
      <c r="FR679" s="7"/>
      <c r="FS679" s="7"/>
      <c r="FT679" s="7"/>
      <c r="FU679" s="7"/>
      <c r="FV679" s="7"/>
      <c r="FW679" s="7"/>
      <c r="FX679" s="7"/>
      <c r="FY679" s="7"/>
      <c r="FZ679" s="7"/>
      <c r="GA679" s="7"/>
      <c r="GB679" s="7"/>
      <c r="GC679" s="7"/>
      <c r="GD679" s="7"/>
      <c r="GE679" s="7"/>
      <c r="GF679" s="7"/>
      <c r="GG679" s="7"/>
      <c r="GH679" s="7"/>
      <c r="GI679" s="7"/>
      <c r="GJ679" s="7"/>
      <c r="GK679" s="7"/>
      <c r="GL679" s="7"/>
      <c r="GM679" s="7"/>
      <c r="GN679" s="7"/>
      <c r="GO679" s="7"/>
      <c r="GP679" s="7"/>
      <c r="GQ679" s="7"/>
      <c r="GR679" s="7"/>
      <c r="GS679" s="7"/>
      <c r="GT679" s="7"/>
      <c r="GU679" s="7"/>
      <c r="GV679" s="7"/>
      <c r="GW679" s="7"/>
      <c r="GX679" s="7"/>
      <c r="GY679" s="7"/>
      <c r="GZ679" s="7"/>
      <c r="HA679" s="7"/>
      <c r="HB679" s="7"/>
      <c r="HC679" s="7"/>
      <c r="HD679" s="7"/>
      <c r="HE679" s="7"/>
      <c r="HF679" s="7"/>
      <c r="HG679" s="7"/>
      <c r="HH679" s="7"/>
      <c r="HI679" s="7"/>
      <c r="HJ679" s="7"/>
      <c r="HK679" s="7"/>
      <c r="HL679" s="7"/>
      <c r="HM679" s="7"/>
      <c r="HN679" s="7"/>
      <c r="HO679" s="7"/>
      <c r="HP679" s="7"/>
      <c r="HQ679" s="7"/>
      <c r="HR679" s="7"/>
      <c r="HS679" s="7"/>
      <c r="HT679" s="7"/>
      <c r="HU679" s="7"/>
      <c r="HV679" s="7"/>
      <c r="HW679" s="7"/>
      <c r="HX679" s="7"/>
      <c r="HY679" s="7"/>
      <c r="HZ679" s="7"/>
      <c r="IA679" s="7"/>
      <c r="IB679" s="7"/>
      <c r="IC679" s="7"/>
      <c r="ID679" s="7"/>
      <c r="IE679" s="7"/>
      <c r="IF679" s="7"/>
      <c r="IG679" s="7"/>
      <c r="IH679" s="7"/>
      <c r="II679" s="7"/>
      <c r="IJ679" s="7"/>
      <c r="IK679" s="7"/>
      <c r="IL679" s="7"/>
      <c r="IM679" s="7"/>
      <c r="IN679" s="7"/>
      <c r="IO679" s="7"/>
      <c r="IP679" s="7"/>
      <c r="IQ679" s="7"/>
      <c r="IR679" s="7"/>
      <c r="IS679" s="7"/>
      <c r="IT679" s="7"/>
      <c r="IU679" s="7"/>
      <c r="IV679" s="7"/>
      <c r="IW679" s="7"/>
      <c r="IX679" s="7"/>
      <c r="IY679" s="7"/>
      <c r="IZ679" s="7"/>
      <c r="JA679" s="7"/>
      <c r="JB679" s="7"/>
      <c r="JC679" s="7"/>
      <c r="JD679" s="7"/>
      <c r="JE679" s="7"/>
      <c r="JF679" s="7"/>
      <c r="JG679" s="7"/>
      <c r="JH679" s="7"/>
      <c r="JI679" s="7"/>
      <c r="JJ679" s="7"/>
      <c r="JK679" s="7"/>
      <c r="JL679" s="7"/>
      <c r="JM679" s="7"/>
      <c r="JN679" s="7"/>
      <c r="JO679" s="7"/>
      <c r="JP679" s="7"/>
      <c r="JQ679" s="7"/>
      <c r="JR679" s="7"/>
      <c r="JS679" s="7"/>
      <c r="JT679" s="7"/>
      <c r="JU679" s="7"/>
      <c r="JV679" s="7"/>
      <c r="JW679" s="7"/>
      <c r="JX679" s="7"/>
      <c r="JY679" s="7"/>
      <c r="JZ679" s="7"/>
      <c r="KA679" s="7"/>
      <c r="KB679" s="7"/>
      <c r="KC679" s="7"/>
      <c r="KD679" s="7"/>
      <c r="KE679" s="7"/>
      <c r="KF679" s="7"/>
      <c r="KG679" s="7"/>
      <c r="KH679" s="7"/>
      <c r="KI679" s="7"/>
      <c r="KJ679" s="7"/>
      <c r="KK679" s="7"/>
      <c r="KL679" s="7"/>
      <c r="KM679" s="7"/>
      <c r="KN679" s="7"/>
      <c r="KO679" s="7"/>
      <c r="KP679" s="7"/>
      <c r="KQ679" s="7"/>
      <c r="KR679" s="7"/>
      <c r="KS679" s="7"/>
      <c r="KT679" s="7"/>
      <c r="KU679" s="7"/>
      <c r="KV679" s="7"/>
      <c r="KW679" s="7"/>
      <c r="KX679" s="7"/>
      <c r="KY679" s="7"/>
      <c r="KZ679" s="7"/>
      <c r="LA679" s="7"/>
      <c r="LB679" s="7"/>
      <c r="LC679" s="7"/>
      <c r="LD679" s="7"/>
      <c r="LE679" s="7"/>
      <c r="LF679" s="7"/>
      <c r="LG679" s="7"/>
      <c r="LH679" s="7"/>
      <c r="LI679" s="7"/>
      <c r="LJ679" s="7"/>
      <c r="LK679" s="7"/>
      <c r="LL679" s="7"/>
      <c r="LM679" s="7"/>
      <c r="LN679" s="7"/>
      <c r="LO679" s="7"/>
      <c r="LP679" s="7"/>
      <c r="LQ679" s="7"/>
      <c r="LR679" s="7"/>
      <c r="LS679" s="7"/>
      <c r="LT679" s="7"/>
      <c r="LU679" s="7"/>
      <c r="LV679" s="7"/>
      <c r="LW679" s="7"/>
      <c r="LX679" s="7"/>
      <c r="LY679" s="7"/>
      <c r="LZ679" s="7"/>
      <c r="MA679" s="7"/>
      <c r="MB679" s="7"/>
      <c r="MC679" s="7"/>
      <c r="MD679" s="7"/>
      <c r="ME679" s="7"/>
      <c r="MF679" s="7"/>
      <c r="MG679" s="7"/>
      <c r="MH679" s="7"/>
      <c r="MI679" s="7"/>
      <c r="MJ679" s="7"/>
      <c r="MK679" s="7"/>
      <c r="ML679" s="7"/>
      <c r="MM679" s="7"/>
      <c r="MN679" s="7"/>
      <c r="MO679" s="7"/>
      <c r="MP679" s="7"/>
      <c r="MQ679" s="7"/>
      <c r="MR679" s="7"/>
      <c r="MS679" s="7"/>
      <c r="MT679" s="7"/>
      <c r="MU679" s="7"/>
      <c r="MV679" s="7"/>
      <c r="MW679" s="7"/>
      <c r="MX679" s="7"/>
      <c r="MY679" s="7"/>
      <c r="MZ679" s="7"/>
      <c r="NA679" s="7"/>
      <c r="NB679" s="7"/>
      <c r="NC679" s="7"/>
      <c r="ND679" s="7"/>
      <c r="NE679" s="7"/>
      <c r="NF679" s="7"/>
      <c r="NG679" s="7"/>
      <c r="NH679" s="7"/>
      <c r="NI679" s="7"/>
      <c r="NJ679" s="7"/>
      <c r="NK679" s="7"/>
      <c r="NL679" s="7"/>
      <c r="NM679" s="7"/>
      <c r="NN679" s="7"/>
      <c r="NO679" s="7"/>
      <c r="NP679" s="7"/>
      <c r="NQ679" s="7"/>
      <c r="NR679" s="7"/>
      <c r="NS679" s="7"/>
      <c r="NT679" s="7"/>
      <c r="NU679" s="7"/>
      <c r="NV679" s="7"/>
      <c r="NW679" s="7"/>
      <c r="NX679" s="7"/>
      <c r="NY679" s="7"/>
      <c r="NZ679" s="7"/>
      <c r="OA679" s="7"/>
      <c r="OB679" s="7"/>
      <c r="OC679" s="7"/>
      <c r="OD679" s="7"/>
      <c r="OE679" s="7"/>
      <c r="OF679" s="7"/>
      <c r="OG679" s="7"/>
      <c r="OH679" s="7"/>
      <c r="OI679" s="7"/>
      <c r="OJ679" s="7"/>
      <c r="OK679" s="7"/>
      <c r="OL679" s="7"/>
      <c r="OM679" s="7"/>
      <c r="ON679" s="7"/>
      <c r="OO679" s="7"/>
      <c r="OP679" s="7"/>
      <c r="OQ679" s="7"/>
      <c r="OR679" s="7"/>
      <c r="OS679" s="7"/>
      <c r="OT679" s="7"/>
      <c r="OU679" s="7"/>
      <c r="OV679" s="7"/>
      <c r="OW679" s="7"/>
      <c r="OX679" s="7"/>
      <c r="OY679" s="7"/>
      <c r="OZ679" s="7"/>
      <c r="PA679" s="7"/>
      <c r="PB679" s="7"/>
      <c r="PC679" s="7"/>
      <c r="PD679" s="7"/>
      <c r="PE679" s="7"/>
      <c r="PF679" s="7"/>
      <c r="PG679" s="7"/>
      <c r="PH679" s="7"/>
      <c r="PI679" s="7"/>
      <c r="PJ679" s="7"/>
      <c r="PK679" s="7"/>
      <c r="PL679" s="7"/>
      <c r="PM679" s="7"/>
      <c r="PN679" s="7"/>
      <c r="PO679" s="7"/>
      <c r="PP679" s="7"/>
      <c r="PQ679" s="7"/>
      <c r="PR679" s="7"/>
      <c r="PS679" s="7"/>
      <c r="PT679" s="7"/>
      <c r="PU679" s="7"/>
      <c r="PV679" s="7"/>
      <c r="PW679" s="7"/>
      <c r="PX679" s="7"/>
      <c r="PY679" s="7"/>
      <c r="PZ679" s="7"/>
      <c r="QA679" s="7"/>
      <c r="QB679" s="7"/>
      <c r="QC679" s="7"/>
      <c r="QD679" s="7"/>
      <c r="QE679" s="7"/>
      <c r="QF679" s="7"/>
      <c r="QG679" s="7"/>
      <c r="QH679" s="7"/>
      <c r="QI679" s="7"/>
      <c r="QJ679" s="7"/>
      <c r="QK679" s="7"/>
      <c r="QL679" s="7"/>
      <c r="QM679" s="7"/>
      <c r="QN679" s="7"/>
      <c r="QO679" s="7"/>
      <c r="QP679" s="7"/>
      <c r="QQ679" s="7"/>
      <c r="QR679" s="7"/>
      <c r="QS679" s="7"/>
      <c r="QT679" s="7"/>
      <c r="QU679" s="7"/>
      <c r="QV679" s="7"/>
      <c r="QW679" s="7"/>
      <c r="QX679" s="7"/>
      <c r="QY679" s="7"/>
      <c r="QZ679" s="7"/>
      <c r="RA679" s="7"/>
      <c r="RB679" s="7"/>
      <c r="RC679" s="7"/>
      <c r="RD679" s="7"/>
      <c r="RE679" s="7"/>
      <c r="RF679" s="7"/>
      <c r="RG679" s="7"/>
      <c r="RH679" s="7"/>
      <c r="RI679" s="7"/>
      <c r="RJ679" s="7"/>
      <c r="RK679" s="7"/>
      <c r="RL679" s="7"/>
      <c r="RM679" s="7"/>
      <c r="RN679" s="7"/>
      <c r="RO679" s="7"/>
      <c r="RP679" s="7"/>
      <c r="RQ679" s="7"/>
      <c r="RR679" s="7"/>
      <c r="RS679" s="7"/>
      <c r="RT679" s="7"/>
      <c r="RU679" s="7"/>
      <c r="RV679" s="7"/>
      <c r="RW679" s="7"/>
      <c r="RX679" s="7"/>
      <c r="RY679" s="7"/>
      <c r="RZ679" s="7"/>
      <c r="SA679" s="7"/>
      <c r="SB679" s="7"/>
      <c r="SC679" s="7"/>
      <c r="SD679" s="7"/>
      <c r="SE679" s="7"/>
      <c r="SF679" s="7"/>
      <c r="SG679" s="7"/>
      <c r="SH679" s="7"/>
      <c r="SI679" s="7"/>
      <c r="SJ679" s="7"/>
      <c r="SK679" s="7"/>
      <c r="SL679" s="7"/>
      <c r="SM679" s="7"/>
      <c r="SN679" s="7"/>
      <c r="SO679" s="7"/>
      <c r="SP679" s="7"/>
      <c r="SQ679" s="7"/>
      <c r="SR679" s="7"/>
      <c r="SS679" s="7"/>
      <c r="ST679" s="7"/>
      <c r="SU679" s="7"/>
      <c r="SV679" s="7"/>
      <c r="SW679" s="7"/>
      <c r="SX679" s="7"/>
      <c r="SY679" s="7"/>
      <c r="SZ679" s="7"/>
      <c r="TA679" s="7"/>
      <c r="TB679" s="7"/>
      <c r="TC679" s="7"/>
      <c r="TD679" s="7"/>
      <c r="TE679" s="7"/>
      <c r="TF679" s="7"/>
      <c r="TG679" s="7"/>
      <c r="TH679" s="7"/>
      <c r="TI679" s="7"/>
      <c r="TJ679" s="7"/>
      <c r="TK679" s="7"/>
      <c r="TL679" s="7"/>
      <c r="TM679" s="7"/>
      <c r="TN679" s="7"/>
      <c r="TO679" s="7"/>
      <c r="TP679" s="7"/>
      <c r="TQ679" s="7"/>
      <c r="TR679" s="7"/>
      <c r="TS679" s="7"/>
      <c r="TT679" s="7"/>
      <c r="TU679" s="7"/>
      <c r="TV679" s="7"/>
      <c r="TW679" s="7"/>
      <c r="TX679" s="7"/>
      <c r="TY679" s="7"/>
      <c r="TZ679" s="7"/>
      <c r="UA679" s="7"/>
      <c r="UB679" s="7"/>
      <c r="UC679" s="7"/>
      <c r="UD679" s="7"/>
      <c r="UE679" s="7"/>
      <c r="UF679" s="7"/>
      <c r="UG679" s="7"/>
      <c r="UH679" s="7"/>
      <c r="UI679" s="7"/>
      <c r="UJ679" s="7"/>
      <c r="UK679" s="7"/>
      <c r="UL679" s="7"/>
      <c r="UM679" s="7"/>
      <c r="UN679" s="7"/>
      <c r="UO679" s="7"/>
      <c r="UP679" s="7"/>
      <c r="UQ679" s="7"/>
      <c r="UR679" s="7"/>
      <c r="US679" s="7"/>
      <c r="UT679" s="7"/>
      <c r="UU679" s="7"/>
      <c r="UV679" s="7"/>
      <c r="UW679" s="7"/>
      <c r="UX679" s="7"/>
      <c r="UY679" s="7"/>
      <c r="UZ679" s="7"/>
      <c r="VA679" s="7"/>
      <c r="VB679" s="7"/>
      <c r="VC679" s="7"/>
      <c r="VD679" s="7"/>
      <c r="VE679" s="7"/>
      <c r="VF679" s="7"/>
      <c r="VG679" s="7"/>
      <c r="VH679" s="7"/>
      <c r="VI679" s="7"/>
      <c r="VJ679" s="7"/>
      <c r="VK679" s="7"/>
      <c r="VL679" s="7"/>
      <c r="VM679" s="7"/>
      <c r="VN679" s="7"/>
      <c r="VO679" s="7"/>
      <c r="VP679" s="7"/>
      <c r="VQ679" s="7"/>
      <c r="VR679" s="7"/>
      <c r="VS679" s="7"/>
      <c r="VT679" s="7"/>
      <c r="VU679" s="7"/>
      <c r="VV679" s="7"/>
      <c r="VW679" s="7"/>
      <c r="VX679" s="7"/>
      <c r="VY679" s="7"/>
      <c r="VZ679" s="7"/>
      <c r="WA679" s="7"/>
      <c r="WB679" s="7"/>
      <c r="WC679" s="7"/>
      <c r="WD679" s="7"/>
      <c r="WE679" s="7"/>
      <c r="WF679" s="7"/>
      <c r="WG679" s="7"/>
      <c r="WH679" s="7"/>
      <c r="WI679" s="7"/>
      <c r="WJ679" s="7"/>
      <c r="WK679" s="7"/>
      <c r="WL679" s="7"/>
      <c r="WM679" s="7"/>
      <c r="WN679" s="7"/>
      <c r="WO679" s="7"/>
      <c r="WP679" s="7"/>
      <c r="WQ679" s="7"/>
      <c r="WR679" s="7"/>
      <c r="WS679" s="7"/>
      <c r="WT679" s="7"/>
      <c r="WU679" s="7"/>
      <c r="WV679" s="7"/>
      <c r="WW679" s="7"/>
      <c r="WX679" s="7"/>
      <c r="WY679" s="7"/>
      <c r="WZ679" s="7"/>
      <c r="XA679" s="7"/>
      <c r="XB679" s="7"/>
      <c r="XC679" s="7"/>
      <c r="XD679" s="7"/>
      <c r="XE679" s="7"/>
      <c r="XF679" s="7"/>
      <c r="XG679" s="7"/>
      <c r="XH679" s="7"/>
      <c r="XI679" s="7"/>
      <c r="XJ679" s="7"/>
      <c r="XK679" s="7"/>
      <c r="XL679" s="7"/>
      <c r="XM679" s="7"/>
      <c r="XN679" s="7"/>
      <c r="XO679" s="7"/>
      <c r="XP679" s="7"/>
      <c r="XQ679" s="7"/>
      <c r="XR679" s="7"/>
      <c r="XS679" s="7"/>
      <c r="XT679" s="7"/>
      <c r="XU679" s="7"/>
      <c r="XV679" s="7"/>
      <c r="XW679" s="7"/>
      <c r="XX679" s="7"/>
      <c r="XY679" s="7"/>
      <c r="XZ679" s="7"/>
      <c r="YA679" s="7"/>
      <c r="YB679" s="7"/>
      <c r="YC679" s="7"/>
      <c r="YD679" s="7"/>
      <c r="YE679" s="7"/>
      <c r="YF679" s="7"/>
      <c r="YG679" s="7"/>
      <c r="YH679" s="7"/>
      <c r="YI679" s="7"/>
      <c r="YJ679" s="7"/>
      <c r="YK679" s="7"/>
      <c r="YL679" s="7"/>
      <c r="YM679" s="7"/>
      <c r="YN679" s="7"/>
      <c r="YO679" s="7"/>
      <c r="YP679" s="7"/>
      <c r="YQ679" s="7"/>
      <c r="YR679" s="7"/>
      <c r="YS679" s="7"/>
      <c r="YT679" s="7"/>
      <c r="YU679" s="7"/>
      <c r="YV679" s="7"/>
      <c r="YW679" s="7"/>
      <c r="YX679" s="7"/>
      <c r="YY679" s="7"/>
      <c r="YZ679" s="7"/>
      <c r="ZA679" s="7"/>
      <c r="ZB679" s="7"/>
      <c r="ZC679" s="7"/>
      <c r="ZD679" s="7"/>
      <c r="ZE679" s="7"/>
      <c r="ZF679" s="7"/>
      <c r="ZG679" s="7"/>
      <c r="ZH679" s="7"/>
      <c r="ZI679" s="7"/>
      <c r="ZJ679" s="7"/>
      <c r="ZK679" s="7"/>
      <c r="ZL679" s="7"/>
      <c r="ZM679" s="7"/>
      <c r="ZN679" s="7"/>
      <c r="ZO679" s="7"/>
      <c r="ZP679" s="7"/>
      <c r="ZQ679" s="7"/>
      <c r="ZR679" s="7"/>
      <c r="ZS679" s="7"/>
      <c r="ZT679" s="7"/>
      <c r="ZU679" s="7"/>
      <c r="ZV679" s="7"/>
      <c r="ZW679" s="7"/>
      <c r="ZX679" s="7"/>
      <c r="ZY679" s="7"/>
      <c r="ZZ679" s="7"/>
      <c r="AAA679" s="7"/>
      <c r="AAB679" s="7"/>
      <c r="AAC679" s="7"/>
      <c r="AAD679" s="7"/>
      <c r="AAE679" s="7"/>
      <c r="AAF679" s="7"/>
      <c r="AAG679" s="7"/>
      <c r="AAH679" s="7"/>
      <c r="AAI679" s="7"/>
      <c r="AAJ679" s="7"/>
      <c r="AAK679" s="7"/>
      <c r="AAL679" s="7"/>
      <c r="AAM679" s="7"/>
      <c r="AAN679" s="7"/>
      <c r="AAO679" s="7"/>
      <c r="AAP679" s="7"/>
      <c r="AAQ679" s="7"/>
      <c r="AAR679" s="7"/>
      <c r="AAS679" s="7"/>
      <c r="AAT679" s="7"/>
      <c r="AAU679" s="7"/>
      <c r="AAV679" s="7"/>
      <c r="AAW679" s="7"/>
      <c r="AAX679" s="7"/>
      <c r="AAY679" s="7"/>
      <c r="AAZ679" s="7"/>
      <c r="ABA679" s="7"/>
      <c r="ABB679" s="7"/>
      <c r="ABC679" s="7"/>
      <c r="ABD679" s="7"/>
      <c r="ABE679" s="7"/>
      <c r="ABF679" s="7"/>
      <c r="ABG679" s="7"/>
      <c r="ABH679" s="7"/>
      <c r="ABI679" s="7"/>
      <c r="ABJ679" s="7"/>
      <c r="ABK679" s="7"/>
      <c r="ABL679" s="7"/>
      <c r="ABM679" s="7"/>
      <c r="ABN679" s="7"/>
      <c r="ABO679" s="7"/>
      <c r="ABP679" s="7"/>
      <c r="ABQ679" s="7"/>
      <c r="ABR679" s="7"/>
      <c r="ABS679" s="7"/>
      <c r="ABT679" s="7"/>
      <c r="ABU679" s="7"/>
      <c r="ABV679" s="7"/>
      <c r="ABW679" s="7"/>
      <c r="ABX679" s="7"/>
      <c r="ABY679" s="7"/>
      <c r="ABZ679" s="7"/>
      <c r="ACA679" s="7"/>
      <c r="ACB679" s="7"/>
      <c r="ACC679" s="7"/>
      <c r="ACD679" s="7"/>
      <c r="ACE679" s="7"/>
      <c r="ACF679" s="7"/>
      <c r="ACG679" s="7"/>
      <c r="ACH679" s="7"/>
      <c r="ACI679" s="7"/>
      <c r="ACJ679" s="7"/>
      <c r="ACK679" s="7"/>
      <c r="ACL679" s="7"/>
      <c r="ACM679" s="7"/>
      <c r="ACN679" s="7"/>
      <c r="ACO679" s="7"/>
      <c r="ACP679" s="7"/>
      <c r="ACQ679" s="7"/>
      <c r="ACR679" s="7"/>
      <c r="ACS679" s="7"/>
      <c r="ACT679" s="7"/>
      <c r="ACU679" s="7"/>
      <c r="ACV679" s="7"/>
      <c r="ACW679" s="7"/>
      <c r="ACX679" s="7"/>
      <c r="ACY679" s="7"/>
      <c r="ACZ679" s="7"/>
      <c r="ADA679" s="7"/>
      <c r="ADB679" s="7"/>
      <c r="ADC679" s="7"/>
      <c r="ADD679" s="7"/>
      <c r="ADE679" s="7"/>
      <c r="ADF679" s="7"/>
      <c r="ADG679" s="7"/>
      <c r="ADH679" s="7"/>
      <c r="ADI679" s="7"/>
      <c r="ADJ679" s="7"/>
      <c r="ADK679" s="7"/>
      <c r="ADL679" s="7"/>
      <c r="ADM679" s="7"/>
      <c r="ADN679" s="7"/>
      <c r="ADO679" s="7"/>
      <c r="ADP679" s="7"/>
      <c r="ADQ679" s="7"/>
      <c r="ADR679" s="7"/>
      <c r="ADS679" s="7"/>
      <c r="ADT679" s="7"/>
      <c r="ADU679" s="7"/>
      <c r="ADV679" s="7"/>
      <c r="ADW679" s="7"/>
      <c r="ADX679" s="7"/>
      <c r="ADY679" s="7"/>
      <c r="ADZ679" s="7"/>
      <c r="AEA679" s="7"/>
      <c r="AEB679" s="7"/>
      <c r="AEC679" s="7"/>
      <c r="AED679" s="7"/>
      <c r="AEE679" s="7"/>
      <c r="AEF679" s="7"/>
      <c r="AEG679" s="7"/>
      <c r="AEH679" s="7"/>
      <c r="AEI679" s="7"/>
      <c r="AEJ679" s="7"/>
      <c r="AEK679" s="7"/>
      <c r="AEL679" s="7"/>
      <c r="AEM679" s="7"/>
      <c r="AEN679" s="7"/>
      <c r="AEO679" s="7"/>
      <c r="AEP679" s="7"/>
      <c r="AEQ679" s="7"/>
      <c r="AER679" s="7"/>
      <c r="AES679" s="7"/>
      <c r="AET679" s="7"/>
      <c r="AEU679" s="7"/>
      <c r="AEV679" s="7"/>
      <c r="AEW679" s="7"/>
      <c r="AEX679" s="7"/>
      <c r="AEY679" s="7"/>
      <c r="AEZ679" s="7"/>
      <c r="AFA679" s="7"/>
      <c r="AFB679" s="7"/>
      <c r="AFC679" s="7"/>
      <c r="AFD679" s="7"/>
      <c r="AFE679" s="7"/>
      <c r="AFF679" s="7"/>
      <c r="AFG679" s="7"/>
      <c r="AFH679" s="7"/>
      <c r="AFI679" s="7"/>
      <c r="AFJ679" s="7"/>
      <c r="AFK679" s="7"/>
      <c r="AFL679" s="7"/>
      <c r="AFM679" s="7"/>
      <c r="AFN679" s="7"/>
      <c r="AFO679" s="7"/>
      <c r="AFP679" s="7"/>
      <c r="AFQ679" s="7"/>
      <c r="AFR679" s="7"/>
      <c r="AFS679" s="7"/>
      <c r="AFT679" s="7"/>
      <c r="AFU679" s="7"/>
      <c r="AFV679" s="7"/>
      <c r="AFW679" s="7"/>
      <c r="AFX679" s="7"/>
      <c r="AFY679" s="7"/>
      <c r="AFZ679" s="7"/>
      <c r="AGA679" s="7"/>
      <c r="AGB679" s="7"/>
      <c r="AGC679" s="7"/>
      <c r="AGD679" s="7"/>
      <c r="AGE679" s="7"/>
      <c r="AGF679" s="7"/>
      <c r="AGG679" s="7"/>
      <c r="AGH679" s="7"/>
      <c r="AGI679" s="7"/>
      <c r="AGJ679" s="7"/>
      <c r="AGK679" s="7"/>
      <c r="AGL679" s="7"/>
      <c r="AGM679" s="7"/>
      <c r="AGN679" s="7"/>
      <c r="AGO679" s="7"/>
      <c r="AGP679" s="7"/>
      <c r="AGQ679" s="7"/>
      <c r="AGR679" s="7"/>
      <c r="AGS679" s="7"/>
      <c r="AGT679" s="7"/>
      <c r="AGU679" s="7"/>
      <c r="AGV679" s="7"/>
      <c r="AGW679" s="7"/>
      <c r="AGX679" s="7"/>
      <c r="AGY679" s="7"/>
      <c r="AGZ679" s="7"/>
      <c r="AHA679" s="7"/>
      <c r="AHB679" s="7"/>
      <c r="AHC679" s="7"/>
      <c r="AHD679" s="7"/>
      <c r="AHE679" s="7"/>
      <c r="AHF679" s="7"/>
      <c r="AHG679" s="7"/>
      <c r="AHH679" s="7"/>
      <c r="AHI679" s="7"/>
      <c r="AHJ679" s="7"/>
      <c r="AHK679" s="7"/>
      <c r="AHL679" s="7"/>
      <c r="AHM679" s="7"/>
      <c r="AHN679" s="7"/>
      <c r="AHO679" s="7"/>
      <c r="AHP679" s="7"/>
      <c r="AHQ679" s="7"/>
      <c r="AHR679" s="7"/>
      <c r="AHS679" s="7"/>
      <c r="AHT679" s="7"/>
      <c r="AHU679" s="7"/>
      <c r="AHV679" s="7"/>
      <c r="AHW679" s="7"/>
      <c r="AHX679" s="7"/>
      <c r="AHY679" s="7"/>
      <c r="AHZ679" s="7"/>
      <c r="AIA679" s="7"/>
      <c r="AIB679" s="7"/>
      <c r="AIC679" s="7"/>
      <c r="AID679" s="7"/>
      <c r="AIE679" s="7"/>
      <c r="AIF679" s="7"/>
      <c r="AIG679" s="7"/>
      <c r="AIH679" s="7"/>
      <c r="AII679" s="7"/>
      <c r="AIJ679" s="7"/>
      <c r="AIK679" s="7"/>
      <c r="AIL679" s="7"/>
      <c r="AIM679" s="7"/>
      <c r="AIN679" s="7"/>
      <c r="AIO679" s="7"/>
      <c r="AIP679" s="7"/>
      <c r="AIQ679" s="7"/>
      <c r="AIR679" s="7"/>
      <c r="AIS679" s="7"/>
      <c r="AIT679" s="7"/>
      <c r="AIU679" s="7"/>
      <c r="AIV679" s="7"/>
      <c r="AIW679" s="7"/>
      <c r="AIX679" s="7"/>
      <c r="AIY679" s="7"/>
      <c r="AIZ679" s="7"/>
      <c r="AJA679" s="7"/>
      <c r="AJB679" s="7"/>
      <c r="AJC679" s="7"/>
      <c r="AJD679" s="7"/>
      <c r="AJE679" s="7"/>
      <c r="AJF679" s="7"/>
      <c r="AJG679" s="7"/>
      <c r="AJH679" s="7"/>
      <c r="AJI679" s="7"/>
      <c r="AJJ679" s="7"/>
      <c r="AJK679" s="7"/>
      <c r="AJL679" s="7"/>
      <c r="AJM679" s="7"/>
      <c r="AJN679" s="7"/>
      <c r="AJO679" s="7"/>
      <c r="AJP679" s="7"/>
      <c r="AJQ679" s="7"/>
      <c r="AJR679" s="7"/>
      <c r="AJS679" s="7"/>
      <c r="AJT679" s="7"/>
      <c r="AJU679" s="7"/>
      <c r="AJV679" s="7"/>
      <c r="AJW679" s="7"/>
      <c r="AJX679" s="7"/>
      <c r="AJY679" s="7"/>
      <c r="AJZ679" s="7"/>
      <c r="AKA679" s="7"/>
      <c r="AKB679" s="7"/>
      <c r="AKC679" s="7"/>
      <c r="AKD679" s="7"/>
      <c r="AKE679" s="7"/>
      <c r="AKF679" s="7"/>
      <c r="AKG679" s="7"/>
      <c r="AKH679" s="7"/>
      <c r="AKI679" s="7"/>
      <c r="AKJ679" s="7"/>
      <c r="AKK679" s="7"/>
      <c r="AKL679" s="7"/>
      <c r="AKM679" s="7"/>
      <c r="AKN679" s="7"/>
      <c r="AKO679" s="7"/>
      <c r="AKP679" s="7"/>
      <c r="AKQ679" s="7"/>
      <c r="AKR679" s="7"/>
      <c r="AKS679" s="7"/>
      <c r="AKT679" s="7"/>
      <c r="AKU679" s="7"/>
      <c r="AKV679" s="7"/>
      <c r="AKW679" s="7"/>
      <c r="AKX679" s="7"/>
      <c r="AKY679" s="7"/>
      <c r="AKZ679" s="7"/>
      <c r="ALA679" s="7"/>
      <c r="ALB679" s="7"/>
      <c r="ALC679" s="7"/>
      <c r="ALD679" s="7"/>
      <c r="ALE679" s="7"/>
      <c r="ALF679" s="7"/>
      <c r="ALG679" s="7"/>
      <c r="ALH679" s="7"/>
      <c r="ALI679" s="7"/>
      <c r="ALJ679" s="7"/>
      <c r="ALK679" s="7"/>
      <c r="ALL679" s="7"/>
      <c r="ALM679" s="7"/>
      <c r="ALN679" s="7"/>
      <c r="ALO679" s="7"/>
      <c r="ALP679" s="7"/>
      <c r="ALQ679" s="7"/>
      <c r="ALR679" s="7"/>
      <c r="ALS679" s="7"/>
      <c r="ALT679" s="7"/>
      <c r="ALU679" s="7"/>
      <c r="ALV679" s="7"/>
      <c r="ALW679" s="7"/>
      <c r="ALX679" s="7"/>
      <c r="ALY679" s="7"/>
      <c r="ALZ679" s="7"/>
      <c r="AMA679" s="7"/>
      <c r="AMB679" s="7"/>
      <c r="AMC679" s="7"/>
      <c r="AMD679" s="7"/>
      <c r="AME679" s="7"/>
      <c r="AMF679" s="7"/>
      <c r="AMG679" s="7"/>
      <c r="AMH679" s="7"/>
      <c r="AMI679" s="7"/>
      <c r="AMJ679" s="7"/>
      <c r="AMK679" s="7"/>
      <c r="AML679" s="7"/>
      <c r="AMM679" s="7"/>
      <c r="AMN679" s="7"/>
      <c r="AMO679" s="7"/>
      <c r="AMP679" s="7"/>
      <c r="AMQ679" s="7"/>
      <c r="AMR679" s="7"/>
      <c r="AMS679" s="7"/>
      <c r="AMT679" s="7"/>
      <c r="AMU679" s="7"/>
      <c r="AMV679" s="7"/>
      <c r="AMW679" s="7"/>
      <c r="AMX679" s="7"/>
      <c r="AMY679" s="7"/>
      <c r="AMZ679" s="7"/>
      <c r="ANA679" s="7"/>
      <c r="ANB679" s="7"/>
      <c r="ANC679" s="7"/>
      <c r="AND679" s="7"/>
      <c r="ANE679" s="7"/>
      <c r="ANF679" s="7"/>
      <c r="ANG679" s="7"/>
      <c r="ANH679" s="7"/>
      <c r="ANI679" s="7"/>
      <c r="ANJ679" s="7"/>
      <c r="ANK679" s="7"/>
      <c r="ANL679" s="7"/>
      <c r="ANM679" s="7"/>
      <c r="ANN679" s="7"/>
      <c r="ANO679" s="7"/>
      <c r="ANP679" s="7"/>
      <c r="ANQ679" s="7"/>
      <c r="ANR679" s="7"/>
      <c r="ANS679" s="7"/>
      <c r="ANT679" s="7"/>
      <c r="ANU679" s="7"/>
      <c r="ANV679" s="7"/>
      <c r="ANW679" s="7"/>
      <c r="ANX679" s="7"/>
      <c r="ANY679" s="7"/>
      <c r="ANZ679" s="7"/>
      <c r="AOA679" s="7"/>
      <c r="AOB679" s="7"/>
      <c r="AOC679" s="7"/>
      <c r="AOD679" s="7"/>
      <c r="AOE679" s="7"/>
      <c r="AOF679" s="7"/>
      <c r="AOG679" s="7"/>
      <c r="AOH679" s="7"/>
      <c r="AOI679" s="7"/>
      <c r="AOJ679" s="7"/>
      <c r="AOK679" s="7"/>
      <c r="AOL679" s="7"/>
      <c r="AOM679" s="7"/>
      <c r="AON679" s="7"/>
      <c r="AOO679" s="7"/>
      <c r="AOP679" s="7"/>
      <c r="AOQ679" s="7"/>
      <c r="AOR679" s="7"/>
      <c r="AOS679" s="7"/>
      <c r="AOT679" s="7"/>
      <c r="AOU679" s="7"/>
      <c r="AOV679" s="7"/>
      <c r="AOW679" s="7"/>
      <c r="AOX679" s="7"/>
      <c r="AOY679" s="7"/>
      <c r="AOZ679" s="7"/>
      <c r="APA679" s="7"/>
      <c r="APB679" s="7"/>
      <c r="APC679" s="7"/>
      <c r="APD679" s="7"/>
      <c r="APE679" s="7"/>
      <c r="APF679" s="7"/>
      <c r="APG679" s="7"/>
      <c r="APH679" s="7"/>
      <c r="API679" s="7"/>
      <c r="APJ679" s="7"/>
      <c r="APK679" s="7"/>
      <c r="APL679" s="7"/>
      <c r="APM679" s="7"/>
      <c r="APN679" s="7"/>
      <c r="APO679" s="7"/>
      <c r="APP679" s="7"/>
      <c r="APQ679" s="7"/>
      <c r="APR679" s="7"/>
      <c r="APS679" s="7"/>
      <c r="APT679" s="7"/>
      <c r="APU679" s="7"/>
      <c r="APV679" s="7"/>
      <c r="APW679" s="7"/>
      <c r="APX679" s="7"/>
      <c r="APY679" s="7"/>
      <c r="APZ679" s="7"/>
      <c r="AQA679" s="7"/>
      <c r="AQB679" s="7"/>
      <c r="AQC679" s="7"/>
      <c r="AQD679" s="7"/>
      <c r="AQE679" s="7"/>
      <c r="AQF679" s="7"/>
      <c r="AQG679" s="7"/>
      <c r="AQH679" s="7"/>
      <c r="AQI679" s="7"/>
      <c r="AQJ679" s="7"/>
      <c r="AQK679" s="7"/>
      <c r="AQL679" s="7"/>
      <c r="AQM679" s="7"/>
      <c r="AQN679" s="7"/>
      <c r="AQO679" s="7"/>
      <c r="AQP679" s="7"/>
      <c r="AQQ679" s="7"/>
      <c r="AQR679" s="7"/>
      <c r="AQS679" s="7"/>
      <c r="AQT679" s="7"/>
      <c r="AQU679" s="7"/>
      <c r="AQV679" s="7"/>
      <c r="AQW679" s="7"/>
      <c r="AQX679" s="7"/>
      <c r="AQY679" s="7"/>
      <c r="AQZ679" s="7"/>
      <c r="ARA679" s="7"/>
      <c r="ARB679" s="7"/>
      <c r="ARC679" s="7"/>
      <c r="ARD679" s="7"/>
      <c r="ARE679" s="7"/>
      <c r="ARF679" s="7"/>
      <c r="ARG679" s="7"/>
      <c r="ARH679" s="7"/>
      <c r="ARI679" s="7"/>
      <c r="ARJ679" s="7"/>
      <c r="ARK679" s="7"/>
      <c r="ARL679" s="7"/>
      <c r="ARM679" s="7"/>
      <c r="ARN679" s="7"/>
      <c r="ARO679" s="7"/>
      <c r="ARP679" s="7"/>
      <c r="ARQ679" s="7"/>
      <c r="ARR679" s="7"/>
      <c r="ARS679" s="7"/>
      <c r="ART679" s="7"/>
      <c r="ARU679" s="7"/>
      <c r="ARV679" s="7"/>
      <c r="ARW679" s="7"/>
      <c r="ARX679" s="7"/>
      <c r="ARY679" s="7"/>
      <c r="ARZ679" s="7"/>
      <c r="ASA679" s="7"/>
      <c r="ASB679" s="7"/>
      <c r="ASC679" s="7"/>
      <c r="ASD679" s="7"/>
      <c r="ASE679" s="7"/>
      <c r="ASF679" s="7"/>
      <c r="ASG679" s="7"/>
      <c r="ASH679" s="7"/>
      <c r="ASI679" s="7"/>
      <c r="ASJ679" s="7"/>
      <c r="ASK679" s="7"/>
      <c r="ASL679" s="7"/>
      <c r="ASM679" s="7"/>
      <c r="ASN679" s="7"/>
      <c r="ASO679" s="7"/>
      <c r="ASP679" s="7"/>
      <c r="ASQ679" s="7"/>
      <c r="ASR679" s="7"/>
      <c r="ASS679" s="7"/>
      <c r="AST679" s="7"/>
      <c r="ASU679" s="7"/>
      <c r="ASV679" s="7"/>
      <c r="ASW679" s="7"/>
      <c r="ASX679" s="7"/>
      <c r="ASY679" s="7"/>
      <c r="ASZ679" s="7"/>
      <c r="ATA679" s="7"/>
      <c r="ATB679" s="7"/>
      <c r="ATC679" s="7"/>
      <c r="ATD679" s="7"/>
      <c r="ATE679" s="7"/>
      <c r="ATF679" s="7"/>
      <c r="ATG679" s="7"/>
      <c r="ATH679" s="7"/>
      <c r="ATI679" s="7"/>
      <c r="ATJ679" s="7"/>
      <c r="ATK679" s="7"/>
      <c r="ATL679" s="7"/>
      <c r="ATM679" s="7"/>
      <c r="ATN679" s="7"/>
      <c r="ATO679" s="7"/>
      <c r="ATP679" s="7"/>
      <c r="ATQ679" s="7"/>
      <c r="ATR679" s="7"/>
      <c r="ATS679" s="7"/>
      <c r="ATT679" s="7"/>
      <c r="ATU679" s="7"/>
      <c r="ATV679" s="7"/>
      <c r="ATW679" s="7"/>
      <c r="ATX679" s="7"/>
      <c r="ATY679" s="7"/>
      <c r="ATZ679" s="7"/>
      <c r="AUA679" s="7"/>
      <c r="AUB679" s="7"/>
      <c r="AUC679" s="7"/>
      <c r="AUD679" s="7"/>
      <c r="AUE679" s="7"/>
      <c r="AUF679" s="7"/>
      <c r="AUG679" s="7"/>
      <c r="AUH679" s="7"/>
      <c r="AUI679" s="7"/>
      <c r="AUJ679" s="7"/>
      <c r="AUK679" s="7"/>
      <c r="AUL679" s="7"/>
      <c r="AUM679" s="7"/>
      <c r="AUN679" s="7"/>
      <c r="AUO679" s="7"/>
      <c r="AUP679" s="7"/>
      <c r="AUQ679" s="7"/>
      <c r="AUR679" s="7"/>
      <c r="AUS679" s="7"/>
      <c r="AUT679" s="7"/>
      <c r="AUU679" s="7"/>
      <c r="AUV679" s="7"/>
      <c r="AUW679" s="7"/>
      <c r="AUX679" s="7"/>
      <c r="AUY679" s="7"/>
      <c r="AUZ679" s="7"/>
      <c r="AVA679" s="7"/>
      <c r="AVB679" s="7"/>
      <c r="AVC679" s="7"/>
      <c r="AVD679" s="7"/>
      <c r="AVE679" s="7"/>
      <c r="AVF679" s="7"/>
      <c r="AVG679" s="7"/>
      <c r="AVH679" s="7"/>
      <c r="AVI679" s="7"/>
      <c r="AVJ679" s="7"/>
      <c r="AVK679" s="7"/>
      <c r="AVL679" s="7"/>
      <c r="AVM679" s="7"/>
      <c r="AVN679" s="7"/>
      <c r="AVO679" s="7"/>
      <c r="AVP679" s="7"/>
      <c r="AVQ679" s="7"/>
      <c r="AVR679" s="7"/>
      <c r="AVS679" s="7"/>
      <c r="AVT679" s="7"/>
      <c r="AVU679" s="7"/>
      <c r="AVV679" s="7"/>
      <c r="AVW679" s="7"/>
      <c r="AVX679" s="7"/>
      <c r="AVY679" s="7"/>
      <c r="AVZ679" s="7"/>
      <c r="AWA679" s="7"/>
      <c r="AWB679" s="7"/>
      <c r="AWC679" s="7"/>
      <c r="AWD679" s="7"/>
      <c r="AWE679" s="7"/>
      <c r="AWF679" s="7"/>
      <c r="AWG679" s="7"/>
      <c r="AWH679" s="7"/>
      <c r="AWI679" s="7"/>
      <c r="AWJ679" s="7"/>
      <c r="AWK679" s="7"/>
      <c r="AWL679" s="7"/>
      <c r="AWM679" s="7"/>
      <c r="AWN679" s="7"/>
      <c r="AWO679" s="7"/>
      <c r="AWP679" s="7"/>
      <c r="AWQ679" s="7"/>
      <c r="AWR679" s="7"/>
      <c r="AWS679" s="7"/>
      <c r="AWT679" s="7"/>
      <c r="AWU679" s="7"/>
      <c r="AWV679" s="7"/>
      <c r="AWW679" s="7"/>
      <c r="AWX679" s="7"/>
      <c r="AWY679" s="7"/>
      <c r="AWZ679" s="7"/>
      <c r="AXA679" s="7"/>
      <c r="AXB679" s="7"/>
      <c r="AXC679" s="7"/>
      <c r="AXD679" s="7"/>
      <c r="AXE679" s="7"/>
      <c r="AXF679" s="7"/>
      <c r="AXG679" s="7"/>
      <c r="AXH679" s="7"/>
      <c r="AXI679" s="7"/>
      <c r="AXJ679" s="7"/>
      <c r="AXK679" s="7"/>
      <c r="AXL679" s="7"/>
      <c r="AXM679" s="7"/>
      <c r="AXN679" s="7"/>
      <c r="AXO679" s="7"/>
      <c r="AXP679" s="7"/>
      <c r="AXQ679" s="7"/>
      <c r="AXR679" s="7"/>
      <c r="AXS679" s="7"/>
      <c r="AXT679" s="7"/>
      <c r="AXU679" s="7"/>
      <c r="AXV679" s="7"/>
      <c r="AXW679" s="7"/>
      <c r="AXX679" s="7"/>
      <c r="AXY679" s="7"/>
      <c r="AXZ679" s="7"/>
      <c r="AYA679" s="7"/>
      <c r="AYB679" s="7"/>
      <c r="AYC679" s="7"/>
      <c r="AYD679" s="7"/>
      <c r="AYE679" s="7"/>
      <c r="AYF679" s="7"/>
      <c r="AYG679" s="7"/>
      <c r="AYH679" s="7"/>
      <c r="AYI679" s="7"/>
      <c r="AYJ679" s="7"/>
      <c r="AYK679" s="7"/>
      <c r="AYL679" s="7"/>
      <c r="AYM679" s="7"/>
      <c r="AYN679" s="7"/>
      <c r="AYO679" s="7"/>
      <c r="AYP679" s="7"/>
      <c r="AYQ679" s="7"/>
      <c r="AYR679" s="7"/>
      <c r="AYS679" s="7"/>
      <c r="AYT679" s="7"/>
      <c r="AYU679" s="7"/>
      <c r="AYV679" s="7"/>
      <c r="AYW679" s="7"/>
      <c r="AYX679" s="7"/>
      <c r="AYY679" s="7"/>
      <c r="AYZ679" s="7"/>
      <c r="AZA679" s="7"/>
      <c r="AZB679" s="7"/>
      <c r="AZC679" s="7"/>
      <c r="AZD679" s="7"/>
      <c r="AZE679" s="7"/>
      <c r="AZF679" s="7"/>
      <c r="AZG679" s="7"/>
      <c r="AZH679" s="7"/>
      <c r="AZI679" s="7"/>
      <c r="AZJ679" s="7"/>
      <c r="AZK679" s="7"/>
      <c r="AZL679" s="7"/>
      <c r="AZM679" s="7"/>
      <c r="AZN679" s="7"/>
      <c r="AZO679" s="7"/>
      <c r="AZP679" s="7"/>
      <c r="AZQ679" s="7"/>
      <c r="AZR679" s="7"/>
      <c r="AZS679" s="7"/>
      <c r="AZT679" s="7"/>
      <c r="AZU679" s="7"/>
      <c r="AZV679" s="7"/>
      <c r="AZW679" s="7"/>
      <c r="AZX679" s="7"/>
      <c r="AZY679" s="7"/>
      <c r="AZZ679" s="7"/>
      <c r="BAA679" s="7"/>
      <c r="BAB679" s="7"/>
      <c r="BAC679" s="7"/>
      <c r="BAD679" s="7"/>
      <c r="BAE679" s="7"/>
      <c r="BAF679" s="7"/>
      <c r="BAG679" s="7"/>
      <c r="BAH679" s="7"/>
      <c r="BAI679" s="7"/>
      <c r="BAJ679" s="7"/>
      <c r="BAK679" s="7"/>
      <c r="BAL679" s="7"/>
      <c r="BAM679" s="7"/>
      <c r="BAN679" s="7"/>
      <c r="BAO679" s="7"/>
      <c r="BAP679" s="7"/>
      <c r="BAQ679" s="7"/>
      <c r="BAR679" s="7"/>
      <c r="BAS679" s="7"/>
      <c r="BAT679" s="7"/>
      <c r="BAU679" s="7"/>
      <c r="BAV679" s="7"/>
      <c r="BAW679" s="7"/>
      <c r="BAX679" s="7"/>
      <c r="BAY679" s="7"/>
      <c r="BAZ679" s="7"/>
      <c r="BBA679" s="7"/>
      <c r="BBB679" s="7"/>
      <c r="BBC679" s="7"/>
      <c r="BBD679" s="7"/>
      <c r="BBE679" s="7"/>
      <c r="BBF679" s="7"/>
      <c r="BBG679" s="7"/>
      <c r="BBH679" s="7"/>
      <c r="BBI679" s="7"/>
      <c r="BBJ679" s="7"/>
      <c r="BBK679" s="7"/>
      <c r="BBL679" s="7"/>
      <c r="BBM679" s="7"/>
      <c r="BBN679" s="7"/>
      <c r="BBO679" s="7"/>
      <c r="BBP679" s="7"/>
      <c r="BBQ679" s="7"/>
      <c r="BBR679" s="7"/>
      <c r="BBS679" s="7"/>
      <c r="BBT679" s="7"/>
      <c r="BBU679" s="7"/>
      <c r="BBV679" s="7"/>
      <c r="BBW679" s="7"/>
      <c r="BBX679" s="7"/>
      <c r="BBY679" s="7"/>
      <c r="BBZ679" s="7"/>
      <c r="BCA679" s="7"/>
      <c r="BCB679" s="7"/>
      <c r="BCC679" s="7"/>
      <c r="BCD679" s="7"/>
      <c r="BCE679" s="7"/>
      <c r="BCF679" s="7"/>
      <c r="BCG679" s="7"/>
      <c r="BCH679" s="7"/>
      <c r="BCI679" s="7"/>
      <c r="BCJ679" s="7"/>
      <c r="BCK679" s="7"/>
      <c r="BCL679" s="7"/>
      <c r="BCM679" s="7"/>
      <c r="BCN679" s="7"/>
      <c r="BCO679" s="7"/>
      <c r="BCP679" s="7"/>
      <c r="BCQ679" s="7"/>
      <c r="BCR679" s="7"/>
      <c r="BCS679" s="7"/>
      <c r="BCT679" s="7"/>
      <c r="BCU679" s="7"/>
      <c r="BCV679" s="7"/>
      <c r="BCW679" s="7"/>
      <c r="BCX679" s="7"/>
      <c r="BCY679" s="7"/>
      <c r="BCZ679" s="7"/>
      <c r="BDA679" s="7"/>
      <c r="BDB679" s="7"/>
      <c r="BDC679" s="7"/>
      <c r="BDD679" s="7"/>
      <c r="BDE679" s="7"/>
      <c r="BDF679" s="7"/>
      <c r="BDG679" s="7"/>
      <c r="BDH679" s="7"/>
      <c r="BDI679" s="7"/>
      <c r="BDJ679" s="7"/>
      <c r="BDK679" s="7"/>
      <c r="BDL679" s="7"/>
      <c r="BDM679" s="7"/>
      <c r="BDN679" s="7"/>
      <c r="BDO679" s="7"/>
      <c r="BDP679" s="7"/>
      <c r="BDQ679" s="7"/>
      <c r="BDR679" s="7"/>
      <c r="BDS679" s="7"/>
      <c r="BDT679" s="7"/>
      <c r="BDU679" s="7"/>
      <c r="BDV679" s="7"/>
      <c r="BDW679" s="7"/>
      <c r="BDX679" s="7"/>
      <c r="BDY679" s="7"/>
      <c r="BDZ679" s="7"/>
      <c r="BEA679" s="7"/>
      <c r="BEB679" s="7"/>
      <c r="BEC679" s="7"/>
      <c r="BED679" s="7"/>
      <c r="BEE679" s="7"/>
      <c r="BEF679" s="7"/>
      <c r="BEG679" s="7"/>
      <c r="BEH679" s="7"/>
      <c r="BEI679" s="7"/>
      <c r="BEJ679" s="7"/>
      <c r="BEK679" s="7"/>
      <c r="BEL679" s="7"/>
      <c r="BEM679" s="7"/>
      <c r="BEN679" s="7"/>
      <c r="BEO679" s="7"/>
      <c r="BEP679" s="7"/>
      <c r="BEQ679" s="7"/>
      <c r="BER679" s="7"/>
      <c r="BES679" s="7"/>
      <c r="BET679" s="7"/>
      <c r="BEU679" s="7"/>
      <c r="BEV679" s="7"/>
      <c r="BEW679" s="7"/>
      <c r="BEX679" s="7"/>
      <c r="BEY679" s="7"/>
      <c r="BEZ679" s="7"/>
    </row>
    <row r="680" spans="1:1508" s="6" customFormat="1" ht="15.75" customHeight="1" x14ac:dyDescent="0.25">
      <c r="A680" s="7"/>
      <c r="B680" s="7"/>
      <c r="C680" s="7"/>
      <c r="D680" s="19" t="s">
        <v>324</v>
      </c>
      <c r="E680" s="22" t="s">
        <v>753</v>
      </c>
      <c r="F680" s="19" t="s">
        <v>457</v>
      </c>
      <c r="G680" s="19" t="s">
        <v>458</v>
      </c>
      <c r="H680" s="19" t="s">
        <v>617</v>
      </c>
      <c r="I680" s="19" t="s">
        <v>381</v>
      </c>
      <c r="J680" s="31">
        <v>41956</v>
      </c>
      <c r="K680" s="31">
        <v>42047</v>
      </c>
      <c r="L680" s="23" t="s">
        <v>508</v>
      </c>
      <c r="M680" s="24" t="s">
        <v>810</v>
      </c>
      <c r="N680" s="25" t="s">
        <v>459</v>
      </c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  <c r="ES680" s="7"/>
      <c r="ET680" s="7"/>
      <c r="EU680" s="7"/>
      <c r="EV680" s="7"/>
      <c r="EW680" s="7"/>
      <c r="EX680" s="7"/>
      <c r="EY680" s="7"/>
      <c r="EZ680" s="7"/>
      <c r="FA680" s="7"/>
      <c r="FB680" s="7"/>
      <c r="FC680" s="7"/>
      <c r="FD680" s="7"/>
      <c r="FE680" s="7"/>
      <c r="FF680" s="7"/>
      <c r="FG680" s="7"/>
      <c r="FH680" s="7"/>
      <c r="FI680" s="7"/>
      <c r="FJ680" s="7"/>
      <c r="FK680" s="7"/>
      <c r="FL680" s="7"/>
      <c r="FM680" s="7"/>
      <c r="FN680" s="7"/>
      <c r="FO680" s="7"/>
      <c r="FP680" s="7"/>
      <c r="FQ680" s="7"/>
      <c r="FR680" s="7"/>
      <c r="FS680" s="7"/>
      <c r="FT680" s="7"/>
      <c r="FU680" s="7"/>
      <c r="FV680" s="7"/>
      <c r="FW680" s="7"/>
      <c r="FX680" s="7"/>
      <c r="FY680" s="7"/>
      <c r="FZ680" s="7"/>
      <c r="GA680" s="7"/>
      <c r="GB680" s="7"/>
      <c r="GC680" s="7"/>
      <c r="GD680" s="7"/>
      <c r="GE680" s="7"/>
      <c r="GF680" s="7"/>
      <c r="GG680" s="7"/>
      <c r="GH680" s="7"/>
      <c r="GI680" s="7"/>
      <c r="GJ680" s="7"/>
      <c r="GK680" s="7"/>
      <c r="GL680" s="7"/>
      <c r="GM680" s="7"/>
      <c r="GN680" s="7"/>
      <c r="GO680" s="7"/>
      <c r="GP680" s="7"/>
      <c r="GQ680" s="7"/>
      <c r="GR680" s="7"/>
      <c r="GS680" s="7"/>
      <c r="GT680" s="7"/>
      <c r="GU680" s="7"/>
      <c r="GV680" s="7"/>
      <c r="GW680" s="7"/>
      <c r="GX680" s="7"/>
      <c r="GY680" s="7"/>
      <c r="GZ680" s="7"/>
      <c r="HA680" s="7"/>
      <c r="HB680" s="7"/>
      <c r="HC680" s="7"/>
      <c r="HD680" s="7"/>
      <c r="HE680" s="7"/>
      <c r="HF680" s="7"/>
      <c r="HG680" s="7"/>
      <c r="HH680" s="7"/>
      <c r="HI680" s="7"/>
      <c r="HJ680" s="7"/>
      <c r="HK680" s="7"/>
      <c r="HL680" s="7"/>
      <c r="HM680" s="7"/>
      <c r="HN680" s="7"/>
      <c r="HO680" s="7"/>
      <c r="HP680" s="7"/>
      <c r="HQ680" s="7"/>
      <c r="HR680" s="7"/>
      <c r="HS680" s="7"/>
      <c r="HT680" s="7"/>
      <c r="HU680" s="7"/>
      <c r="HV680" s="7"/>
      <c r="HW680" s="7"/>
      <c r="HX680" s="7"/>
      <c r="HY680" s="7"/>
      <c r="HZ680" s="7"/>
      <c r="IA680" s="7"/>
      <c r="IB680" s="7"/>
      <c r="IC680" s="7"/>
      <c r="ID680" s="7"/>
      <c r="IE680" s="7"/>
      <c r="IF680" s="7"/>
      <c r="IG680" s="7"/>
      <c r="IH680" s="7"/>
      <c r="II680" s="7"/>
      <c r="IJ680" s="7"/>
      <c r="IK680" s="7"/>
      <c r="IL680" s="7"/>
      <c r="IM680" s="7"/>
      <c r="IN680" s="7"/>
      <c r="IO680" s="7"/>
      <c r="IP680" s="7"/>
      <c r="IQ680" s="7"/>
      <c r="IR680" s="7"/>
      <c r="IS680" s="7"/>
      <c r="IT680" s="7"/>
      <c r="IU680" s="7"/>
      <c r="IV680" s="7"/>
      <c r="IW680" s="7"/>
      <c r="IX680" s="7"/>
      <c r="IY680" s="7"/>
      <c r="IZ680" s="7"/>
      <c r="JA680" s="7"/>
      <c r="JB680" s="7"/>
      <c r="JC680" s="7"/>
      <c r="JD680" s="7"/>
      <c r="JE680" s="7"/>
      <c r="JF680" s="7"/>
      <c r="JG680" s="7"/>
      <c r="JH680" s="7"/>
      <c r="JI680" s="7"/>
      <c r="JJ680" s="7"/>
      <c r="JK680" s="7"/>
      <c r="JL680" s="7"/>
      <c r="JM680" s="7"/>
      <c r="JN680" s="7"/>
      <c r="JO680" s="7"/>
      <c r="JP680" s="7"/>
      <c r="JQ680" s="7"/>
      <c r="JR680" s="7"/>
      <c r="JS680" s="7"/>
      <c r="JT680" s="7"/>
      <c r="JU680" s="7"/>
      <c r="JV680" s="7"/>
      <c r="JW680" s="7"/>
      <c r="JX680" s="7"/>
      <c r="JY680" s="7"/>
      <c r="JZ680" s="7"/>
      <c r="KA680" s="7"/>
      <c r="KB680" s="7"/>
      <c r="KC680" s="7"/>
      <c r="KD680" s="7"/>
      <c r="KE680" s="7"/>
      <c r="KF680" s="7"/>
      <c r="KG680" s="7"/>
      <c r="KH680" s="7"/>
      <c r="KI680" s="7"/>
      <c r="KJ680" s="7"/>
      <c r="KK680" s="7"/>
      <c r="KL680" s="7"/>
      <c r="KM680" s="7"/>
      <c r="KN680" s="7"/>
      <c r="KO680" s="7"/>
      <c r="KP680" s="7"/>
      <c r="KQ680" s="7"/>
      <c r="KR680" s="7"/>
      <c r="KS680" s="7"/>
      <c r="KT680" s="7"/>
      <c r="KU680" s="7"/>
      <c r="KV680" s="7"/>
      <c r="KW680" s="7"/>
      <c r="KX680" s="7"/>
      <c r="KY680" s="7"/>
      <c r="KZ680" s="7"/>
      <c r="LA680" s="7"/>
      <c r="LB680" s="7"/>
      <c r="LC680" s="7"/>
      <c r="LD680" s="7"/>
      <c r="LE680" s="7"/>
      <c r="LF680" s="7"/>
      <c r="LG680" s="7"/>
      <c r="LH680" s="7"/>
      <c r="LI680" s="7"/>
      <c r="LJ680" s="7"/>
      <c r="LK680" s="7"/>
      <c r="LL680" s="7"/>
      <c r="LM680" s="7"/>
      <c r="LN680" s="7"/>
      <c r="LO680" s="7"/>
      <c r="LP680" s="7"/>
      <c r="LQ680" s="7"/>
      <c r="LR680" s="7"/>
      <c r="LS680" s="7"/>
      <c r="LT680" s="7"/>
      <c r="LU680" s="7"/>
      <c r="LV680" s="7"/>
      <c r="LW680" s="7"/>
      <c r="LX680" s="7"/>
      <c r="LY680" s="7"/>
      <c r="LZ680" s="7"/>
      <c r="MA680" s="7"/>
      <c r="MB680" s="7"/>
      <c r="MC680" s="7"/>
      <c r="MD680" s="7"/>
      <c r="ME680" s="7"/>
      <c r="MF680" s="7"/>
      <c r="MG680" s="7"/>
      <c r="MH680" s="7"/>
      <c r="MI680" s="7"/>
      <c r="MJ680" s="7"/>
      <c r="MK680" s="7"/>
      <c r="ML680" s="7"/>
      <c r="MM680" s="7"/>
      <c r="MN680" s="7"/>
      <c r="MO680" s="7"/>
      <c r="MP680" s="7"/>
      <c r="MQ680" s="7"/>
      <c r="MR680" s="7"/>
      <c r="MS680" s="7"/>
      <c r="MT680" s="7"/>
      <c r="MU680" s="7"/>
      <c r="MV680" s="7"/>
      <c r="MW680" s="7"/>
      <c r="MX680" s="7"/>
      <c r="MY680" s="7"/>
      <c r="MZ680" s="7"/>
      <c r="NA680" s="7"/>
      <c r="NB680" s="7"/>
      <c r="NC680" s="7"/>
      <c r="ND680" s="7"/>
      <c r="NE680" s="7"/>
      <c r="NF680" s="7"/>
      <c r="NG680" s="7"/>
      <c r="NH680" s="7"/>
      <c r="NI680" s="7"/>
      <c r="NJ680" s="7"/>
      <c r="NK680" s="7"/>
      <c r="NL680" s="7"/>
      <c r="NM680" s="7"/>
      <c r="NN680" s="7"/>
      <c r="NO680" s="7"/>
      <c r="NP680" s="7"/>
      <c r="NQ680" s="7"/>
      <c r="NR680" s="7"/>
      <c r="NS680" s="7"/>
      <c r="NT680" s="7"/>
      <c r="NU680" s="7"/>
      <c r="NV680" s="7"/>
      <c r="NW680" s="7"/>
      <c r="NX680" s="7"/>
      <c r="NY680" s="7"/>
      <c r="NZ680" s="7"/>
      <c r="OA680" s="7"/>
      <c r="OB680" s="7"/>
      <c r="OC680" s="7"/>
      <c r="OD680" s="7"/>
      <c r="OE680" s="7"/>
      <c r="OF680" s="7"/>
      <c r="OG680" s="7"/>
      <c r="OH680" s="7"/>
      <c r="OI680" s="7"/>
      <c r="OJ680" s="7"/>
      <c r="OK680" s="7"/>
      <c r="OL680" s="7"/>
      <c r="OM680" s="7"/>
      <c r="ON680" s="7"/>
      <c r="OO680" s="7"/>
      <c r="OP680" s="7"/>
      <c r="OQ680" s="7"/>
      <c r="OR680" s="7"/>
      <c r="OS680" s="7"/>
      <c r="OT680" s="7"/>
      <c r="OU680" s="7"/>
      <c r="OV680" s="7"/>
      <c r="OW680" s="7"/>
      <c r="OX680" s="7"/>
      <c r="OY680" s="7"/>
      <c r="OZ680" s="7"/>
      <c r="PA680" s="7"/>
      <c r="PB680" s="7"/>
      <c r="PC680" s="7"/>
      <c r="PD680" s="7"/>
      <c r="PE680" s="7"/>
      <c r="PF680" s="7"/>
      <c r="PG680" s="7"/>
      <c r="PH680" s="7"/>
      <c r="PI680" s="7"/>
      <c r="PJ680" s="7"/>
      <c r="PK680" s="7"/>
      <c r="PL680" s="7"/>
      <c r="PM680" s="7"/>
      <c r="PN680" s="7"/>
      <c r="PO680" s="7"/>
      <c r="PP680" s="7"/>
      <c r="PQ680" s="7"/>
      <c r="PR680" s="7"/>
      <c r="PS680" s="7"/>
      <c r="PT680" s="7"/>
      <c r="PU680" s="7"/>
      <c r="PV680" s="7"/>
      <c r="PW680" s="7"/>
      <c r="PX680" s="7"/>
      <c r="PY680" s="7"/>
      <c r="PZ680" s="7"/>
      <c r="QA680" s="7"/>
      <c r="QB680" s="7"/>
      <c r="QC680" s="7"/>
      <c r="QD680" s="7"/>
      <c r="QE680" s="7"/>
      <c r="QF680" s="7"/>
      <c r="QG680" s="7"/>
      <c r="QH680" s="7"/>
      <c r="QI680" s="7"/>
      <c r="QJ680" s="7"/>
      <c r="QK680" s="7"/>
      <c r="QL680" s="7"/>
      <c r="QM680" s="7"/>
      <c r="QN680" s="7"/>
      <c r="QO680" s="7"/>
      <c r="QP680" s="7"/>
      <c r="QQ680" s="7"/>
      <c r="QR680" s="7"/>
      <c r="QS680" s="7"/>
      <c r="QT680" s="7"/>
      <c r="QU680" s="7"/>
      <c r="QV680" s="7"/>
      <c r="QW680" s="7"/>
      <c r="QX680" s="7"/>
      <c r="QY680" s="7"/>
      <c r="QZ680" s="7"/>
      <c r="RA680" s="7"/>
      <c r="RB680" s="7"/>
      <c r="RC680" s="7"/>
      <c r="RD680" s="7"/>
      <c r="RE680" s="7"/>
      <c r="RF680" s="7"/>
      <c r="RG680" s="7"/>
      <c r="RH680" s="7"/>
      <c r="RI680" s="7"/>
      <c r="RJ680" s="7"/>
      <c r="RK680" s="7"/>
      <c r="RL680" s="7"/>
      <c r="RM680" s="7"/>
      <c r="RN680" s="7"/>
      <c r="RO680" s="7"/>
      <c r="RP680" s="7"/>
      <c r="RQ680" s="7"/>
      <c r="RR680" s="7"/>
      <c r="RS680" s="7"/>
      <c r="RT680" s="7"/>
      <c r="RU680" s="7"/>
      <c r="RV680" s="7"/>
      <c r="RW680" s="7"/>
      <c r="RX680" s="7"/>
      <c r="RY680" s="7"/>
      <c r="RZ680" s="7"/>
      <c r="SA680" s="7"/>
      <c r="SB680" s="7"/>
      <c r="SC680" s="7"/>
      <c r="SD680" s="7"/>
      <c r="SE680" s="7"/>
      <c r="SF680" s="7"/>
      <c r="SG680" s="7"/>
      <c r="SH680" s="7"/>
      <c r="SI680" s="7"/>
      <c r="SJ680" s="7"/>
      <c r="SK680" s="7"/>
      <c r="SL680" s="7"/>
      <c r="SM680" s="7"/>
      <c r="SN680" s="7"/>
      <c r="SO680" s="7"/>
      <c r="SP680" s="7"/>
      <c r="SQ680" s="7"/>
      <c r="SR680" s="7"/>
      <c r="SS680" s="7"/>
      <c r="ST680" s="7"/>
      <c r="SU680" s="7"/>
      <c r="SV680" s="7"/>
      <c r="SW680" s="7"/>
      <c r="SX680" s="7"/>
      <c r="SY680" s="7"/>
      <c r="SZ680" s="7"/>
      <c r="TA680" s="7"/>
      <c r="TB680" s="7"/>
      <c r="TC680" s="7"/>
      <c r="TD680" s="7"/>
      <c r="TE680" s="7"/>
      <c r="TF680" s="7"/>
      <c r="TG680" s="7"/>
      <c r="TH680" s="7"/>
      <c r="TI680" s="7"/>
      <c r="TJ680" s="7"/>
      <c r="TK680" s="7"/>
      <c r="TL680" s="7"/>
      <c r="TM680" s="7"/>
      <c r="TN680" s="7"/>
      <c r="TO680" s="7"/>
      <c r="TP680" s="7"/>
      <c r="TQ680" s="7"/>
      <c r="TR680" s="7"/>
      <c r="TS680" s="7"/>
      <c r="TT680" s="7"/>
      <c r="TU680" s="7"/>
      <c r="TV680" s="7"/>
      <c r="TW680" s="7"/>
      <c r="TX680" s="7"/>
      <c r="TY680" s="7"/>
      <c r="TZ680" s="7"/>
      <c r="UA680" s="7"/>
      <c r="UB680" s="7"/>
      <c r="UC680" s="7"/>
      <c r="UD680" s="7"/>
      <c r="UE680" s="7"/>
      <c r="UF680" s="7"/>
      <c r="UG680" s="7"/>
      <c r="UH680" s="7"/>
      <c r="UI680" s="7"/>
      <c r="UJ680" s="7"/>
      <c r="UK680" s="7"/>
      <c r="UL680" s="7"/>
      <c r="UM680" s="7"/>
      <c r="UN680" s="7"/>
      <c r="UO680" s="7"/>
      <c r="UP680" s="7"/>
      <c r="UQ680" s="7"/>
      <c r="UR680" s="7"/>
      <c r="US680" s="7"/>
      <c r="UT680" s="7"/>
      <c r="UU680" s="7"/>
      <c r="UV680" s="7"/>
      <c r="UW680" s="7"/>
      <c r="UX680" s="7"/>
      <c r="UY680" s="7"/>
      <c r="UZ680" s="7"/>
      <c r="VA680" s="7"/>
      <c r="VB680" s="7"/>
      <c r="VC680" s="7"/>
      <c r="VD680" s="7"/>
      <c r="VE680" s="7"/>
      <c r="VF680" s="7"/>
      <c r="VG680" s="7"/>
      <c r="VH680" s="7"/>
      <c r="VI680" s="7"/>
      <c r="VJ680" s="7"/>
      <c r="VK680" s="7"/>
      <c r="VL680" s="7"/>
      <c r="VM680" s="7"/>
      <c r="VN680" s="7"/>
      <c r="VO680" s="7"/>
      <c r="VP680" s="7"/>
      <c r="VQ680" s="7"/>
      <c r="VR680" s="7"/>
      <c r="VS680" s="7"/>
      <c r="VT680" s="7"/>
      <c r="VU680" s="7"/>
      <c r="VV680" s="7"/>
      <c r="VW680" s="7"/>
      <c r="VX680" s="7"/>
      <c r="VY680" s="7"/>
      <c r="VZ680" s="7"/>
      <c r="WA680" s="7"/>
      <c r="WB680" s="7"/>
      <c r="WC680" s="7"/>
      <c r="WD680" s="7"/>
      <c r="WE680" s="7"/>
      <c r="WF680" s="7"/>
      <c r="WG680" s="7"/>
      <c r="WH680" s="7"/>
      <c r="WI680" s="7"/>
      <c r="WJ680" s="7"/>
      <c r="WK680" s="7"/>
      <c r="WL680" s="7"/>
      <c r="WM680" s="7"/>
      <c r="WN680" s="7"/>
      <c r="WO680" s="7"/>
      <c r="WP680" s="7"/>
      <c r="WQ680" s="7"/>
      <c r="WR680" s="7"/>
      <c r="WS680" s="7"/>
      <c r="WT680" s="7"/>
      <c r="WU680" s="7"/>
      <c r="WV680" s="7"/>
      <c r="WW680" s="7"/>
      <c r="WX680" s="7"/>
      <c r="WY680" s="7"/>
      <c r="WZ680" s="7"/>
      <c r="XA680" s="7"/>
      <c r="XB680" s="7"/>
      <c r="XC680" s="7"/>
      <c r="XD680" s="7"/>
      <c r="XE680" s="7"/>
      <c r="XF680" s="7"/>
      <c r="XG680" s="7"/>
      <c r="XH680" s="7"/>
      <c r="XI680" s="7"/>
      <c r="XJ680" s="7"/>
      <c r="XK680" s="7"/>
      <c r="XL680" s="7"/>
      <c r="XM680" s="7"/>
      <c r="XN680" s="7"/>
      <c r="XO680" s="7"/>
      <c r="XP680" s="7"/>
      <c r="XQ680" s="7"/>
      <c r="XR680" s="7"/>
      <c r="XS680" s="7"/>
      <c r="XT680" s="7"/>
      <c r="XU680" s="7"/>
      <c r="XV680" s="7"/>
      <c r="XW680" s="7"/>
      <c r="XX680" s="7"/>
      <c r="XY680" s="7"/>
      <c r="XZ680" s="7"/>
      <c r="YA680" s="7"/>
      <c r="YB680" s="7"/>
      <c r="YC680" s="7"/>
      <c r="YD680" s="7"/>
      <c r="YE680" s="7"/>
      <c r="YF680" s="7"/>
      <c r="YG680" s="7"/>
      <c r="YH680" s="7"/>
      <c r="YI680" s="7"/>
      <c r="YJ680" s="7"/>
      <c r="YK680" s="7"/>
      <c r="YL680" s="7"/>
      <c r="YM680" s="7"/>
      <c r="YN680" s="7"/>
      <c r="YO680" s="7"/>
      <c r="YP680" s="7"/>
      <c r="YQ680" s="7"/>
      <c r="YR680" s="7"/>
      <c r="YS680" s="7"/>
      <c r="YT680" s="7"/>
      <c r="YU680" s="7"/>
      <c r="YV680" s="7"/>
      <c r="YW680" s="7"/>
      <c r="YX680" s="7"/>
      <c r="YY680" s="7"/>
      <c r="YZ680" s="7"/>
      <c r="ZA680" s="7"/>
      <c r="ZB680" s="7"/>
      <c r="ZC680" s="7"/>
      <c r="ZD680" s="7"/>
      <c r="ZE680" s="7"/>
      <c r="ZF680" s="7"/>
      <c r="ZG680" s="7"/>
      <c r="ZH680" s="7"/>
      <c r="ZI680" s="7"/>
      <c r="ZJ680" s="7"/>
      <c r="ZK680" s="7"/>
      <c r="ZL680" s="7"/>
      <c r="ZM680" s="7"/>
      <c r="ZN680" s="7"/>
      <c r="ZO680" s="7"/>
      <c r="ZP680" s="7"/>
      <c r="ZQ680" s="7"/>
      <c r="ZR680" s="7"/>
      <c r="ZS680" s="7"/>
      <c r="ZT680" s="7"/>
      <c r="ZU680" s="7"/>
      <c r="ZV680" s="7"/>
      <c r="ZW680" s="7"/>
      <c r="ZX680" s="7"/>
      <c r="ZY680" s="7"/>
      <c r="ZZ680" s="7"/>
      <c r="AAA680" s="7"/>
      <c r="AAB680" s="7"/>
      <c r="AAC680" s="7"/>
      <c r="AAD680" s="7"/>
      <c r="AAE680" s="7"/>
      <c r="AAF680" s="7"/>
      <c r="AAG680" s="7"/>
      <c r="AAH680" s="7"/>
      <c r="AAI680" s="7"/>
      <c r="AAJ680" s="7"/>
      <c r="AAK680" s="7"/>
      <c r="AAL680" s="7"/>
      <c r="AAM680" s="7"/>
      <c r="AAN680" s="7"/>
      <c r="AAO680" s="7"/>
      <c r="AAP680" s="7"/>
      <c r="AAQ680" s="7"/>
      <c r="AAR680" s="7"/>
      <c r="AAS680" s="7"/>
      <c r="AAT680" s="7"/>
      <c r="AAU680" s="7"/>
      <c r="AAV680" s="7"/>
      <c r="AAW680" s="7"/>
      <c r="AAX680" s="7"/>
      <c r="AAY680" s="7"/>
      <c r="AAZ680" s="7"/>
      <c r="ABA680" s="7"/>
      <c r="ABB680" s="7"/>
      <c r="ABC680" s="7"/>
      <c r="ABD680" s="7"/>
      <c r="ABE680" s="7"/>
      <c r="ABF680" s="7"/>
      <c r="ABG680" s="7"/>
      <c r="ABH680" s="7"/>
      <c r="ABI680" s="7"/>
      <c r="ABJ680" s="7"/>
      <c r="ABK680" s="7"/>
      <c r="ABL680" s="7"/>
      <c r="ABM680" s="7"/>
      <c r="ABN680" s="7"/>
      <c r="ABO680" s="7"/>
      <c r="ABP680" s="7"/>
      <c r="ABQ680" s="7"/>
      <c r="ABR680" s="7"/>
      <c r="ABS680" s="7"/>
      <c r="ABT680" s="7"/>
      <c r="ABU680" s="7"/>
      <c r="ABV680" s="7"/>
      <c r="ABW680" s="7"/>
      <c r="ABX680" s="7"/>
      <c r="ABY680" s="7"/>
      <c r="ABZ680" s="7"/>
      <c r="ACA680" s="7"/>
      <c r="ACB680" s="7"/>
      <c r="ACC680" s="7"/>
      <c r="ACD680" s="7"/>
      <c r="ACE680" s="7"/>
      <c r="ACF680" s="7"/>
      <c r="ACG680" s="7"/>
      <c r="ACH680" s="7"/>
      <c r="ACI680" s="7"/>
      <c r="ACJ680" s="7"/>
      <c r="ACK680" s="7"/>
      <c r="ACL680" s="7"/>
      <c r="ACM680" s="7"/>
      <c r="ACN680" s="7"/>
      <c r="ACO680" s="7"/>
      <c r="ACP680" s="7"/>
      <c r="ACQ680" s="7"/>
      <c r="ACR680" s="7"/>
      <c r="ACS680" s="7"/>
      <c r="ACT680" s="7"/>
      <c r="ACU680" s="7"/>
      <c r="ACV680" s="7"/>
      <c r="ACW680" s="7"/>
      <c r="ACX680" s="7"/>
      <c r="ACY680" s="7"/>
      <c r="ACZ680" s="7"/>
      <c r="ADA680" s="7"/>
      <c r="ADB680" s="7"/>
      <c r="ADC680" s="7"/>
      <c r="ADD680" s="7"/>
      <c r="ADE680" s="7"/>
      <c r="ADF680" s="7"/>
      <c r="ADG680" s="7"/>
      <c r="ADH680" s="7"/>
      <c r="ADI680" s="7"/>
      <c r="ADJ680" s="7"/>
      <c r="ADK680" s="7"/>
      <c r="ADL680" s="7"/>
      <c r="ADM680" s="7"/>
      <c r="ADN680" s="7"/>
      <c r="ADO680" s="7"/>
      <c r="ADP680" s="7"/>
      <c r="ADQ680" s="7"/>
      <c r="ADR680" s="7"/>
      <c r="ADS680" s="7"/>
      <c r="ADT680" s="7"/>
      <c r="ADU680" s="7"/>
      <c r="ADV680" s="7"/>
      <c r="ADW680" s="7"/>
      <c r="ADX680" s="7"/>
      <c r="ADY680" s="7"/>
      <c r="ADZ680" s="7"/>
      <c r="AEA680" s="7"/>
      <c r="AEB680" s="7"/>
      <c r="AEC680" s="7"/>
      <c r="AED680" s="7"/>
      <c r="AEE680" s="7"/>
      <c r="AEF680" s="7"/>
      <c r="AEG680" s="7"/>
      <c r="AEH680" s="7"/>
      <c r="AEI680" s="7"/>
      <c r="AEJ680" s="7"/>
      <c r="AEK680" s="7"/>
      <c r="AEL680" s="7"/>
      <c r="AEM680" s="7"/>
      <c r="AEN680" s="7"/>
      <c r="AEO680" s="7"/>
      <c r="AEP680" s="7"/>
      <c r="AEQ680" s="7"/>
      <c r="AER680" s="7"/>
      <c r="AES680" s="7"/>
      <c r="AET680" s="7"/>
      <c r="AEU680" s="7"/>
      <c r="AEV680" s="7"/>
      <c r="AEW680" s="7"/>
      <c r="AEX680" s="7"/>
      <c r="AEY680" s="7"/>
      <c r="AEZ680" s="7"/>
      <c r="AFA680" s="7"/>
      <c r="AFB680" s="7"/>
      <c r="AFC680" s="7"/>
      <c r="AFD680" s="7"/>
      <c r="AFE680" s="7"/>
      <c r="AFF680" s="7"/>
      <c r="AFG680" s="7"/>
      <c r="AFH680" s="7"/>
      <c r="AFI680" s="7"/>
      <c r="AFJ680" s="7"/>
      <c r="AFK680" s="7"/>
      <c r="AFL680" s="7"/>
      <c r="AFM680" s="7"/>
      <c r="AFN680" s="7"/>
      <c r="AFO680" s="7"/>
      <c r="AFP680" s="7"/>
      <c r="AFQ680" s="7"/>
      <c r="AFR680" s="7"/>
      <c r="AFS680" s="7"/>
      <c r="AFT680" s="7"/>
      <c r="AFU680" s="7"/>
      <c r="AFV680" s="7"/>
      <c r="AFW680" s="7"/>
      <c r="AFX680" s="7"/>
      <c r="AFY680" s="7"/>
      <c r="AFZ680" s="7"/>
      <c r="AGA680" s="7"/>
      <c r="AGB680" s="7"/>
      <c r="AGC680" s="7"/>
      <c r="AGD680" s="7"/>
      <c r="AGE680" s="7"/>
      <c r="AGF680" s="7"/>
      <c r="AGG680" s="7"/>
      <c r="AGH680" s="7"/>
      <c r="AGI680" s="7"/>
      <c r="AGJ680" s="7"/>
      <c r="AGK680" s="7"/>
      <c r="AGL680" s="7"/>
      <c r="AGM680" s="7"/>
      <c r="AGN680" s="7"/>
      <c r="AGO680" s="7"/>
      <c r="AGP680" s="7"/>
      <c r="AGQ680" s="7"/>
      <c r="AGR680" s="7"/>
      <c r="AGS680" s="7"/>
      <c r="AGT680" s="7"/>
      <c r="AGU680" s="7"/>
      <c r="AGV680" s="7"/>
      <c r="AGW680" s="7"/>
      <c r="AGX680" s="7"/>
      <c r="AGY680" s="7"/>
      <c r="AGZ680" s="7"/>
      <c r="AHA680" s="7"/>
      <c r="AHB680" s="7"/>
      <c r="AHC680" s="7"/>
      <c r="AHD680" s="7"/>
      <c r="AHE680" s="7"/>
      <c r="AHF680" s="7"/>
      <c r="AHG680" s="7"/>
      <c r="AHH680" s="7"/>
      <c r="AHI680" s="7"/>
      <c r="AHJ680" s="7"/>
      <c r="AHK680" s="7"/>
      <c r="AHL680" s="7"/>
      <c r="AHM680" s="7"/>
      <c r="AHN680" s="7"/>
      <c r="AHO680" s="7"/>
      <c r="AHP680" s="7"/>
      <c r="AHQ680" s="7"/>
      <c r="AHR680" s="7"/>
      <c r="AHS680" s="7"/>
      <c r="AHT680" s="7"/>
      <c r="AHU680" s="7"/>
      <c r="AHV680" s="7"/>
      <c r="AHW680" s="7"/>
      <c r="AHX680" s="7"/>
      <c r="AHY680" s="7"/>
      <c r="AHZ680" s="7"/>
      <c r="AIA680" s="7"/>
      <c r="AIB680" s="7"/>
      <c r="AIC680" s="7"/>
      <c r="AID680" s="7"/>
      <c r="AIE680" s="7"/>
      <c r="AIF680" s="7"/>
      <c r="AIG680" s="7"/>
      <c r="AIH680" s="7"/>
      <c r="AII680" s="7"/>
      <c r="AIJ680" s="7"/>
      <c r="AIK680" s="7"/>
      <c r="AIL680" s="7"/>
      <c r="AIM680" s="7"/>
      <c r="AIN680" s="7"/>
      <c r="AIO680" s="7"/>
      <c r="AIP680" s="7"/>
      <c r="AIQ680" s="7"/>
      <c r="AIR680" s="7"/>
      <c r="AIS680" s="7"/>
      <c r="AIT680" s="7"/>
      <c r="AIU680" s="7"/>
      <c r="AIV680" s="7"/>
      <c r="AIW680" s="7"/>
      <c r="AIX680" s="7"/>
      <c r="AIY680" s="7"/>
      <c r="AIZ680" s="7"/>
      <c r="AJA680" s="7"/>
      <c r="AJB680" s="7"/>
      <c r="AJC680" s="7"/>
      <c r="AJD680" s="7"/>
      <c r="AJE680" s="7"/>
      <c r="AJF680" s="7"/>
      <c r="AJG680" s="7"/>
      <c r="AJH680" s="7"/>
      <c r="AJI680" s="7"/>
      <c r="AJJ680" s="7"/>
      <c r="AJK680" s="7"/>
      <c r="AJL680" s="7"/>
      <c r="AJM680" s="7"/>
      <c r="AJN680" s="7"/>
      <c r="AJO680" s="7"/>
      <c r="AJP680" s="7"/>
      <c r="AJQ680" s="7"/>
      <c r="AJR680" s="7"/>
      <c r="AJS680" s="7"/>
      <c r="AJT680" s="7"/>
      <c r="AJU680" s="7"/>
      <c r="AJV680" s="7"/>
      <c r="AJW680" s="7"/>
      <c r="AJX680" s="7"/>
      <c r="AJY680" s="7"/>
      <c r="AJZ680" s="7"/>
      <c r="AKA680" s="7"/>
      <c r="AKB680" s="7"/>
      <c r="AKC680" s="7"/>
      <c r="AKD680" s="7"/>
      <c r="AKE680" s="7"/>
      <c r="AKF680" s="7"/>
      <c r="AKG680" s="7"/>
      <c r="AKH680" s="7"/>
      <c r="AKI680" s="7"/>
      <c r="AKJ680" s="7"/>
      <c r="AKK680" s="7"/>
      <c r="AKL680" s="7"/>
      <c r="AKM680" s="7"/>
      <c r="AKN680" s="7"/>
      <c r="AKO680" s="7"/>
      <c r="AKP680" s="7"/>
      <c r="AKQ680" s="7"/>
      <c r="AKR680" s="7"/>
      <c r="AKS680" s="7"/>
      <c r="AKT680" s="7"/>
      <c r="AKU680" s="7"/>
      <c r="AKV680" s="7"/>
      <c r="AKW680" s="7"/>
      <c r="AKX680" s="7"/>
      <c r="AKY680" s="7"/>
      <c r="AKZ680" s="7"/>
      <c r="ALA680" s="7"/>
      <c r="ALB680" s="7"/>
      <c r="ALC680" s="7"/>
      <c r="ALD680" s="7"/>
      <c r="ALE680" s="7"/>
      <c r="ALF680" s="7"/>
      <c r="ALG680" s="7"/>
      <c r="ALH680" s="7"/>
      <c r="ALI680" s="7"/>
      <c r="ALJ680" s="7"/>
      <c r="ALK680" s="7"/>
      <c r="ALL680" s="7"/>
      <c r="ALM680" s="7"/>
      <c r="ALN680" s="7"/>
      <c r="ALO680" s="7"/>
      <c r="ALP680" s="7"/>
      <c r="ALQ680" s="7"/>
      <c r="ALR680" s="7"/>
      <c r="ALS680" s="7"/>
      <c r="ALT680" s="7"/>
      <c r="ALU680" s="7"/>
      <c r="ALV680" s="7"/>
      <c r="ALW680" s="7"/>
      <c r="ALX680" s="7"/>
      <c r="ALY680" s="7"/>
      <c r="ALZ680" s="7"/>
      <c r="AMA680" s="7"/>
      <c r="AMB680" s="7"/>
      <c r="AMC680" s="7"/>
      <c r="AMD680" s="7"/>
      <c r="AME680" s="7"/>
      <c r="AMF680" s="7"/>
      <c r="AMG680" s="7"/>
      <c r="AMH680" s="7"/>
      <c r="AMI680" s="7"/>
      <c r="AMJ680" s="7"/>
      <c r="AMK680" s="7"/>
      <c r="AML680" s="7"/>
      <c r="AMM680" s="7"/>
      <c r="AMN680" s="7"/>
      <c r="AMO680" s="7"/>
      <c r="AMP680" s="7"/>
      <c r="AMQ680" s="7"/>
      <c r="AMR680" s="7"/>
      <c r="AMS680" s="7"/>
      <c r="AMT680" s="7"/>
      <c r="AMU680" s="7"/>
      <c r="AMV680" s="7"/>
      <c r="AMW680" s="7"/>
      <c r="AMX680" s="7"/>
      <c r="AMY680" s="7"/>
      <c r="AMZ680" s="7"/>
      <c r="ANA680" s="7"/>
      <c r="ANB680" s="7"/>
      <c r="ANC680" s="7"/>
      <c r="AND680" s="7"/>
      <c r="ANE680" s="7"/>
      <c r="ANF680" s="7"/>
      <c r="ANG680" s="7"/>
      <c r="ANH680" s="7"/>
      <c r="ANI680" s="7"/>
      <c r="ANJ680" s="7"/>
      <c r="ANK680" s="7"/>
      <c r="ANL680" s="7"/>
      <c r="ANM680" s="7"/>
      <c r="ANN680" s="7"/>
      <c r="ANO680" s="7"/>
      <c r="ANP680" s="7"/>
      <c r="ANQ680" s="7"/>
      <c r="ANR680" s="7"/>
      <c r="ANS680" s="7"/>
      <c r="ANT680" s="7"/>
      <c r="ANU680" s="7"/>
      <c r="ANV680" s="7"/>
      <c r="ANW680" s="7"/>
      <c r="ANX680" s="7"/>
      <c r="ANY680" s="7"/>
      <c r="ANZ680" s="7"/>
      <c r="AOA680" s="7"/>
      <c r="AOB680" s="7"/>
      <c r="AOC680" s="7"/>
      <c r="AOD680" s="7"/>
      <c r="AOE680" s="7"/>
      <c r="AOF680" s="7"/>
      <c r="AOG680" s="7"/>
      <c r="AOH680" s="7"/>
      <c r="AOI680" s="7"/>
      <c r="AOJ680" s="7"/>
      <c r="AOK680" s="7"/>
      <c r="AOL680" s="7"/>
      <c r="AOM680" s="7"/>
      <c r="AON680" s="7"/>
      <c r="AOO680" s="7"/>
      <c r="AOP680" s="7"/>
      <c r="AOQ680" s="7"/>
      <c r="AOR680" s="7"/>
      <c r="AOS680" s="7"/>
      <c r="AOT680" s="7"/>
      <c r="AOU680" s="7"/>
      <c r="AOV680" s="7"/>
      <c r="AOW680" s="7"/>
      <c r="AOX680" s="7"/>
      <c r="AOY680" s="7"/>
      <c r="AOZ680" s="7"/>
      <c r="APA680" s="7"/>
      <c r="APB680" s="7"/>
      <c r="APC680" s="7"/>
      <c r="APD680" s="7"/>
      <c r="APE680" s="7"/>
      <c r="APF680" s="7"/>
      <c r="APG680" s="7"/>
      <c r="APH680" s="7"/>
      <c r="API680" s="7"/>
      <c r="APJ680" s="7"/>
      <c r="APK680" s="7"/>
      <c r="APL680" s="7"/>
      <c r="APM680" s="7"/>
      <c r="APN680" s="7"/>
      <c r="APO680" s="7"/>
      <c r="APP680" s="7"/>
      <c r="APQ680" s="7"/>
      <c r="APR680" s="7"/>
      <c r="APS680" s="7"/>
      <c r="APT680" s="7"/>
      <c r="APU680" s="7"/>
      <c r="APV680" s="7"/>
      <c r="APW680" s="7"/>
      <c r="APX680" s="7"/>
      <c r="APY680" s="7"/>
      <c r="APZ680" s="7"/>
      <c r="AQA680" s="7"/>
      <c r="AQB680" s="7"/>
      <c r="AQC680" s="7"/>
      <c r="AQD680" s="7"/>
      <c r="AQE680" s="7"/>
      <c r="AQF680" s="7"/>
      <c r="AQG680" s="7"/>
      <c r="AQH680" s="7"/>
      <c r="AQI680" s="7"/>
      <c r="AQJ680" s="7"/>
      <c r="AQK680" s="7"/>
      <c r="AQL680" s="7"/>
      <c r="AQM680" s="7"/>
      <c r="AQN680" s="7"/>
      <c r="AQO680" s="7"/>
      <c r="AQP680" s="7"/>
      <c r="AQQ680" s="7"/>
      <c r="AQR680" s="7"/>
      <c r="AQS680" s="7"/>
      <c r="AQT680" s="7"/>
      <c r="AQU680" s="7"/>
      <c r="AQV680" s="7"/>
      <c r="AQW680" s="7"/>
      <c r="AQX680" s="7"/>
      <c r="AQY680" s="7"/>
      <c r="AQZ680" s="7"/>
      <c r="ARA680" s="7"/>
      <c r="ARB680" s="7"/>
      <c r="ARC680" s="7"/>
      <c r="ARD680" s="7"/>
      <c r="ARE680" s="7"/>
      <c r="ARF680" s="7"/>
      <c r="ARG680" s="7"/>
      <c r="ARH680" s="7"/>
      <c r="ARI680" s="7"/>
      <c r="ARJ680" s="7"/>
      <c r="ARK680" s="7"/>
      <c r="ARL680" s="7"/>
      <c r="ARM680" s="7"/>
      <c r="ARN680" s="7"/>
      <c r="ARO680" s="7"/>
      <c r="ARP680" s="7"/>
      <c r="ARQ680" s="7"/>
      <c r="ARR680" s="7"/>
      <c r="ARS680" s="7"/>
      <c r="ART680" s="7"/>
      <c r="ARU680" s="7"/>
      <c r="ARV680" s="7"/>
      <c r="ARW680" s="7"/>
      <c r="ARX680" s="7"/>
      <c r="ARY680" s="7"/>
      <c r="ARZ680" s="7"/>
      <c r="ASA680" s="7"/>
      <c r="ASB680" s="7"/>
      <c r="ASC680" s="7"/>
      <c r="ASD680" s="7"/>
      <c r="ASE680" s="7"/>
      <c r="ASF680" s="7"/>
      <c r="ASG680" s="7"/>
      <c r="ASH680" s="7"/>
      <c r="ASI680" s="7"/>
      <c r="ASJ680" s="7"/>
      <c r="ASK680" s="7"/>
      <c r="ASL680" s="7"/>
      <c r="ASM680" s="7"/>
      <c r="ASN680" s="7"/>
      <c r="ASO680" s="7"/>
      <c r="ASP680" s="7"/>
      <c r="ASQ680" s="7"/>
      <c r="ASR680" s="7"/>
      <c r="ASS680" s="7"/>
      <c r="AST680" s="7"/>
      <c r="ASU680" s="7"/>
      <c r="ASV680" s="7"/>
      <c r="ASW680" s="7"/>
      <c r="ASX680" s="7"/>
      <c r="ASY680" s="7"/>
      <c r="ASZ680" s="7"/>
      <c r="ATA680" s="7"/>
      <c r="ATB680" s="7"/>
      <c r="ATC680" s="7"/>
      <c r="ATD680" s="7"/>
      <c r="ATE680" s="7"/>
      <c r="ATF680" s="7"/>
      <c r="ATG680" s="7"/>
      <c r="ATH680" s="7"/>
      <c r="ATI680" s="7"/>
      <c r="ATJ680" s="7"/>
      <c r="ATK680" s="7"/>
      <c r="ATL680" s="7"/>
      <c r="ATM680" s="7"/>
      <c r="ATN680" s="7"/>
      <c r="ATO680" s="7"/>
      <c r="ATP680" s="7"/>
      <c r="ATQ680" s="7"/>
      <c r="ATR680" s="7"/>
      <c r="ATS680" s="7"/>
      <c r="ATT680" s="7"/>
      <c r="ATU680" s="7"/>
      <c r="ATV680" s="7"/>
      <c r="ATW680" s="7"/>
      <c r="ATX680" s="7"/>
      <c r="ATY680" s="7"/>
      <c r="ATZ680" s="7"/>
      <c r="AUA680" s="7"/>
      <c r="AUB680" s="7"/>
      <c r="AUC680" s="7"/>
      <c r="AUD680" s="7"/>
      <c r="AUE680" s="7"/>
      <c r="AUF680" s="7"/>
      <c r="AUG680" s="7"/>
      <c r="AUH680" s="7"/>
      <c r="AUI680" s="7"/>
      <c r="AUJ680" s="7"/>
      <c r="AUK680" s="7"/>
      <c r="AUL680" s="7"/>
      <c r="AUM680" s="7"/>
      <c r="AUN680" s="7"/>
      <c r="AUO680" s="7"/>
      <c r="AUP680" s="7"/>
      <c r="AUQ680" s="7"/>
      <c r="AUR680" s="7"/>
      <c r="AUS680" s="7"/>
      <c r="AUT680" s="7"/>
      <c r="AUU680" s="7"/>
      <c r="AUV680" s="7"/>
      <c r="AUW680" s="7"/>
      <c r="AUX680" s="7"/>
      <c r="AUY680" s="7"/>
      <c r="AUZ680" s="7"/>
      <c r="AVA680" s="7"/>
      <c r="AVB680" s="7"/>
      <c r="AVC680" s="7"/>
      <c r="AVD680" s="7"/>
      <c r="AVE680" s="7"/>
      <c r="AVF680" s="7"/>
      <c r="AVG680" s="7"/>
      <c r="AVH680" s="7"/>
      <c r="AVI680" s="7"/>
      <c r="AVJ680" s="7"/>
      <c r="AVK680" s="7"/>
      <c r="AVL680" s="7"/>
      <c r="AVM680" s="7"/>
      <c r="AVN680" s="7"/>
      <c r="AVO680" s="7"/>
      <c r="AVP680" s="7"/>
      <c r="AVQ680" s="7"/>
      <c r="AVR680" s="7"/>
      <c r="AVS680" s="7"/>
      <c r="AVT680" s="7"/>
      <c r="AVU680" s="7"/>
      <c r="AVV680" s="7"/>
      <c r="AVW680" s="7"/>
      <c r="AVX680" s="7"/>
      <c r="AVY680" s="7"/>
      <c r="AVZ680" s="7"/>
      <c r="AWA680" s="7"/>
      <c r="AWB680" s="7"/>
      <c r="AWC680" s="7"/>
      <c r="AWD680" s="7"/>
      <c r="AWE680" s="7"/>
      <c r="AWF680" s="7"/>
      <c r="AWG680" s="7"/>
      <c r="AWH680" s="7"/>
      <c r="AWI680" s="7"/>
      <c r="AWJ680" s="7"/>
      <c r="AWK680" s="7"/>
      <c r="AWL680" s="7"/>
      <c r="AWM680" s="7"/>
      <c r="AWN680" s="7"/>
      <c r="AWO680" s="7"/>
      <c r="AWP680" s="7"/>
      <c r="AWQ680" s="7"/>
      <c r="AWR680" s="7"/>
      <c r="AWS680" s="7"/>
      <c r="AWT680" s="7"/>
      <c r="AWU680" s="7"/>
      <c r="AWV680" s="7"/>
      <c r="AWW680" s="7"/>
      <c r="AWX680" s="7"/>
      <c r="AWY680" s="7"/>
      <c r="AWZ680" s="7"/>
      <c r="AXA680" s="7"/>
      <c r="AXB680" s="7"/>
      <c r="AXC680" s="7"/>
      <c r="AXD680" s="7"/>
      <c r="AXE680" s="7"/>
      <c r="AXF680" s="7"/>
      <c r="AXG680" s="7"/>
      <c r="AXH680" s="7"/>
      <c r="AXI680" s="7"/>
      <c r="AXJ680" s="7"/>
      <c r="AXK680" s="7"/>
      <c r="AXL680" s="7"/>
      <c r="AXM680" s="7"/>
      <c r="AXN680" s="7"/>
      <c r="AXO680" s="7"/>
      <c r="AXP680" s="7"/>
      <c r="AXQ680" s="7"/>
      <c r="AXR680" s="7"/>
      <c r="AXS680" s="7"/>
      <c r="AXT680" s="7"/>
      <c r="AXU680" s="7"/>
      <c r="AXV680" s="7"/>
      <c r="AXW680" s="7"/>
      <c r="AXX680" s="7"/>
      <c r="AXY680" s="7"/>
      <c r="AXZ680" s="7"/>
      <c r="AYA680" s="7"/>
      <c r="AYB680" s="7"/>
      <c r="AYC680" s="7"/>
      <c r="AYD680" s="7"/>
      <c r="AYE680" s="7"/>
      <c r="AYF680" s="7"/>
      <c r="AYG680" s="7"/>
      <c r="AYH680" s="7"/>
      <c r="AYI680" s="7"/>
      <c r="AYJ680" s="7"/>
      <c r="AYK680" s="7"/>
      <c r="AYL680" s="7"/>
      <c r="AYM680" s="7"/>
      <c r="AYN680" s="7"/>
      <c r="AYO680" s="7"/>
      <c r="AYP680" s="7"/>
      <c r="AYQ680" s="7"/>
      <c r="AYR680" s="7"/>
      <c r="AYS680" s="7"/>
      <c r="AYT680" s="7"/>
      <c r="AYU680" s="7"/>
      <c r="AYV680" s="7"/>
      <c r="AYW680" s="7"/>
      <c r="AYX680" s="7"/>
      <c r="AYY680" s="7"/>
      <c r="AYZ680" s="7"/>
      <c r="AZA680" s="7"/>
      <c r="AZB680" s="7"/>
      <c r="AZC680" s="7"/>
      <c r="AZD680" s="7"/>
      <c r="AZE680" s="7"/>
      <c r="AZF680" s="7"/>
      <c r="AZG680" s="7"/>
      <c r="AZH680" s="7"/>
      <c r="AZI680" s="7"/>
      <c r="AZJ680" s="7"/>
      <c r="AZK680" s="7"/>
      <c r="AZL680" s="7"/>
      <c r="AZM680" s="7"/>
      <c r="AZN680" s="7"/>
      <c r="AZO680" s="7"/>
      <c r="AZP680" s="7"/>
      <c r="AZQ680" s="7"/>
      <c r="AZR680" s="7"/>
      <c r="AZS680" s="7"/>
      <c r="AZT680" s="7"/>
      <c r="AZU680" s="7"/>
      <c r="AZV680" s="7"/>
      <c r="AZW680" s="7"/>
      <c r="AZX680" s="7"/>
      <c r="AZY680" s="7"/>
      <c r="AZZ680" s="7"/>
      <c r="BAA680" s="7"/>
      <c r="BAB680" s="7"/>
      <c r="BAC680" s="7"/>
      <c r="BAD680" s="7"/>
      <c r="BAE680" s="7"/>
      <c r="BAF680" s="7"/>
      <c r="BAG680" s="7"/>
      <c r="BAH680" s="7"/>
      <c r="BAI680" s="7"/>
      <c r="BAJ680" s="7"/>
      <c r="BAK680" s="7"/>
      <c r="BAL680" s="7"/>
      <c r="BAM680" s="7"/>
      <c r="BAN680" s="7"/>
      <c r="BAO680" s="7"/>
      <c r="BAP680" s="7"/>
      <c r="BAQ680" s="7"/>
      <c r="BAR680" s="7"/>
      <c r="BAS680" s="7"/>
      <c r="BAT680" s="7"/>
      <c r="BAU680" s="7"/>
      <c r="BAV680" s="7"/>
      <c r="BAW680" s="7"/>
      <c r="BAX680" s="7"/>
      <c r="BAY680" s="7"/>
      <c r="BAZ680" s="7"/>
      <c r="BBA680" s="7"/>
      <c r="BBB680" s="7"/>
      <c r="BBC680" s="7"/>
      <c r="BBD680" s="7"/>
      <c r="BBE680" s="7"/>
      <c r="BBF680" s="7"/>
      <c r="BBG680" s="7"/>
      <c r="BBH680" s="7"/>
      <c r="BBI680" s="7"/>
      <c r="BBJ680" s="7"/>
      <c r="BBK680" s="7"/>
      <c r="BBL680" s="7"/>
      <c r="BBM680" s="7"/>
      <c r="BBN680" s="7"/>
      <c r="BBO680" s="7"/>
      <c r="BBP680" s="7"/>
      <c r="BBQ680" s="7"/>
      <c r="BBR680" s="7"/>
      <c r="BBS680" s="7"/>
      <c r="BBT680" s="7"/>
      <c r="BBU680" s="7"/>
      <c r="BBV680" s="7"/>
      <c r="BBW680" s="7"/>
      <c r="BBX680" s="7"/>
      <c r="BBY680" s="7"/>
      <c r="BBZ680" s="7"/>
      <c r="BCA680" s="7"/>
      <c r="BCB680" s="7"/>
      <c r="BCC680" s="7"/>
      <c r="BCD680" s="7"/>
      <c r="BCE680" s="7"/>
      <c r="BCF680" s="7"/>
      <c r="BCG680" s="7"/>
      <c r="BCH680" s="7"/>
      <c r="BCI680" s="7"/>
      <c r="BCJ680" s="7"/>
      <c r="BCK680" s="7"/>
      <c r="BCL680" s="7"/>
      <c r="BCM680" s="7"/>
      <c r="BCN680" s="7"/>
      <c r="BCO680" s="7"/>
      <c r="BCP680" s="7"/>
      <c r="BCQ680" s="7"/>
      <c r="BCR680" s="7"/>
      <c r="BCS680" s="7"/>
      <c r="BCT680" s="7"/>
      <c r="BCU680" s="7"/>
      <c r="BCV680" s="7"/>
      <c r="BCW680" s="7"/>
      <c r="BCX680" s="7"/>
      <c r="BCY680" s="7"/>
      <c r="BCZ680" s="7"/>
      <c r="BDA680" s="7"/>
      <c r="BDB680" s="7"/>
      <c r="BDC680" s="7"/>
      <c r="BDD680" s="7"/>
      <c r="BDE680" s="7"/>
      <c r="BDF680" s="7"/>
      <c r="BDG680" s="7"/>
      <c r="BDH680" s="7"/>
      <c r="BDI680" s="7"/>
      <c r="BDJ680" s="7"/>
      <c r="BDK680" s="7"/>
      <c r="BDL680" s="7"/>
      <c r="BDM680" s="7"/>
      <c r="BDN680" s="7"/>
      <c r="BDO680" s="7"/>
      <c r="BDP680" s="7"/>
      <c r="BDQ680" s="7"/>
      <c r="BDR680" s="7"/>
      <c r="BDS680" s="7"/>
      <c r="BDT680" s="7"/>
      <c r="BDU680" s="7"/>
      <c r="BDV680" s="7"/>
      <c r="BDW680" s="7"/>
      <c r="BDX680" s="7"/>
      <c r="BDY680" s="7"/>
      <c r="BDZ680" s="7"/>
      <c r="BEA680" s="7"/>
      <c r="BEB680" s="7"/>
      <c r="BEC680" s="7"/>
      <c r="BED680" s="7"/>
      <c r="BEE680" s="7"/>
      <c r="BEF680" s="7"/>
      <c r="BEG680" s="7"/>
      <c r="BEH680" s="7"/>
      <c r="BEI680" s="7"/>
      <c r="BEJ680" s="7"/>
      <c r="BEK680" s="7"/>
      <c r="BEL680" s="7"/>
      <c r="BEM680" s="7"/>
      <c r="BEN680" s="7"/>
      <c r="BEO680" s="7"/>
      <c r="BEP680" s="7"/>
      <c r="BEQ680" s="7"/>
      <c r="BER680" s="7"/>
      <c r="BES680" s="7"/>
      <c r="BET680" s="7"/>
      <c r="BEU680" s="7"/>
      <c r="BEV680" s="7"/>
      <c r="BEW680" s="7"/>
      <c r="BEX680" s="7"/>
      <c r="BEY680" s="7"/>
      <c r="BEZ680" s="7"/>
    </row>
    <row r="681" spans="1:1508" s="6" customFormat="1" ht="15.75" customHeight="1" x14ac:dyDescent="0.25">
      <c r="A681" s="7"/>
      <c r="B681" s="7"/>
      <c r="C681" s="7"/>
      <c r="D681" s="80" t="s">
        <v>347</v>
      </c>
      <c r="E681" s="22" t="s">
        <v>726</v>
      </c>
      <c r="F681" s="19" t="s">
        <v>120</v>
      </c>
      <c r="G681" s="19" t="s">
        <v>119</v>
      </c>
      <c r="H681" s="19" t="s">
        <v>616</v>
      </c>
      <c r="I681" s="19" t="s">
        <v>362</v>
      </c>
      <c r="J681" s="31">
        <v>42011</v>
      </c>
      <c r="K681" s="31">
        <v>42028</v>
      </c>
      <c r="L681" s="23" t="s">
        <v>508</v>
      </c>
      <c r="M681" s="24" t="s">
        <v>782</v>
      </c>
      <c r="N681" s="25" t="s">
        <v>593</v>
      </c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  <c r="ES681" s="7"/>
      <c r="ET681" s="7"/>
      <c r="EU681" s="7"/>
      <c r="EV681" s="7"/>
      <c r="EW681" s="7"/>
      <c r="EX681" s="7"/>
      <c r="EY681" s="7"/>
      <c r="EZ681" s="7"/>
      <c r="FA681" s="7"/>
      <c r="FB681" s="7"/>
      <c r="FC681" s="7"/>
      <c r="FD681" s="7"/>
      <c r="FE681" s="7"/>
      <c r="FF681" s="7"/>
      <c r="FG681" s="7"/>
      <c r="FH681" s="7"/>
      <c r="FI681" s="7"/>
      <c r="FJ681" s="7"/>
      <c r="FK681" s="7"/>
      <c r="FL681" s="7"/>
      <c r="FM681" s="7"/>
      <c r="FN681" s="7"/>
      <c r="FO681" s="7"/>
      <c r="FP681" s="7"/>
      <c r="FQ681" s="7"/>
      <c r="FR681" s="7"/>
      <c r="FS681" s="7"/>
      <c r="FT681" s="7"/>
      <c r="FU681" s="7"/>
      <c r="FV681" s="7"/>
      <c r="FW681" s="7"/>
      <c r="FX681" s="7"/>
      <c r="FY681" s="7"/>
      <c r="FZ681" s="7"/>
      <c r="GA681" s="7"/>
      <c r="GB681" s="7"/>
      <c r="GC681" s="7"/>
      <c r="GD681" s="7"/>
      <c r="GE681" s="7"/>
      <c r="GF681" s="7"/>
      <c r="GG681" s="7"/>
      <c r="GH681" s="7"/>
      <c r="GI681" s="7"/>
      <c r="GJ681" s="7"/>
      <c r="GK681" s="7"/>
      <c r="GL681" s="7"/>
      <c r="GM681" s="7"/>
      <c r="GN681" s="7"/>
      <c r="GO681" s="7"/>
      <c r="GP681" s="7"/>
      <c r="GQ681" s="7"/>
      <c r="GR681" s="7"/>
      <c r="GS681" s="7"/>
      <c r="GT681" s="7"/>
      <c r="GU681" s="7"/>
      <c r="GV681" s="7"/>
      <c r="GW681" s="7"/>
      <c r="GX681" s="7"/>
      <c r="GY681" s="7"/>
      <c r="GZ681" s="7"/>
      <c r="HA681" s="7"/>
      <c r="HB681" s="7"/>
      <c r="HC681" s="7"/>
      <c r="HD681" s="7"/>
      <c r="HE681" s="7"/>
      <c r="HF681" s="7"/>
      <c r="HG681" s="7"/>
      <c r="HH681" s="7"/>
      <c r="HI681" s="7"/>
      <c r="HJ681" s="7"/>
      <c r="HK681" s="7"/>
      <c r="HL681" s="7"/>
      <c r="HM681" s="7"/>
      <c r="HN681" s="7"/>
      <c r="HO681" s="7"/>
      <c r="HP681" s="7"/>
      <c r="HQ681" s="7"/>
      <c r="HR681" s="7"/>
      <c r="HS681" s="7"/>
      <c r="HT681" s="7"/>
      <c r="HU681" s="7"/>
      <c r="HV681" s="7"/>
      <c r="HW681" s="7"/>
      <c r="HX681" s="7"/>
      <c r="HY681" s="7"/>
      <c r="HZ681" s="7"/>
      <c r="IA681" s="7"/>
      <c r="IB681" s="7"/>
      <c r="IC681" s="7"/>
      <c r="ID681" s="7"/>
      <c r="IE681" s="7"/>
      <c r="IF681" s="7"/>
      <c r="IG681" s="7"/>
      <c r="IH681" s="7"/>
      <c r="II681" s="7"/>
      <c r="IJ681" s="7"/>
      <c r="IK681" s="7"/>
      <c r="IL681" s="7"/>
      <c r="IM681" s="7"/>
      <c r="IN681" s="7"/>
      <c r="IO681" s="7"/>
      <c r="IP681" s="7"/>
      <c r="IQ681" s="7"/>
      <c r="IR681" s="7"/>
      <c r="IS681" s="7"/>
      <c r="IT681" s="7"/>
      <c r="IU681" s="7"/>
      <c r="IV681" s="7"/>
      <c r="IW681" s="7"/>
      <c r="IX681" s="7"/>
      <c r="IY681" s="7"/>
      <c r="IZ681" s="7"/>
      <c r="JA681" s="7"/>
      <c r="JB681" s="7"/>
      <c r="JC681" s="7"/>
      <c r="JD681" s="7"/>
      <c r="JE681" s="7"/>
      <c r="JF681" s="7"/>
      <c r="JG681" s="7"/>
      <c r="JH681" s="7"/>
      <c r="JI681" s="7"/>
      <c r="JJ681" s="7"/>
      <c r="JK681" s="7"/>
      <c r="JL681" s="7"/>
      <c r="JM681" s="7"/>
      <c r="JN681" s="7"/>
      <c r="JO681" s="7"/>
      <c r="JP681" s="7"/>
      <c r="JQ681" s="7"/>
      <c r="JR681" s="7"/>
      <c r="JS681" s="7"/>
      <c r="JT681" s="7"/>
      <c r="JU681" s="7"/>
      <c r="JV681" s="7"/>
      <c r="JW681" s="7"/>
      <c r="JX681" s="7"/>
      <c r="JY681" s="7"/>
      <c r="JZ681" s="7"/>
      <c r="KA681" s="7"/>
      <c r="KB681" s="7"/>
      <c r="KC681" s="7"/>
      <c r="KD681" s="7"/>
      <c r="KE681" s="7"/>
      <c r="KF681" s="7"/>
      <c r="KG681" s="7"/>
      <c r="KH681" s="7"/>
      <c r="KI681" s="7"/>
      <c r="KJ681" s="7"/>
      <c r="KK681" s="7"/>
      <c r="KL681" s="7"/>
      <c r="KM681" s="7"/>
      <c r="KN681" s="7"/>
      <c r="KO681" s="7"/>
      <c r="KP681" s="7"/>
      <c r="KQ681" s="7"/>
      <c r="KR681" s="7"/>
      <c r="KS681" s="7"/>
      <c r="KT681" s="7"/>
      <c r="KU681" s="7"/>
      <c r="KV681" s="7"/>
      <c r="KW681" s="7"/>
      <c r="KX681" s="7"/>
      <c r="KY681" s="7"/>
      <c r="KZ681" s="7"/>
      <c r="LA681" s="7"/>
      <c r="LB681" s="7"/>
      <c r="LC681" s="7"/>
      <c r="LD681" s="7"/>
      <c r="LE681" s="7"/>
      <c r="LF681" s="7"/>
      <c r="LG681" s="7"/>
      <c r="LH681" s="7"/>
      <c r="LI681" s="7"/>
      <c r="LJ681" s="7"/>
      <c r="LK681" s="7"/>
      <c r="LL681" s="7"/>
      <c r="LM681" s="7"/>
      <c r="LN681" s="7"/>
      <c r="LO681" s="7"/>
      <c r="LP681" s="7"/>
      <c r="LQ681" s="7"/>
      <c r="LR681" s="7"/>
      <c r="LS681" s="7"/>
      <c r="LT681" s="7"/>
      <c r="LU681" s="7"/>
      <c r="LV681" s="7"/>
      <c r="LW681" s="7"/>
      <c r="LX681" s="7"/>
      <c r="LY681" s="7"/>
      <c r="LZ681" s="7"/>
      <c r="MA681" s="7"/>
      <c r="MB681" s="7"/>
      <c r="MC681" s="7"/>
      <c r="MD681" s="7"/>
      <c r="ME681" s="7"/>
      <c r="MF681" s="7"/>
      <c r="MG681" s="7"/>
      <c r="MH681" s="7"/>
      <c r="MI681" s="7"/>
      <c r="MJ681" s="7"/>
      <c r="MK681" s="7"/>
      <c r="ML681" s="7"/>
      <c r="MM681" s="7"/>
      <c r="MN681" s="7"/>
      <c r="MO681" s="7"/>
      <c r="MP681" s="7"/>
      <c r="MQ681" s="7"/>
      <c r="MR681" s="7"/>
      <c r="MS681" s="7"/>
      <c r="MT681" s="7"/>
      <c r="MU681" s="7"/>
      <c r="MV681" s="7"/>
      <c r="MW681" s="7"/>
      <c r="MX681" s="7"/>
      <c r="MY681" s="7"/>
      <c r="MZ681" s="7"/>
      <c r="NA681" s="7"/>
      <c r="NB681" s="7"/>
      <c r="NC681" s="7"/>
      <c r="ND681" s="7"/>
      <c r="NE681" s="7"/>
      <c r="NF681" s="7"/>
      <c r="NG681" s="7"/>
      <c r="NH681" s="7"/>
      <c r="NI681" s="7"/>
      <c r="NJ681" s="7"/>
      <c r="NK681" s="7"/>
      <c r="NL681" s="7"/>
      <c r="NM681" s="7"/>
      <c r="NN681" s="7"/>
      <c r="NO681" s="7"/>
      <c r="NP681" s="7"/>
      <c r="NQ681" s="7"/>
      <c r="NR681" s="7"/>
      <c r="NS681" s="7"/>
      <c r="NT681" s="7"/>
      <c r="NU681" s="7"/>
      <c r="NV681" s="7"/>
      <c r="NW681" s="7"/>
      <c r="NX681" s="7"/>
      <c r="NY681" s="7"/>
      <c r="NZ681" s="7"/>
      <c r="OA681" s="7"/>
      <c r="OB681" s="7"/>
      <c r="OC681" s="7"/>
      <c r="OD681" s="7"/>
      <c r="OE681" s="7"/>
      <c r="OF681" s="7"/>
      <c r="OG681" s="7"/>
      <c r="OH681" s="7"/>
      <c r="OI681" s="7"/>
      <c r="OJ681" s="7"/>
      <c r="OK681" s="7"/>
      <c r="OL681" s="7"/>
      <c r="OM681" s="7"/>
      <c r="ON681" s="7"/>
      <c r="OO681" s="7"/>
      <c r="OP681" s="7"/>
      <c r="OQ681" s="7"/>
      <c r="OR681" s="7"/>
      <c r="OS681" s="7"/>
      <c r="OT681" s="7"/>
      <c r="OU681" s="7"/>
      <c r="OV681" s="7"/>
      <c r="OW681" s="7"/>
      <c r="OX681" s="7"/>
      <c r="OY681" s="7"/>
      <c r="OZ681" s="7"/>
      <c r="PA681" s="7"/>
      <c r="PB681" s="7"/>
      <c r="PC681" s="7"/>
      <c r="PD681" s="7"/>
      <c r="PE681" s="7"/>
      <c r="PF681" s="7"/>
      <c r="PG681" s="7"/>
      <c r="PH681" s="7"/>
      <c r="PI681" s="7"/>
      <c r="PJ681" s="7"/>
      <c r="PK681" s="7"/>
      <c r="PL681" s="7"/>
      <c r="PM681" s="7"/>
      <c r="PN681" s="7"/>
      <c r="PO681" s="7"/>
      <c r="PP681" s="7"/>
      <c r="PQ681" s="7"/>
      <c r="PR681" s="7"/>
      <c r="PS681" s="7"/>
      <c r="PT681" s="7"/>
      <c r="PU681" s="7"/>
      <c r="PV681" s="7"/>
      <c r="PW681" s="7"/>
      <c r="PX681" s="7"/>
      <c r="PY681" s="7"/>
      <c r="PZ681" s="7"/>
      <c r="QA681" s="7"/>
      <c r="QB681" s="7"/>
      <c r="QC681" s="7"/>
      <c r="QD681" s="7"/>
      <c r="QE681" s="7"/>
      <c r="QF681" s="7"/>
      <c r="QG681" s="7"/>
      <c r="QH681" s="7"/>
      <c r="QI681" s="7"/>
      <c r="QJ681" s="7"/>
      <c r="QK681" s="7"/>
      <c r="QL681" s="7"/>
      <c r="QM681" s="7"/>
      <c r="QN681" s="7"/>
      <c r="QO681" s="7"/>
      <c r="QP681" s="7"/>
      <c r="QQ681" s="7"/>
      <c r="QR681" s="7"/>
      <c r="QS681" s="7"/>
      <c r="QT681" s="7"/>
      <c r="QU681" s="7"/>
      <c r="QV681" s="7"/>
      <c r="QW681" s="7"/>
      <c r="QX681" s="7"/>
      <c r="QY681" s="7"/>
      <c r="QZ681" s="7"/>
      <c r="RA681" s="7"/>
      <c r="RB681" s="7"/>
      <c r="RC681" s="7"/>
      <c r="RD681" s="7"/>
      <c r="RE681" s="7"/>
      <c r="RF681" s="7"/>
      <c r="RG681" s="7"/>
      <c r="RH681" s="7"/>
      <c r="RI681" s="7"/>
      <c r="RJ681" s="7"/>
      <c r="RK681" s="7"/>
      <c r="RL681" s="7"/>
      <c r="RM681" s="7"/>
      <c r="RN681" s="7"/>
      <c r="RO681" s="7"/>
      <c r="RP681" s="7"/>
      <c r="RQ681" s="7"/>
      <c r="RR681" s="7"/>
      <c r="RS681" s="7"/>
      <c r="RT681" s="7"/>
      <c r="RU681" s="7"/>
      <c r="RV681" s="7"/>
      <c r="RW681" s="7"/>
      <c r="RX681" s="7"/>
      <c r="RY681" s="7"/>
      <c r="RZ681" s="7"/>
      <c r="SA681" s="7"/>
      <c r="SB681" s="7"/>
      <c r="SC681" s="7"/>
      <c r="SD681" s="7"/>
      <c r="SE681" s="7"/>
      <c r="SF681" s="7"/>
      <c r="SG681" s="7"/>
      <c r="SH681" s="7"/>
      <c r="SI681" s="7"/>
      <c r="SJ681" s="7"/>
      <c r="SK681" s="7"/>
      <c r="SL681" s="7"/>
      <c r="SM681" s="7"/>
      <c r="SN681" s="7"/>
      <c r="SO681" s="7"/>
      <c r="SP681" s="7"/>
      <c r="SQ681" s="7"/>
      <c r="SR681" s="7"/>
      <c r="SS681" s="7"/>
      <c r="ST681" s="7"/>
      <c r="SU681" s="7"/>
      <c r="SV681" s="7"/>
      <c r="SW681" s="7"/>
      <c r="SX681" s="7"/>
      <c r="SY681" s="7"/>
      <c r="SZ681" s="7"/>
      <c r="TA681" s="7"/>
      <c r="TB681" s="7"/>
      <c r="TC681" s="7"/>
      <c r="TD681" s="7"/>
      <c r="TE681" s="7"/>
      <c r="TF681" s="7"/>
      <c r="TG681" s="7"/>
      <c r="TH681" s="7"/>
      <c r="TI681" s="7"/>
      <c r="TJ681" s="7"/>
      <c r="TK681" s="7"/>
      <c r="TL681" s="7"/>
      <c r="TM681" s="7"/>
      <c r="TN681" s="7"/>
      <c r="TO681" s="7"/>
      <c r="TP681" s="7"/>
      <c r="TQ681" s="7"/>
      <c r="TR681" s="7"/>
      <c r="TS681" s="7"/>
      <c r="TT681" s="7"/>
      <c r="TU681" s="7"/>
      <c r="TV681" s="7"/>
      <c r="TW681" s="7"/>
      <c r="TX681" s="7"/>
      <c r="TY681" s="7"/>
      <c r="TZ681" s="7"/>
      <c r="UA681" s="7"/>
      <c r="UB681" s="7"/>
      <c r="UC681" s="7"/>
      <c r="UD681" s="7"/>
      <c r="UE681" s="7"/>
      <c r="UF681" s="7"/>
      <c r="UG681" s="7"/>
      <c r="UH681" s="7"/>
      <c r="UI681" s="7"/>
      <c r="UJ681" s="7"/>
      <c r="UK681" s="7"/>
      <c r="UL681" s="7"/>
      <c r="UM681" s="7"/>
      <c r="UN681" s="7"/>
      <c r="UO681" s="7"/>
      <c r="UP681" s="7"/>
      <c r="UQ681" s="7"/>
      <c r="UR681" s="7"/>
      <c r="US681" s="7"/>
      <c r="UT681" s="7"/>
      <c r="UU681" s="7"/>
      <c r="UV681" s="7"/>
      <c r="UW681" s="7"/>
      <c r="UX681" s="7"/>
      <c r="UY681" s="7"/>
      <c r="UZ681" s="7"/>
      <c r="VA681" s="7"/>
      <c r="VB681" s="7"/>
      <c r="VC681" s="7"/>
      <c r="VD681" s="7"/>
      <c r="VE681" s="7"/>
      <c r="VF681" s="7"/>
      <c r="VG681" s="7"/>
      <c r="VH681" s="7"/>
      <c r="VI681" s="7"/>
      <c r="VJ681" s="7"/>
      <c r="VK681" s="7"/>
      <c r="VL681" s="7"/>
      <c r="VM681" s="7"/>
      <c r="VN681" s="7"/>
      <c r="VO681" s="7"/>
      <c r="VP681" s="7"/>
      <c r="VQ681" s="7"/>
      <c r="VR681" s="7"/>
      <c r="VS681" s="7"/>
      <c r="VT681" s="7"/>
      <c r="VU681" s="7"/>
      <c r="VV681" s="7"/>
      <c r="VW681" s="7"/>
      <c r="VX681" s="7"/>
      <c r="VY681" s="7"/>
      <c r="VZ681" s="7"/>
      <c r="WA681" s="7"/>
      <c r="WB681" s="7"/>
      <c r="WC681" s="7"/>
      <c r="WD681" s="7"/>
      <c r="WE681" s="7"/>
      <c r="WF681" s="7"/>
      <c r="WG681" s="7"/>
      <c r="WH681" s="7"/>
      <c r="WI681" s="7"/>
      <c r="WJ681" s="7"/>
      <c r="WK681" s="7"/>
      <c r="WL681" s="7"/>
      <c r="WM681" s="7"/>
      <c r="WN681" s="7"/>
      <c r="WO681" s="7"/>
      <c r="WP681" s="7"/>
      <c r="WQ681" s="7"/>
      <c r="WR681" s="7"/>
      <c r="WS681" s="7"/>
      <c r="WT681" s="7"/>
      <c r="WU681" s="7"/>
      <c r="WV681" s="7"/>
      <c r="WW681" s="7"/>
      <c r="WX681" s="7"/>
      <c r="WY681" s="7"/>
      <c r="WZ681" s="7"/>
      <c r="XA681" s="7"/>
      <c r="XB681" s="7"/>
      <c r="XC681" s="7"/>
      <c r="XD681" s="7"/>
      <c r="XE681" s="7"/>
      <c r="XF681" s="7"/>
      <c r="XG681" s="7"/>
      <c r="XH681" s="7"/>
      <c r="XI681" s="7"/>
      <c r="XJ681" s="7"/>
      <c r="XK681" s="7"/>
      <c r="XL681" s="7"/>
      <c r="XM681" s="7"/>
      <c r="XN681" s="7"/>
      <c r="XO681" s="7"/>
      <c r="XP681" s="7"/>
      <c r="XQ681" s="7"/>
      <c r="XR681" s="7"/>
      <c r="XS681" s="7"/>
      <c r="XT681" s="7"/>
      <c r="XU681" s="7"/>
      <c r="XV681" s="7"/>
      <c r="XW681" s="7"/>
      <c r="XX681" s="7"/>
      <c r="XY681" s="7"/>
      <c r="XZ681" s="7"/>
      <c r="YA681" s="7"/>
      <c r="YB681" s="7"/>
      <c r="YC681" s="7"/>
      <c r="YD681" s="7"/>
      <c r="YE681" s="7"/>
      <c r="YF681" s="7"/>
      <c r="YG681" s="7"/>
      <c r="YH681" s="7"/>
      <c r="YI681" s="7"/>
      <c r="YJ681" s="7"/>
      <c r="YK681" s="7"/>
      <c r="YL681" s="7"/>
      <c r="YM681" s="7"/>
      <c r="YN681" s="7"/>
      <c r="YO681" s="7"/>
      <c r="YP681" s="7"/>
      <c r="YQ681" s="7"/>
      <c r="YR681" s="7"/>
      <c r="YS681" s="7"/>
      <c r="YT681" s="7"/>
      <c r="YU681" s="7"/>
      <c r="YV681" s="7"/>
      <c r="YW681" s="7"/>
      <c r="YX681" s="7"/>
      <c r="YY681" s="7"/>
      <c r="YZ681" s="7"/>
      <c r="ZA681" s="7"/>
      <c r="ZB681" s="7"/>
      <c r="ZC681" s="7"/>
      <c r="ZD681" s="7"/>
      <c r="ZE681" s="7"/>
      <c r="ZF681" s="7"/>
      <c r="ZG681" s="7"/>
      <c r="ZH681" s="7"/>
      <c r="ZI681" s="7"/>
      <c r="ZJ681" s="7"/>
      <c r="ZK681" s="7"/>
      <c r="ZL681" s="7"/>
      <c r="ZM681" s="7"/>
      <c r="ZN681" s="7"/>
      <c r="ZO681" s="7"/>
      <c r="ZP681" s="7"/>
      <c r="ZQ681" s="7"/>
      <c r="ZR681" s="7"/>
      <c r="ZS681" s="7"/>
      <c r="ZT681" s="7"/>
      <c r="ZU681" s="7"/>
      <c r="ZV681" s="7"/>
      <c r="ZW681" s="7"/>
      <c r="ZX681" s="7"/>
      <c r="ZY681" s="7"/>
      <c r="ZZ681" s="7"/>
      <c r="AAA681" s="7"/>
      <c r="AAB681" s="7"/>
      <c r="AAC681" s="7"/>
      <c r="AAD681" s="7"/>
      <c r="AAE681" s="7"/>
      <c r="AAF681" s="7"/>
      <c r="AAG681" s="7"/>
      <c r="AAH681" s="7"/>
      <c r="AAI681" s="7"/>
      <c r="AAJ681" s="7"/>
      <c r="AAK681" s="7"/>
      <c r="AAL681" s="7"/>
      <c r="AAM681" s="7"/>
      <c r="AAN681" s="7"/>
      <c r="AAO681" s="7"/>
      <c r="AAP681" s="7"/>
      <c r="AAQ681" s="7"/>
      <c r="AAR681" s="7"/>
      <c r="AAS681" s="7"/>
      <c r="AAT681" s="7"/>
      <c r="AAU681" s="7"/>
      <c r="AAV681" s="7"/>
      <c r="AAW681" s="7"/>
      <c r="AAX681" s="7"/>
      <c r="AAY681" s="7"/>
      <c r="AAZ681" s="7"/>
      <c r="ABA681" s="7"/>
      <c r="ABB681" s="7"/>
      <c r="ABC681" s="7"/>
      <c r="ABD681" s="7"/>
      <c r="ABE681" s="7"/>
      <c r="ABF681" s="7"/>
      <c r="ABG681" s="7"/>
      <c r="ABH681" s="7"/>
      <c r="ABI681" s="7"/>
      <c r="ABJ681" s="7"/>
      <c r="ABK681" s="7"/>
      <c r="ABL681" s="7"/>
      <c r="ABM681" s="7"/>
      <c r="ABN681" s="7"/>
      <c r="ABO681" s="7"/>
      <c r="ABP681" s="7"/>
      <c r="ABQ681" s="7"/>
      <c r="ABR681" s="7"/>
      <c r="ABS681" s="7"/>
      <c r="ABT681" s="7"/>
      <c r="ABU681" s="7"/>
      <c r="ABV681" s="7"/>
      <c r="ABW681" s="7"/>
      <c r="ABX681" s="7"/>
      <c r="ABY681" s="7"/>
      <c r="ABZ681" s="7"/>
      <c r="ACA681" s="7"/>
      <c r="ACB681" s="7"/>
      <c r="ACC681" s="7"/>
      <c r="ACD681" s="7"/>
      <c r="ACE681" s="7"/>
      <c r="ACF681" s="7"/>
      <c r="ACG681" s="7"/>
      <c r="ACH681" s="7"/>
      <c r="ACI681" s="7"/>
      <c r="ACJ681" s="7"/>
      <c r="ACK681" s="7"/>
      <c r="ACL681" s="7"/>
      <c r="ACM681" s="7"/>
      <c r="ACN681" s="7"/>
      <c r="ACO681" s="7"/>
      <c r="ACP681" s="7"/>
      <c r="ACQ681" s="7"/>
      <c r="ACR681" s="7"/>
      <c r="ACS681" s="7"/>
      <c r="ACT681" s="7"/>
      <c r="ACU681" s="7"/>
      <c r="ACV681" s="7"/>
      <c r="ACW681" s="7"/>
      <c r="ACX681" s="7"/>
      <c r="ACY681" s="7"/>
      <c r="ACZ681" s="7"/>
      <c r="ADA681" s="7"/>
      <c r="ADB681" s="7"/>
      <c r="ADC681" s="7"/>
      <c r="ADD681" s="7"/>
      <c r="ADE681" s="7"/>
      <c r="ADF681" s="7"/>
      <c r="ADG681" s="7"/>
      <c r="ADH681" s="7"/>
      <c r="ADI681" s="7"/>
      <c r="ADJ681" s="7"/>
      <c r="ADK681" s="7"/>
      <c r="ADL681" s="7"/>
      <c r="ADM681" s="7"/>
      <c r="ADN681" s="7"/>
      <c r="ADO681" s="7"/>
      <c r="ADP681" s="7"/>
      <c r="ADQ681" s="7"/>
      <c r="ADR681" s="7"/>
      <c r="ADS681" s="7"/>
      <c r="ADT681" s="7"/>
      <c r="ADU681" s="7"/>
      <c r="ADV681" s="7"/>
      <c r="ADW681" s="7"/>
      <c r="ADX681" s="7"/>
      <c r="ADY681" s="7"/>
      <c r="ADZ681" s="7"/>
      <c r="AEA681" s="7"/>
      <c r="AEB681" s="7"/>
      <c r="AEC681" s="7"/>
      <c r="AED681" s="7"/>
      <c r="AEE681" s="7"/>
      <c r="AEF681" s="7"/>
      <c r="AEG681" s="7"/>
      <c r="AEH681" s="7"/>
      <c r="AEI681" s="7"/>
      <c r="AEJ681" s="7"/>
      <c r="AEK681" s="7"/>
      <c r="AEL681" s="7"/>
      <c r="AEM681" s="7"/>
      <c r="AEN681" s="7"/>
      <c r="AEO681" s="7"/>
      <c r="AEP681" s="7"/>
      <c r="AEQ681" s="7"/>
      <c r="AER681" s="7"/>
      <c r="AES681" s="7"/>
      <c r="AET681" s="7"/>
      <c r="AEU681" s="7"/>
      <c r="AEV681" s="7"/>
      <c r="AEW681" s="7"/>
      <c r="AEX681" s="7"/>
      <c r="AEY681" s="7"/>
      <c r="AEZ681" s="7"/>
      <c r="AFA681" s="7"/>
      <c r="AFB681" s="7"/>
      <c r="AFC681" s="7"/>
      <c r="AFD681" s="7"/>
      <c r="AFE681" s="7"/>
      <c r="AFF681" s="7"/>
      <c r="AFG681" s="7"/>
      <c r="AFH681" s="7"/>
      <c r="AFI681" s="7"/>
      <c r="AFJ681" s="7"/>
      <c r="AFK681" s="7"/>
      <c r="AFL681" s="7"/>
      <c r="AFM681" s="7"/>
      <c r="AFN681" s="7"/>
      <c r="AFO681" s="7"/>
      <c r="AFP681" s="7"/>
      <c r="AFQ681" s="7"/>
      <c r="AFR681" s="7"/>
      <c r="AFS681" s="7"/>
      <c r="AFT681" s="7"/>
      <c r="AFU681" s="7"/>
      <c r="AFV681" s="7"/>
      <c r="AFW681" s="7"/>
      <c r="AFX681" s="7"/>
      <c r="AFY681" s="7"/>
      <c r="AFZ681" s="7"/>
      <c r="AGA681" s="7"/>
      <c r="AGB681" s="7"/>
      <c r="AGC681" s="7"/>
      <c r="AGD681" s="7"/>
      <c r="AGE681" s="7"/>
      <c r="AGF681" s="7"/>
      <c r="AGG681" s="7"/>
      <c r="AGH681" s="7"/>
      <c r="AGI681" s="7"/>
      <c r="AGJ681" s="7"/>
      <c r="AGK681" s="7"/>
      <c r="AGL681" s="7"/>
      <c r="AGM681" s="7"/>
      <c r="AGN681" s="7"/>
      <c r="AGO681" s="7"/>
      <c r="AGP681" s="7"/>
      <c r="AGQ681" s="7"/>
      <c r="AGR681" s="7"/>
      <c r="AGS681" s="7"/>
      <c r="AGT681" s="7"/>
      <c r="AGU681" s="7"/>
      <c r="AGV681" s="7"/>
      <c r="AGW681" s="7"/>
      <c r="AGX681" s="7"/>
      <c r="AGY681" s="7"/>
      <c r="AGZ681" s="7"/>
      <c r="AHA681" s="7"/>
      <c r="AHB681" s="7"/>
      <c r="AHC681" s="7"/>
      <c r="AHD681" s="7"/>
      <c r="AHE681" s="7"/>
      <c r="AHF681" s="7"/>
      <c r="AHG681" s="7"/>
      <c r="AHH681" s="7"/>
      <c r="AHI681" s="7"/>
      <c r="AHJ681" s="7"/>
      <c r="AHK681" s="7"/>
      <c r="AHL681" s="7"/>
      <c r="AHM681" s="7"/>
      <c r="AHN681" s="7"/>
      <c r="AHO681" s="7"/>
      <c r="AHP681" s="7"/>
      <c r="AHQ681" s="7"/>
      <c r="AHR681" s="7"/>
      <c r="AHS681" s="7"/>
      <c r="AHT681" s="7"/>
      <c r="AHU681" s="7"/>
      <c r="AHV681" s="7"/>
      <c r="AHW681" s="7"/>
      <c r="AHX681" s="7"/>
      <c r="AHY681" s="7"/>
      <c r="AHZ681" s="7"/>
      <c r="AIA681" s="7"/>
      <c r="AIB681" s="7"/>
      <c r="AIC681" s="7"/>
      <c r="AID681" s="7"/>
      <c r="AIE681" s="7"/>
      <c r="AIF681" s="7"/>
      <c r="AIG681" s="7"/>
      <c r="AIH681" s="7"/>
      <c r="AII681" s="7"/>
      <c r="AIJ681" s="7"/>
      <c r="AIK681" s="7"/>
      <c r="AIL681" s="7"/>
      <c r="AIM681" s="7"/>
      <c r="AIN681" s="7"/>
      <c r="AIO681" s="7"/>
      <c r="AIP681" s="7"/>
      <c r="AIQ681" s="7"/>
      <c r="AIR681" s="7"/>
      <c r="AIS681" s="7"/>
      <c r="AIT681" s="7"/>
      <c r="AIU681" s="7"/>
      <c r="AIV681" s="7"/>
      <c r="AIW681" s="7"/>
      <c r="AIX681" s="7"/>
      <c r="AIY681" s="7"/>
      <c r="AIZ681" s="7"/>
      <c r="AJA681" s="7"/>
      <c r="AJB681" s="7"/>
      <c r="AJC681" s="7"/>
      <c r="AJD681" s="7"/>
      <c r="AJE681" s="7"/>
      <c r="AJF681" s="7"/>
      <c r="AJG681" s="7"/>
      <c r="AJH681" s="7"/>
      <c r="AJI681" s="7"/>
      <c r="AJJ681" s="7"/>
      <c r="AJK681" s="7"/>
      <c r="AJL681" s="7"/>
      <c r="AJM681" s="7"/>
      <c r="AJN681" s="7"/>
      <c r="AJO681" s="7"/>
      <c r="AJP681" s="7"/>
      <c r="AJQ681" s="7"/>
      <c r="AJR681" s="7"/>
      <c r="AJS681" s="7"/>
      <c r="AJT681" s="7"/>
      <c r="AJU681" s="7"/>
      <c r="AJV681" s="7"/>
      <c r="AJW681" s="7"/>
      <c r="AJX681" s="7"/>
      <c r="AJY681" s="7"/>
      <c r="AJZ681" s="7"/>
      <c r="AKA681" s="7"/>
      <c r="AKB681" s="7"/>
      <c r="AKC681" s="7"/>
      <c r="AKD681" s="7"/>
      <c r="AKE681" s="7"/>
      <c r="AKF681" s="7"/>
      <c r="AKG681" s="7"/>
      <c r="AKH681" s="7"/>
      <c r="AKI681" s="7"/>
      <c r="AKJ681" s="7"/>
      <c r="AKK681" s="7"/>
      <c r="AKL681" s="7"/>
      <c r="AKM681" s="7"/>
      <c r="AKN681" s="7"/>
      <c r="AKO681" s="7"/>
      <c r="AKP681" s="7"/>
      <c r="AKQ681" s="7"/>
      <c r="AKR681" s="7"/>
      <c r="AKS681" s="7"/>
      <c r="AKT681" s="7"/>
      <c r="AKU681" s="7"/>
      <c r="AKV681" s="7"/>
      <c r="AKW681" s="7"/>
      <c r="AKX681" s="7"/>
      <c r="AKY681" s="7"/>
      <c r="AKZ681" s="7"/>
      <c r="ALA681" s="7"/>
      <c r="ALB681" s="7"/>
      <c r="ALC681" s="7"/>
      <c r="ALD681" s="7"/>
      <c r="ALE681" s="7"/>
      <c r="ALF681" s="7"/>
      <c r="ALG681" s="7"/>
      <c r="ALH681" s="7"/>
      <c r="ALI681" s="7"/>
      <c r="ALJ681" s="7"/>
      <c r="ALK681" s="7"/>
      <c r="ALL681" s="7"/>
      <c r="ALM681" s="7"/>
      <c r="ALN681" s="7"/>
      <c r="ALO681" s="7"/>
      <c r="ALP681" s="7"/>
      <c r="ALQ681" s="7"/>
      <c r="ALR681" s="7"/>
      <c r="ALS681" s="7"/>
      <c r="ALT681" s="7"/>
      <c r="ALU681" s="7"/>
      <c r="ALV681" s="7"/>
      <c r="ALW681" s="7"/>
      <c r="ALX681" s="7"/>
      <c r="ALY681" s="7"/>
      <c r="ALZ681" s="7"/>
      <c r="AMA681" s="7"/>
      <c r="AMB681" s="7"/>
      <c r="AMC681" s="7"/>
      <c r="AMD681" s="7"/>
      <c r="AME681" s="7"/>
      <c r="AMF681" s="7"/>
      <c r="AMG681" s="7"/>
      <c r="AMH681" s="7"/>
      <c r="AMI681" s="7"/>
      <c r="AMJ681" s="7"/>
      <c r="AMK681" s="7"/>
      <c r="AML681" s="7"/>
      <c r="AMM681" s="7"/>
      <c r="AMN681" s="7"/>
      <c r="AMO681" s="7"/>
      <c r="AMP681" s="7"/>
      <c r="AMQ681" s="7"/>
      <c r="AMR681" s="7"/>
      <c r="AMS681" s="7"/>
      <c r="AMT681" s="7"/>
      <c r="AMU681" s="7"/>
      <c r="AMV681" s="7"/>
      <c r="AMW681" s="7"/>
      <c r="AMX681" s="7"/>
      <c r="AMY681" s="7"/>
      <c r="AMZ681" s="7"/>
      <c r="ANA681" s="7"/>
      <c r="ANB681" s="7"/>
      <c r="ANC681" s="7"/>
      <c r="AND681" s="7"/>
      <c r="ANE681" s="7"/>
      <c r="ANF681" s="7"/>
      <c r="ANG681" s="7"/>
      <c r="ANH681" s="7"/>
      <c r="ANI681" s="7"/>
      <c r="ANJ681" s="7"/>
      <c r="ANK681" s="7"/>
      <c r="ANL681" s="7"/>
      <c r="ANM681" s="7"/>
      <c r="ANN681" s="7"/>
      <c r="ANO681" s="7"/>
      <c r="ANP681" s="7"/>
      <c r="ANQ681" s="7"/>
      <c r="ANR681" s="7"/>
      <c r="ANS681" s="7"/>
      <c r="ANT681" s="7"/>
      <c r="ANU681" s="7"/>
      <c r="ANV681" s="7"/>
      <c r="ANW681" s="7"/>
      <c r="ANX681" s="7"/>
      <c r="ANY681" s="7"/>
      <c r="ANZ681" s="7"/>
      <c r="AOA681" s="7"/>
      <c r="AOB681" s="7"/>
      <c r="AOC681" s="7"/>
      <c r="AOD681" s="7"/>
      <c r="AOE681" s="7"/>
      <c r="AOF681" s="7"/>
      <c r="AOG681" s="7"/>
      <c r="AOH681" s="7"/>
      <c r="AOI681" s="7"/>
      <c r="AOJ681" s="7"/>
      <c r="AOK681" s="7"/>
      <c r="AOL681" s="7"/>
      <c r="AOM681" s="7"/>
      <c r="AON681" s="7"/>
      <c r="AOO681" s="7"/>
      <c r="AOP681" s="7"/>
      <c r="AOQ681" s="7"/>
      <c r="AOR681" s="7"/>
      <c r="AOS681" s="7"/>
      <c r="AOT681" s="7"/>
      <c r="AOU681" s="7"/>
      <c r="AOV681" s="7"/>
      <c r="AOW681" s="7"/>
      <c r="AOX681" s="7"/>
      <c r="AOY681" s="7"/>
      <c r="AOZ681" s="7"/>
      <c r="APA681" s="7"/>
      <c r="APB681" s="7"/>
      <c r="APC681" s="7"/>
      <c r="APD681" s="7"/>
      <c r="APE681" s="7"/>
      <c r="APF681" s="7"/>
      <c r="APG681" s="7"/>
      <c r="APH681" s="7"/>
      <c r="API681" s="7"/>
      <c r="APJ681" s="7"/>
      <c r="APK681" s="7"/>
      <c r="APL681" s="7"/>
      <c r="APM681" s="7"/>
      <c r="APN681" s="7"/>
      <c r="APO681" s="7"/>
      <c r="APP681" s="7"/>
      <c r="APQ681" s="7"/>
      <c r="APR681" s="7"/>
      <c r="APS681" s="7"/>
      <c r="APT681" s="7"/>
      <c r="APU681" s="7"/>
      <c r="APV681" s="7"/>
      <c r="APW681" s="7"/>
      <c r="APX681" s="7"/>
      <c r="APY681" s="7"/>
      <c r="APZ681" s="7"/>
      <c r="AQA681" s="7"/>
      <c r="AQB681" s="7"/>
      <c r="AQC681" s="7"/>
      <c r="AQD681" s="7"/>
      <c r="AQE681" s="7"/>
      <c r="AQF681" s="7"/>
      <c r="AQG681" s="7"/>
      <c r="AQH681" s="7"/>
      <c r="AQI681" s="7"/>
      <c r="AQJ681" s="7"/>
      <c r="AQK681" s="7"/>
      <c r="AQL681" s="7"/>
      <c r="AQM681" s="7"/>
      <c r="AQN681" s="7"/>
      <c r="AQO681" s="7"/>
      <c r="AQP681" s="7"/>
      <c r="AQQ681" s="7"/>
      <c r="AQR681" s="7"/>
      <c r="AQS681" s="7"/>
      <c r="AQT681" s="7"/>
      <c r="AQU681" s="7"/>
      <c r="AQV681" s="7"/>
      <c r="AQW681" s="7"/>
      <c r="AQX681" s="7"/>
      <c r="AQY681" s="7"/>
      <c r="AQZ681" s="7"/>
      <c r="ARA681" s="7"/>
      <c r="ARB681" s="7"/>
      <c r="ARC681" s="7"/>
      <c r="ARD681" s="7"/>
      <c r="ARE681" s="7"/>
      <c r="ARF681" s="7"/>
      <c r="ARG681" s="7"/>
      <c r="ARH681" s="7"/>
      <c r="ARI681" s="7"/>
      <c r="ARJ681" s="7"/>
      <c r="ARK681" s="7"/>
      <c r="ARL681" s="7"/>
      <c r="ARM681" s="7"/>
      <c r="ARN681" s="7"/>
      <c r="ARO681" s="7"/>
      <c r="ARP681" s="7"/>
      <c r="ARQ681" s="7"/>
      <c r="ARR681" s="7"/>
      <c r="ARS681" s="7"/>
      <c r="ART681" s="7"/>
      <c r="ARU681" s="7"/>
      <c r="ARV681" s="7"/>
      <c r="ARW681" s="7"/>
      <c r="ARX681" s="7"/>
      <c r="ARY681" s="7"/>
      <c r="ARZ681" s="7"/>
      <c r="ASA681" s="7"/>
      <c r="ASB681" s="7"/>
      <c r="ASC681" s="7"/>
      <c r="ASD681" s="7"/>
      <c r="ASE681" s="7"/>
      <c r="ASF681" s="7"/>
      <c r="ASG681" s="7"/>
      <c r="ASH681" s="7"/>
      <c r="ASI681" s="7"/>
      <c r="ASJ681" s="7"/>
      <c r="ASK681" s="7"/>
      <c r="ASL681" s="7"/>
      <c r="ASM681" s="7"/>
      <c r="ASN681" s="7"/>
      <c r="ASO681" s="7"/>
      <c r="ASP681" s="7"/>
      <c r="ASQ681" s="7"/>
      <c r="ASR681" s="7"/>
      <c r="ASS681" s="7"/>
      <c r="AST681" s="7"/>
      <c r="ASU681" s="7"/>
      <c r="ASV681" s="7"/>
      <c r="ASW681" s="7"/>
      <c r="ASX681" s="7"/>
      <c r="ASY681" s="7"/>
      <c r="ASZ681" s="7"/>
      <c r="ATA681" s="7"/>
      <c r="ATB681" s="7"/>
      <c r="ATC681" s="7"/>
      <c r="ATD681" s="7"/>
      <c r="ATE681" s="7"/>
      <c r="ATF681" s="7"/>
      <c r="ATG681" s="7"/>
      <c r="ATH681" s="7"/>
      <c r="ATI681" s="7"/>
      <c r="ATJ681" s="7"/>
      <c r="ATK681" s="7"/>
      <c r="ATL681" s="7"/>
      <c r="ATM681" s="7"/>
      <c r="ATN681" s="7"/>
      <c r="ATO681" s="7"/>
      <c r="ATP681" s="7"/>
      <c r="ATQ681" s="7"/>
      <c r="ATR681" s="7"/>
      <c r="ATS681" s="7"/>
      <c r="ATT681" s="7"/>
      <c r="ATU681" s="7"/>
      <c r="ATV681" s="7"/>
      <c r="ATW681" s="7"/>
      <c r="ATX681" s="7"/>
      <c r="ATY681" s="7"/>
      <c r="ATZ681" s="7"/>
      <c r="AUA681" s="7"/>
      <c r="AUB681" s="7"/>
      <c r="AUC681" s="7"/>
      <c r="AUD681" s="7"/>
      <c r="AUE681" s="7"/>
      <c r="AUF681" s="7"/>
      <c r="AUG681" s="7"/>
      <c r="AUH681" s="7"/>
      <c r="AUI681" s="7"/>
      <c r="AUJ681" s="7"/>
      <c r="AUK681" s="7"/>
      <c r="AUL681" s="7"/>
      <c r="AUM681" s="7"/>
      <c r="AUN681" s="7"/>
      <c r="AUO681" s="7"/>
      <c r="AUP681" s="7"/>
      <c r="AUQ681" s="7"/>
      <c r="AUR681" s="7"/>
      <c r="AUS681" s="7"/>
      <c r="AUT681" s="7"/>
      <c r="AUU681" s="7"/>
      <c r="AUV681" s="7"/>
      <c r="AUW681" s="7"/>
      <c r="AUX681" s="7"/>
      <c r="AUY681" s="7"/>
      <c r="AUZ681" s="7"/>
      <c r="AVA681" s="7"/>
      <c r="AVB681" s="7"/>
      <c r="AVC681" s="7"/>
      <c r="AVD681" s="7"/>
      <c r="AVE681" s="7"/>
      <c r="AVF681" s="7"/>
      <c r="AVG681" s="7"/>
      <c r="AVH681" s="7"/>
      <c r="AVI681" s="7"/>
      <c r="AVJ681" s="7"/>
      <c r="AVK681" s="7"/>
      <c r="AVL681" s="7"/>
      <c r="AVM681" s="7"/>
      <c r="AVN681" s="7"/>
      <c r="AVO681" s="7"/>
      <c r="AVP681" s="7"/>
      <c r="AVQ681" s="7"/>
      <c r="AVR681" s="7"/>
      <c r="AVS681" s="7"/>
      <c r="AVT681" s="7"/>
      <c r="AVU681" s="7"/>
      <c r="AVV681" s="7"/>
      <c r="AVW681" s="7"/>
      <c r="AVX681" s="7"/>
      <c r="AVY681" s="7"/>
      <c r="AVZ681" s="7"/>
      <c r="AWA681" s="7"/>
      <c r="AWB681" s="7"/>
      <c r="AWC681" s="7"/>
      <c r="AWD681" s="7"/>
      <c r="AWE681" s="7"/>
      <c r="AWF681" s="7"/>
      <c r="AWG681" s="7"/>
      <c r="AWH681" s="7"/>
      <c r="AWI681" s="7"/>
      <c r="AWJ681" s="7"/>
      <c r="AWK681" s="7"/>
      <c r="AWL681" s="7"/>
      <c r="AWM681" s="7"/>
      <c r="AWN681" s="7"/>
      <c r="AWO681" s="7"/>
      <c r="AWP681" s="7"/>
      <c r="AWQ681" s="7"/>
      <c r="AWR681" s="7"/>
      <c r="AWS681" s="7"/>
      <c r="AWT681" s="7"/>
      <c r="AWU681" s="7"/>
      <c r="AWV681" s="7"/>
      <c r="AWW681" s="7"/>
      <c r="AWX681" s="7"/>
      <c r="AWY681" s="7"/>
      <c r="AWZ681" s="7"/>
      <c r="AXA681" s="7"/>
      <c r="AXB681" s="7"/>
      <c r="AXC681" s="7"/>
      <c r="AXD681" s="7"/>
      <c r="AXE681" s="7"/>
      <c r="AXF681" s="7"/>
      <c r="AXG681" s="7"/>
      <c r="AXH681" s="7"/>
      <c r="AXI681" s="7"/>
      <c r="AXJ681" s="7"/>
      <c r="AXK681" s="7"/>
      <c r="AXL681" s="7"/>
      <c r="AXM681" s="7"/>
      <c r="AXN681" s="7"/>
      <c r="AXO681" s="7"/>
      <c r="AXP681" s="7"/>
      <c r="AXQ681" s="7"/>
      <c r="AXR681" s="7"/>
      <c r="AXS681" s="7"/>
      <c r="AXT681" s="7"/>
      <c r="AXU681" s="7"/>
      <c r="AXV681" s="7"/>
      <c r="AXW681" s="7"/>
      <c r="AXX681" s="7"/>
      <c r="AXY681" s="7"/>
      <c r="AXZ681" s="7"/>
      <c r="AYA681" s="7"/>
      <c r="AYB681" s="7"/>
      <c r="AYC681" s="7"/>
      <c r="AYD681" s="7"/>
      <c r="AYE681" s="7"/>
      <c r="AYF681" s="7"/>
      <c r="AYG681" s="7"/>
      <c r="AYH681" s="7"/>
      <c r="AYI681" s="7"/>
      <c r="AYJ681" s="7"/>
      <c r="AYK681" s="7"/>
      <c r="AYL681" s="7"/>
      <c r="AYM681" s="7"/>
      <c r="AYN681" s="7"/>
      <c r="AYO681" s="7"/>
      <c r="AYP681" s="7"/>
      <c r="AYQ681" s="7"/>
      <c r="AYR681" s="7"/>
      <c r="AYS681" s="7"/>
      <c r="AYT681" s="7"/>
      <c r="AYU681" s="7"/>
      <c r="AYV681" s="7"/>
      <c r="AYW681" s="7"/>
      <c r="AYX681" s="7"/>
      <c r="AYY681" s="7"/>
      <c r="AYZ681" s="7"/>
      <c r="AZA681" s="7"/>
      <c r="AZB681" s="7"/>
      <c r="AZC681" s="7"/>
      <c r="AZD681" s="7"/>
      <c r="AZE681" s="7"/>
      <c r="AZF681" s="7"/>
      <c r="AZG681" s="7"/>
      <c r="AZH681" s="7"/>
      <c r="AZI681" s="7"/>
      <c r="AZJ681" s="7"/>
      <c r="AZK681" s="7"/>
      <c r="AZL681" s="7"/>
      <c r="AZM681" s="7"/>
      <c r="AZN681" s="7"/>
      <c r="AZO681" s="7"/>
      <c r="AZP681" s="7"/>
      <c r="AZQ681" s="7"/>
      <c r="AZR681" s="7"/>
      <c r="AZS681" s="7"/>
      <c r="AZT681" s="7"/>
      <c r="AZU681" s="7"/>
      <c r="AZV681" s="7"/>
      <c r="AZW681" s="7"/>
      <c r="AZX681" s="7"/>
      <c r="AZY681" s="7"/>
      <c r="AZZ681" s="7"/>
      <c r="BAA681" s="7"/>
      <c r="BAB681" s="7"/>
      <c r="BAC681" s="7"/>
      <c r="BAD681" s="7"/>
      <c r="BAE681" s="7"/>
      <c r="BAF681" s="7"/>
      <c r="BAG681" s="7"/>
      <c r="BAH681" s="7"/>
      <c r="BAI681" s="7"/>
      <c r="BAJ681" s="7"/>
      <c r="BAK681" s="7"/>
      <c r="BAL681" s="7"/>
      <c r="BAM681" s="7"/>
      <c r="BAN681" s="7"/>
      <c r="BAO681" s="7"/>
      <c r="BAP681" s="7"/>
      <c r="BAQ681" s="7"/>
      <c r="BAR681" s="7"/>
      <c r="BAS681" s="7"/>
      <c r="BAT681" s="7"/>
      <c r="BAU681" s="7"/>
      <c r="BAV681" s="7"/>
      <c r="BAW681" s="7"/>
      <c r="BAX681" s="7"/>
      <c r="BAY681" s="7"/>
      <c r="BAZ681" s="7"/>
      <c r="BBA681" s="7"/>
      <c r="BBB681" s="7"/>
      <c r="BBC681" s="7"/>
      <c r="BBD681" s="7"/>
      <c r="BBE681" s="7"/>
      <c r="BBF681" s="7"/>
      <c r="BBG681" s="7"/>
      <c r="BBH681" s="7"/>
      <c r="BBI681" s="7"/>
      <c r="BBJ681" s="7"/>
      <c r="BBK681" s="7"/>
      <c r="BBL681" s="7"/>
      <c r="BBM681" s="7"/>
      <c r="BBN681" s="7"/>
      <c r="BBO681" s="7"/>
      <c r="BBP681" s="7"/>
      <c r="BBQ681" s="7"/>
      <c r="BBR681" s="7"/>
      <c r="BBS681" s="7"/>
      <c r="BBT681" s="7"/>
      <c r="BBU681" s="7"/>
      <c r="BBV681" s="7"/>
      <c r="BBW681" s="7"/>
      <c r="BBX681" s="7"/>
      <c r="BBY681" s="7"/>
      <c r="BBZ681" s="7"/>
      <c r="BCA681" s="7"/>
      <c r="BCB681" s="7"/>
      <c r="BCC681" s="7"/>
      <c r="BCD681" s="7"/>
      <c r="BCE681" s="7"/>
      <c r="BCF681" s="7"/>
      <c r="BCG681" s="7"/>
      <c r="BCH681" s="7"/>
      <c r="BCI681" s="7"/>
      <c r="BCJ681" s="7"/>
      <c r="BCK681" s="7"/>
      <c r="BCL681" s="7"/>
      <c r="BCM681" s="7"/>
      <c r="BCN681" s="7"/>
      <c r="BCO681" s="7"/>
      <c r="BCP681" s="7"/>
      <c r="BCQ681" s="7"/>
      <c r="BCR681" s="7"/>
      <c r="BCS681" s="7"/>
      <c r="BCT681" s="7"/>
      <c r="BCU681" s="7"/>
      <c r="BCV681" s="7"/>
      <c r="BCW681" s="7"/>
      <c r="BCX681" s="7"/>
      <c r="BCY681" s="7"/>
      <c r="BCZ681" s="7"/>
      <c r="BDA681" s="7"/>
      <c r="BDB681" s="7"/>
      <c r="BDC681" s="7"/>
      <c r="BDD681" s="7"/>
      <c r="BDE681" s="7"/>
      <c r="BDF681" s="7"/>
      <c r="BDG681" s="7"/>
      <c r="BDH681" s="7"/>
      <c r="BDI681" s="7"/>
      <c r="BDJ681" s="7"/>
      <c r="BDK681" s="7"/>
      <c r="BDL681" s="7"/>
      <c r="BDM681" s="7"/>
      <c r="BDN681" s="7"/>
      <c r="BDO681" s="7"/>
      <c r="BDP681" s="7"/>
      <c r="BDQ681" s="7"/>
      <c r="BDR681" s="7"/>
      <c r="BDS681" s="7"/>
      <c r="BDT681" s="7"/>
      <c r="BDU681" s="7"/>
      <c r="BDV681" s="7"/>
      <c r="BDW681" s="7"/>
      <c r="BDX681" s="7"/>
      <c r="BDY681" s="7"/>
      <c r="BDZ681" s="7"/>
      <c r="BEA681" s="7"/>
      <c r="BEB681" s="7"/>
      <c r="BEC681" s="7"/>
      <c r="BED681" s="7"/>
      <c r="BEE681" s="7"/>
      <c r="BEF681" s="7"/>
      <c r="BEG681" s="7"/>
      <c r="BEH681" s="7"/>
      <c r="BEI681" s="7"/>
      <c r="BEJ681" s="7"/>
      <c r="BEK681" s="7"/>
      <c r="BEL681" s="7"/>
      <c r="BEM681" s="7"/>
      <c r="BEN681" s="7"/>
      <c r="BEO681" s="7"/>
      <c r="BEP681" s="7"/>
      <c r="BEQ681" s="7"/>
      <c r="BER681" s="7"/>
      <c r="BES681" s="7"/>
      <c r="BET681" s="7"/>
      <c r="BEU681" s="7"/>
      <c r="BEV681" s="7"/>
      <c r="BEW681" s="7"/>
      <c r="BEX681" s="7"/>
      <c r="BEY681" s="7"/>
      <c r="BEZ681" s="7"/>
    </row>
    <row r="682" spans="1:1508" s="6" customFormat="1" ht="15.75" customHeight="1" x14ac:dyDescent="0.25">
      <c r="A682" s="7"/>
      <c r="B682" s="7"/>
      <c r="C682" s="7"/>
      <c r="D682" s="80" t="s">
        <v>347</v>
      </c>
      <c r="E682" s="22" t="s">
        <v>754</v>
      </c>
      <c r="F682" s="19" t="s">
        <v>337</v>
      </c>
      <c r="G682" s="19" t="s">
        <v>397</v>
      </c>
      <c r="H682" s="19" t="s">
        <v>616</v>
      </c>
      <c r="I682" s="19" t="s">
        <v>381</v>
      </c>
      <c r="J682" s="31">
        <v>41948</v>
      </c>
      <c r="K682" s="31">
        <v>42055</v>
      </c>
      <c r="L682" s="23" t="s">
        <v>508</v>
      </c>
      <c r="M682" s="24" t="s">
        <v>338</v>
      </c>
      <c r="N682" s="25" t="s">
        <v>368</v>
      </c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  <c r="ES682" s="7"/>
      <c r="ET682" s="7"/>
      <c r="EU682" s="7"/>
      <c r="EV682" s="7"/>
      <c r="EW682" s="7"/>
      <c r="EX682" s="7"/>
      <c r="EY682" s="7"/>
      <c r="EZ682" s="7"/>
      <c r="FA682" s="7"/>
      <c r="FB682" s="7"/>
      <c r="FC682" s="7"/>
      <c r="FD682" s="7"/>
      <c r="FE682" s="7"/>
      <c r="FF682" s="7"/>
      <c r="FG682" s="7"/>
      <c r="FH682" s="7"/>
      <c r="FI682" s="7"/>
      <c r="FJ682" s="7"/>
      <c r="FK682" s="7"/>
      <c r="FL682" s="7"/>
      <c r="FM682" s="7"/>
      <c r="FN682" s="7"/>
      <c r="FO682" s="7"/>
      <c r="FP682" s="7"/>
      <c r="FQ682" s="7"/>
      <c r="FR682" s="7"/>
      <c r="FS682" s="7"/>
      <c r="FT682" s="7"/>
      <c r="FU682" s="7"/>
      <c r="FV682" s="7"/>
      <c r="FW682" s="7"/>
      <c r="FX682" s="7"/>
      <c r="FY682" s="7"/>
      <c r="FZ682" s="7"/>
      <c r="GA682" s="7"/>
      <c r="GB682" s="7"/>
      <c r="GC682" s="7"/>
      <c r="GD682" s="7"/>
      <c r="GE682" s="7"/>
      <c r="GF682" s="7"/>
      <c r="GG682" s="7"/>
      <c r="GH682" s="7"/>
      <c r="GI682" s="7"/>
      <c r="GJ682" s="7"/>
      <c r="GK682" s="7"/>
      <c r="GL682" s="7"/>
      <c r="GM682" s="7"/>
      <c r="GN682" s="7"/>
      <c r="GO682" s="7"/>
      <c r="GP682" s="7"/>
      <c r="GQ682" s="7"/>
      <c r="GR682" s="7"/>
      <c r="GS682" s="7"/>
      <c r="GT682" s="7"/>
      <c r="GU682" s="7"/>
      <c r="GV682" s="7"/>
      <c r="GW682" s="7"/>
      <c r="GX682" s="7"/>
      <c r="GY682" s="7"/>
      <c r="GZ682" s="7"/>
      <c r="HA682" s="7"/>
      <c r="HB682" s="7"/>
      <c r="HC682" s="7"/>
      <c r="HD682" s="7"/>
      <c r="HE682" s="7"/>
      <c r="HF682" s="7"/>
      <c r="HG682" s="7"/>
      <c r="HH682" s="7"/>
      <c r="HI682" s="7"/>
      <c r="HJ682" s="7"/>
      <c r="HK682" s="7"/>
      <c r="HL682" s="7"/>
      <c r="HM682" s="7"/>
      <c r="HN682" s="7"/>
      <c r="HO682" s="7"/>
      <c r="HP682" s="7"/>
      <c r="HQ682" s="7"/>
      <c r="HR682" s="7"/>
      <c r="HS682" s="7"/>
      <c r="HT682" s="7"/>
      <c r="HU682" s="7"/>
      <c r="HV682" s="7"/>
      <c r="HW682" s="7"/>
      <c r="HX682" s="7"/>
      <c r="HY682" s="7"/>
      <c r="HZ682" s="7"/>
      <c r="IA682" s="7"/>
      <c r="IB682" s="7"/>
      <c r="IC682" s="7"/>
      <c r="ID682" s="7"/>
      <c r="IE682" s="7"/>
      <c r="IF682" s="7"/>
      <c r="IG682" s="7"/>
      <c r="IH682" s="7"/>
      <c r="II682" s="7"/>
      <c r="IJ682" s="7"/>
      <c r="IK682" s="7"/>
      <c r="IL682" s="7"/>
      <c r="IM682" s="7"/>
      <c r="IN682" s="7"/>
      <c r="IO682" s="7"/>
      <c r="IP682" s="7"/>
      <c r="IQ682" s="7"/>
      <c r="IR682" s="7"/>
      <c r="IS682" s="7"/>
      <c r="IT682" s="7"/>
      <c r="IU682" s="7"/>
      <c r="IV682" s="7"/>
      <c r="IW682" s="7"/>
      <c r="IX682" s="7"/>
      <c r="IY682" s="7"/>
      <c r="IZ682" s="7"/>
      <c r="JA682" s="7"/>
      <c r="JB682" s="7"/>
      <c r="JC682" s="7"/>
      <c r="JD682" s="7"/>
      <c r="JE682" s="7"/>
      <c r="JF682" s="7"/>
      <c r="JG682" s="7"/>
      <c r="JH682" s="7"/>
      <c r="JI682" s="7"/>
      <c r="JJ682" s="7"/>
      <c r="JK682" s="7"/>
      <c r="JL682" s="7"/>
      <c r="JM682" s="7"/>
      <c r="JN682" s="7"/>
      <c r="JO682" s="7"/>
      <c r="JP682" s="7"/>
      <c r="JQ682" s="7"/>
      <c r="JR682" s="7"/>
      <c r="JS682" s="7"/>
      <c r="JT682" s="7"/>
      <c r="JU682" s="7"/>
      <c r="JV682" s="7"/>
      <c r="JW682" s="7"/>
      <c r="JX682" s="7"/>
      <c r="JY682" s="7"/>
      <c r="JZ682" s="7"/>
      <c r="KA682" s="7"/>
      <c r="KB682" s="7"/>
      <c r="KC682" s="7"/>
      <c r="KD682" s="7"/>
      <c r="KE682" s="7"/>
      <c r="KF682" s="7"/>
      <c r="KG682" s="7"/>
      <c r="KH682" s="7"/>
      <c r="KI682" s="7"/>
      <c r="KJ682" s="7"/>
      <c r="KK682" s="7"/>
      <c r="KL682" s="7"/>
      <c r="KM682" s="7"/>
      <c r="KN682" s="7"/>
      <c r="KO682" s="7"/>
      <c r="KP682" s="7"/>
      <c r="KQ682" s="7"/>
      <c r="KR682" s="7"/>
      <c r="KS682" s="7"/>
      <c r="KT682" s="7"/>
      <c r="KU682" s="7"/>
      <c r="KV682" s="7"/>
      <c r="KW682" s="7"/>
      <c r="KX682" s="7"/>
      <c r="KY682" s="7"/>
      <c r="KZ682" s="7"/>
      <c r="LA682" s="7"/>
      <c r="LB682" s="7"/>
      <c r="LC682" s="7"/>
      <c r="LD682" s="7"/>
      <c r="LE682" s="7"/>
      <c r="LF682" s="7"/>
      <c r="LG682" s="7"/>
      <c r="LH682" s="7"/>
      <c r="LI682" s="7"/>
      <c r="LJ682" s="7"/>
      <c r="LK682" s="7"/>
      <c r="LL682" s="7"/>
      <c r="LM682" s="7"/>
      <c r="LN682" s="7"/>
      <c r="LO682" s="7"/>
      <c r="LP682" s="7"/>
      <c r="LQ682" s="7"/>
      <c r="LR682" s="7"/>
      <c r="LS682" s="7"/>
      <c r="LT682" s="7"/>
      <c r="LU682" s="7"/>
      <c r="LV682" s="7"/>
      <c r="LW682" s="7"/>
      <c r="LX682" s="7"/>
      <c r="LY682" s="7"/>
      <c r="LZ682" s="7"/>
      <c r="MA682" s="7"/>
      <c r="MB682" s="7"/>
      <c r="MC682" s="7"/>
      <c r="MD682" s="7"/>
      <c r="ME682" s="7"/>
      <c r="MF682" s="7"/>
      <c r="MG682" s="7"/>
      <c r="MH682" s="7"/>
      <c r="MI682" s="7"/>
      <c r="MJ682" s="7"/>
      <c r="MK682" s="7"/>
      <c r="ML682" s="7"/>
      <c r="MM682" s="7"/>
      <c r="MN682" s="7"/>
      <c r="MO682" s="7"/>
      <c r="MP682" s="7"/>
      <c r="MQ682" s="7"/>
      <c r="MR682" s="7"/>
      <c r="MS682" s="7"/>
      <c r="MT682" s="7"/>
      <c r="MU682" s="7"/>
      <c r="MV682" s="7"/>
      <c r="MW682" s="7"/>
      <c r="MX682" s="7"/>
      <c r="MY682" s="7"/>
      <c r="MZ682" s="7"/>
      <c r="NA682" s="7"/>
      <c r="NB682" s="7"/>
      <c r="NC682" s="7"/>
      <c r="ND682" s="7"/>
      <c r="NE682" s="7"/>
      <c r="NF682" s="7"/>
      <c r="NG682" s="7"/>
      <c r="NH682" s="7"/>
      <c r="NI682" s="7"/>
      <c r="NJ682" s="7"/>
      <c r="NK682" s="7"/>
      <c r="NL682" s="7"/>
      <c r="NM682" s="7"/>
      <c r="NN682" s="7"/>
      <c r="NO682" s="7"/>
      <c r="NP682" s="7"/>
      <c r="NQ682" s="7"/>
      <c r="NR682" s="7"/>
      <c r="NS682" s="7"/>
      <c r="NT682" s="7"/>
      <c r="NU682" s="7"/>
      <c r="NV682" s="7"/>
      <c r="NW682" s="7"/>
      <c r="NX682" s="7"/>
      <c r="NY682" s="7"/>
      <c r="NZ682" s="7"/>
      <c r="OA682" s="7"/>
      <c r="OB682" s="7"/>
      <c r="OC682" s="7"/>
      <c r="OD682" s="7"/>
      <c r="OE682" s="7"/>
      <c r="OF682" s="7"/>
      <c r="OG682" s="7"/>
      <c r="OH682" s="7"/>
      <c r="OI682" s="7"/>
      <c r="OJ682" s="7"/>
      <c r="OK682" s="7"/>
      <c r="OL682" s="7"/>
      <c r="OM682" s="7"/>
      <c r="ON682" s="7"/>
      <c r="OO682" s="7"/>
      <c r="OP682" s="7"/>
      <c r="OQ682" s="7"/>
      <c r="OR682" s="7"/>
      <c r="OS682" s="7"/>
      <c r="OT682" s="7"/>
      <c r="OU682" s="7"/>
      <c r="OV682" s="7"/>
      <c r="OW682" s="7"/>
      <c r="OX682" s="7"/>
      <c r="OY682" s="7"/>
      <c r="OZ682" s="7"/>
      <c r="PA682" s="7"/>
      <c r="PB682" s="7"/>
      <c r="PC682" s="7"/>
      <c r="PD682" s="7"/>
      <c r="PE682" s="7"/>
      <c r="PF682" s="7"/>
      <c r="PG682" s="7"/>
      <c r="PH682" s="7"/>
      <c r="PI682" s="7"/>
      <c r="PJ682" s="7"/>
      <c r="PK682" s="7"/>
      <c r="PL682" s="7"/>
      <c r="PM682" s="7"/>
      <c r="PN682" s="7"/>
      <c r="PO682" s="7"/>
      <c r="PP682" s="7"/>
      <c r="PQ682" s="7"/>
      <c r="PR682" s="7"/>
      <c r="PS682" s="7"/>
      <c r="PT682" s="7"/>
      <c r="PU682" s="7"/>
      <c r="PV682" s="7"/>
      <c r="PW682" s="7"/>
      <c r="PX682" s="7"/>
      <c r="PY682" s="7"/>
      <c r="PZ682" s="7"/>
      <c r="QA682" s="7"/>
      <c r="QB682" s="7"/>
      <c r="QC682" s="7"/>
      <c r="QD682" s="7"/>
      <c r="QE682" s="7"/>
      <c r="QF682" s="7"/>
      <c r="QG682" s="7"/>
      <c r="QH682" s="7"/>
      <c r="QI682" s="7"/>
      <c r="QJ682" s="7"/>
      <c r="QK682" s="7"/>
      <c r="QL682" s="7"/>
      <c r="QM682" s="7"/>
      <c r="QN682" s="7"/>
      <c r="QO682" s="7"/>
      <c r="QP682" s="7"/>
      <c r="QQ682" s="7"/>
      <c r="QR682" s="7"/>
      <c r="QS682" s="7"/>
      <c r="QT682" s="7"/>
      <c r="QU682" s="7"/>
      <c r="QV682" s="7"/>
      <c r="QW682" s="7"/>
      <c r="QX682" s="7"/>
      <c r="QY682" s="7"/>
      <c r="QZ682" s="7"/>
      <c r="RA682" s="7"/>
      <c r="RB682" s="7"/>
      <c r="RC682" s="7"/>
      <c r="RD682" s="7"/>
      <c r="RE682" s="7"/>
      <c r="RF682" s="7"/>
      <c r="RG682" s="7"/>
      <c r="RH682" s="7"/>
      <c r="RI682" s="7"/>
      <c r="RJ682" s="7"/>
      <c r="RK682" s="7"/>
      <c r="RL682" s="7"/>
      <c r="RM682" s="7"/>
      <c r="RN682" s="7"/>
      <c r="RO682" s="7"/>
      <c r="RP682" s="7"/>
      <c r="RQ682" s="7"/>
      <c r="RR682" s="7"/>
      <c r="RS682" s="7"/>
      <c r="RT682" s="7"/>
      <c r="RU682" s="7"/>
      <c r="RV682" s="7"/>
      <c r="RW682" s="7"/>
      <c r="RX682" s="7"/>
      <c r="RY682" s="7"/>
      <c r="RZ682" s="7"/>
      <c r="SA682" s="7"/>
      <c r="SB682" s="7"/>
      <c r="SC682" s="7"/>
      <c r="SD682" s="7"/>
      <c r="SE682" s="7"/>
      <c r="SF682" s="7"/>
      <c r="SG682" s="7"/>
      <c r="SH682" s="7"/>
      <c r="SI682" s="7"/>
      <c r="SJ682" s="7"/>
      <c r="SK682" s="7"/>
      <c r="SL682" s="7"/>
      <c r="SM682" s="7"/>
      <c r="SN682" s="7"/>
      <c r="SO682" s="7"/>
      <c r="SP682" s="7"/>
      <c r="SQ682" s="7"/>
      <c r="SR682" s="7"/>
      <c r="SS682" s="7"/>
      <c r="ST682" s="7"/>
      <c r="SU682" s="7"/>
      <c r="SV682" s="7"/>
      <c r="SW682" s="7"/>
      <c r="SX682" s="7"/>
      <c r="SY682" s="7"/>
      <c r="SZ682" s="7"/>
      <c r="TA682" s="7"/>
      <c r="TB682" s="7"/>
      <c r="TC682" s="7"/>
      <c r="TD682" s="7"/>
      <c r="TE682" s="7"/>
      <c r="TF682" s="7"/>
      <c r="TG682" s="7"/>
      <c r="TH682" s="7"/>
      <c r="TI682" s="7"/>
      <c r="TJ682" s="7"/>
      <c r="TK682" s="7"/>
      <c r="TL682" s="7"/>
      <c r="TM682" s="7"/>
      <c r="TN682" s="7"/>
      <c r="TO682" s="7"/>
      <c r="TP682" s="7"/>
      <c r="TQ682" s="7"/>
      <c r="TR682" s="7"/>
      <c r="TS682" s="7"/>
      <c r="TT682" s="7"/>
      <c r="TU682" s="7"/>
      <c r="TV682" s="7"/>
      <c r="TW682" s="7"/>
      <c r="TX682" s="7"/>
      <c r="TY682" s="7"/>
      <c r="TZ682" s="7"/>
      <c r="UA682" s="7"/>
      <c r="UB682" s="7"/>
      <c r="UC682" s="7"/>
      <c r="UD682" s="7"/>
      <c r="UE682" s="7"/>
      <c r="UF682" s="7"/>
      <c r="UG682" s="7"/>
      <c r="UH682" s="7"/>
      <c r="UI682" s="7"/>
      <c r="UJ682" s="7"/>
      <c r="UK682" s="7"/>
      <c r="UL682" s="7"/>
      <c r="UM682" s="7"/>
      <c r="UN682" s="7"/>
      <c r="UO682" s="7"/>
      <c r="UP682" s="7"/>
      <c r="UQ682" s="7"/>
      <c r="UR682" s="7"/>
      <c r="US682" s="7"/>
      <c r="UT682" s="7"/>
      <c r="UU682" s="7"/>
      <c r="UV682" s="7"/>
      <c r="UW682" s="7"/>
      <c r="UX682" s="7"/>
      <c r="UY682" s="7"/>
      <c r="UZ682" s="7"/>
      <c r="VA682" s="7"/>
      <c r="VB682" s="7"/>
      <c r="VC682" s="7"/>
      <c r="VD682" s="7"/>
      <c r="VE682" s="7"/>
      <c r="VF682" s="7"/>
      <c r="VG682" s="7"/>
      <c r="VH682" s="7"/>
      <c r="VI682" s="7"/>
      <c r="VJ682" s="7"/>
      <c r="VK682" s="7"/>
      <c r="VL682" s="7"/>
      <c r="VM682" s="7"/>
      <c r="VN682" s="7"/>
      <c r="VO682" s="7"/>
      <c r="VP682" s="7"/>
      <c r="VQ682" s="7"/>
      <c r="VR682" s="7"/>
      <c r="VS682" s="7"/>
      <c r="VT682" s="7"/>
      <c r="VU682" s="7"/>
      <c r="VV682" s="7"/>
      <c r="VW682" s="7"/>
      <c r="VX682" s="7"/>
      <c r="VY682" s="7"/>
      <c r="VZ682" s="7"/>
      <c r="WA682" s="7"/>
      <c r="WB682" s="7"/>
      <c r="WC682" s="7"/>
      <c r="WD682" s="7"/>
      <c r="WE682" s="7"/>
      <c r="WF682" s="7"/>
      <c r="WG682" s="7"/>
      <c r="WH682" s="7"/>
      <c r="WI682" s="7"/>
      <c r="WJ682" s="7"/>
      <c r="WK682" s="7"/>
      <c r="WL682" s="7"/>
      <c r="WM682" s="7"/>
      <c r="WN682" s="7"/>
      <c r="WO682" s="7"/>
      <c r="WP682" s="7"/>
      <c r="WQ682" s="7"/>
      <c r="WR682" s="7"/>
      <c r="WS682" s="7"/>
      <c r="WT682" s="7"/>
      <c r="WU682" s="7"/>
      <c r="WV682" s="7"/>
      <c r="WW682" s="7"/>
      <c r="WX682" s="7"/>
      <c r="WY682" s="7"/>
      <c r="WZ682" s="7"/>
      <c r="XA682" s="7"/>
      <c r="XB682" s="7"/>
      <c r="XC682" s="7"/>
      <c r="XD682" s="7"/>
      <c r="XE682" s="7"/>
      <c r="XF682" s="7"/>
      <c r="XG682" s="7"/>
      <c r="XH682" s="7"/>
      <c r="XI682" s="7"/>
      <c r="XJ682" s="7"/>
      <c r="XK682" s="7"/>
      <c r="XL682" s="7"/>
      <c r="XM682" s="7"/>
      <c r="XN682" s="7"/>
      <c r="XO682" s="7"/>
      <c r="XP682" s="7"/>
      <c r="XQ682" s="7"/>
      <c r="XR682" s="7"/>
      <c r="XS682" s="7"/>
      <c r="XT682" s="7"/>
      <c r="XU682" s="7"/>
      <c r="XV682" s="7"/>
      <c r="XW682" s="7"/>
      <c r="XX682" s="7"/>
      <c r="XY682" s="7"/>
      <c r="XZ682" s="7"/>
      <c r="YA682" s="7"/>
      <c r="YB682" s="7"/>
      <c r="YC682" s="7"/>
      <c r="YD682" s="7"/>
      <c r="YE682" s="7"/>
      <c r="YF682" s="7"/>
      <c r="YG682" s="7"/>
      <c r="YH682" s="7"/>
      <c r="YI682" s="7"/>
      <c r="YJ682" s="7"/>
      <c r="YK682" s="7"/>
      <c r="YL682" s="7"/>
      <c r="YM682" s="7"/>
      <c r="YN682" s="7"/>
      <c r="YO682" s="7"/>
      <c r="YP682" s="7"/>
      <c r="YQ682" s="7"/>
      <c r="YR682" s="7"/>
      <c r="YS682" s="7"/>
      <c r="YT682" s="7"/>
      <c r="YU682" s="7"/>
      <c r="YV682" s="7"/>
      <c r="YW682" s="7"/>
      <c r="YX682" s="7"/>
      <c r="YY682" s="7"/>
      <c r="YZ682" s="7"/>
      <c r="ZA682" s="7"/>
      <c r="ZB682" s="7"/>
      <c r="ZC682" s="7"/>
      <c r="ZD682" s="7"/>
      <c r="ZE682" s="7"/>
      <c r="ZF682" s="7"/>
      <c r="ZG682" s="7"/>
      <c r="ZH682" s="7"/>
      <c r="ZI682" s="7"/>
      <c r="ZJ682" s="7"/>
      <c r="ZK682" s="7"/>
      <c r="ZL682" s="7"/>
      <c r="ZM682" s="7"/>
      <c r="ZN682" s="7"/>
      <c r="ZO682" s="7"/>
      <c r="ZP682" s="7"/>
      <c r="ZQ682" s="7"/>
      <c r="ZR682" s="7"/>
      <c r="ZS682" s="7"/>
      <c r="ZT682" s="7"/>
      <c r="ZU682" s="7"/>
      <c r="ZV682" s="7"/>
      <c r="ZW682" s="7"/>
      <c r="ZX682" s="7"/>
      <c r="ZY682" s="7"/>
      <c r="ZZ682" s="7"/>
      <c r="AAA682" s="7"/>
      <c r="AAB682" s="7"/>
      <c r="AAC682" s="7"/>
      <c r="AAD682" s="7"/>
      <c r="AAE682" s="7"/>
      <c r="AAF682" s="7"/>
      <c r="AAG682" s="7"/>
      <c r="AAH682" s="7"/>
      <c r="AAI682" s="7"/>
      <c r="AAJ682" s="7"/>
      <c r="AAK682" s="7"/>
      <c r="AAL682" s="7"/>
      <c r="AAM682" s="7"/>
      <c r="AAN682" s="7"/>
      <c r="AAO682" s="7"/>
      <c r="AAP682" s="7"/>
      <c r="AAQ682" s="7"/>
      <c r="AAR682" s="7"/>
      <c r="AAS682" s="7"/>
      <c r="AAT682" s="7"/>
      <c r="AAU682" s="7"/>
      <c r="AAV682" s="7"/>
      <c r="AAW682" s="7"/>
      <c r="AAX682" s="7"/>
      <c r="AAY682" s="7"/>
      <c r="AAZ682" s="7"/>
      <c r="ABA682" s="7"/>
      <c r="ABB682" s="7"/>
      <c r="ABC682" s="7"/>
      <c r="ABD682" s="7"/>
      <c r="ABE682" s="7"/>
      <c r="ABF682" s="7"/>
      <c r="ABG682" s="7"/>
      <c r="ABH682" s="7"/>
      <c r="ABI682" s="7"/>
      <c r="ABJ682" s="7"/>
      <c r="ABK682" s="7"/>
      <c r="ABL682" s="7"/>
      <c r="ABM682" s="7"/>
      <c r="ABN682" s="7"/>
      <c r="ABO682" s="7"/>
      <c r="ABP682" s="7"/>
      <c r="ABQ682" s="7"/>
      <c r="ABR682" s="7"/>
      <c r="ABS682" s="7"/>
      <c r="ABT682" s="7"/>
      <c r="ABU682" s="7"/>
      <c r="ABV682" s="7"/>
      <c r="ABW682" s="7"/>
      <c r="ABX682" s="7"/>
      <c r="ABY682" s="7"/>
      <c r="ABZ682" s="7"/>
      <c r="ACA682" s="7"/>
      <c r="ACB682" s="7"/>
      <c r="ACC682" s="7"/>
      <c r="ACD682" s="7"/>
      <c r="ACE682" s="7"/>
      <c r="ACF682" s="7"/>
      <c r="ACG682" s="7"/>
      <c r="ACH682" s="7"/>
      <c r="ACI682" s="7"/>
      <c r="ACJ682" s="7"/>
      <c r="ACK682" s="7"/>
      <c r="ACL682" s="7"/>
      <c r="ACM682" s="7"/>
      <c r="ACN682" s="7"/>
      <c r="ACO682" s="7"/>
      <c r="ACP682" s="7"/>
      <c r="ACQ682" s="7"/>
      <c r="ACR682" s="7"/>
      <c r="ACS682" s="7"/>
      <c r="ACT682" s="7"/>
      <c r="ACU682" s="7"/>
      <c r="ACV682" s="7"/>
      <c r="ACW682" s="7"/>
      <c r="ACX682" s="7"/>
      <c r="ACY682" s="7"/>
      <c r="ACZ682" s="7"/>
      <c r="ADA682" s="7"/>
      <c r="ADB682" s="7"/>
      <c r="ADC682" s="7"/>
      <c r="ADD682" s="7"/>
      <c r="ADE682" s="7"/>
      <c r="ADF682" s="7"/>
      <c r="ADG682" s="7"/>
      <c r="ADH682" s="7"/>
      <c r="ADI682" s="7"/>
      <c r="ADJ682" s="7"/>
      <c r="ADK682" s="7"/>
      <c r="ADL682" s="7"/>
      <c r="ADM682" s="7"/>
      <c r="ADN682" s="7"/>
      <c r="ADO682" s="7"/>
      <c r="ADP682" s="7"/>
      <c r="ADQ682" s="7"/>
      <c r="ADR682" s="7"/>
      <c r="ADS682" s="7"/>
      <c r="ADT682" s="7"/>
      <c r="ADU682" s="7"/>
      <c r="ADV682" s="7"/>
      <c r="ADW682" s="7"/>
      <c r="ADX682" s="7"/>
      <c r="ADY682" s="7"/>
      <c r="ADZ682" s="7"/>
      <c r="AEA682" s="7"/>
      <c r="AEB682" s="7"/>
      <c r="AEC682" s="7"/>
      <c r="AED682" s="7"/>
      <c r="AEE682" s="7"/>
      <c r="AEF682" s="7"/>
      <c r="AEG682" s="7"/>
      <c r="AEH682" s="7"/>
      <c r="AEI682" s="7"/>
      <c r="AEJ682" s="7"/>
      <c r="AEK682" s="7"/>
      <c r="AEL682" s="7"/>
      <c r="AEM682" s="7"/>
      <c r="AEN682" s="7"/>
      <c r="AEO682" s="7"/>
      <c r="AEP682" s="7"/>
      <c r="AEQ682" s="7"/>
      <c r="AER682" s="7"/>
      <c r="AES682" s="7"/>
      <c r="AET682" s="7"/>
      <c r="AEU682" s="7"/>
      <c r="AEV682" s="7"/>
      <c r="AEW682" s="7"/>
      <c r="AEX682" s="7"/>
      <c r="AEY682" s="7"/>
      <c r="AEZ682" s="7"/>
      <c r="AFA682" s="7"/>
      <c r="AFB682" s="7"/>
      <c r="AFC682" s="7"/>
      <c r="AFD682" s="7"/>
      <c r="AFE682" s="7"/>
      <c r="AFF682" s="7"/>
      <c r="AFG682" s="7"/>
      <c r="AFH682" s="7"/>
      <c r="AFI682" s="7"/>
      <c r="AFJ682" s="7"/>
      <c r="AFK682" s="7"/>
      <c r="AFL682" s="7"/>
      <c r="AFM682" s="7"/>
      <c r="AFN682" s="7"/>
      <c r="AFO682" s="7"/>
      <c r="AFP682" s="7"/>
      <c r="AFQ682" s="7"/>
      <c r="AFR682" s="7"/>
      <c r="AFS682" s="7"/>
      <c r="AFT682" s="7"/>
      <c r="AFU682" s="7"/>
      <c r="AFV682" s="7"/>
      <c r="AFW682" s="7"/>
      <c r="AFX682" s="7"/>
      <c r="AFY682" s="7"/>
      <c r="AFZ682" s="7"/>
      <c r="AGA682" s="7"/>
      <c r="AGB682" s="7"/>
      <c r="AGC682" s="7"/>
      <c r="AGD682" s="7"/>
      <c r="AGE682" s="7"/>
      <c r="AGF682" s="7"/>
      <c r="AGG682" s="7"/>
      <c r="AGH682" s="7"/>
      <c r="AGI682" s="7"/>
      <c r="AGJ682" s="7"/>
      <c r="AGK682" s="7"/>
      <c r="AGL682" s="7"/>
      <c r="AGM682" s="7"/>
      <c r="AGN682" s="7"/>
      <c r="AGO682" s="7"/>
      <c r="AGP682" s="7"/>
      <c r="AGQ682" s="7"/>
      <c r="AGR682" s="7"/>
      <c r="AGS682" s="7"/>
      <c r="AGT682" s="7"/>
      <c r="AGU682" s="7"/>
      <c r="AGV682" s="7"/>
      <c r="AGW682" s="7"/>
      <c r="AGX682" s="7"/>
      <c r="AGY682" s="7"/>
      <c r="AGZ682" s="7"/>
      <c r="AHA682" s="7"/>
      <c r="AHB682" s="7"/>
      <c r="AHC682" s="7"/>
      <c r="AHD682" s="7"/>
      <c r="AHE682" s="7"/>
      <c r="AHF682" s="7"/>
      <c r="AHG682" s="7"/>
      <c r="AHH682" s="7"/>
      <c r="AHI682" s="7"/>
      <c r="AHJ682" s="7"/>
      <c r="AHK682" s="7"/>
      <c r="AHL682" s="7"/>
      <c r="AHM682" s="7"/>
      <c r="AHN682" s="7"/>
      <c r="AHO682" s="7"/>
      <c r="AHP682" s="7"/>
      <c r="AHQ682" s="7"/>
      <c r="AHR682" s="7"/>
      <c r="AHS682" s="7"/>
      <c r="AHT682" s="7"/>
      <c r="AHU682" s="7"/>
      <c r="AHV682" s="7"/>
      <c r="AHW682" s="7"/>
      <c r="AHX682" s="7"/>
      <c r="AHY682" s="7"/>
      <c r="AHZ682" s="7"/>
      <c r="AIA682" s="7"/>
      <c r="AIB682" s="7"/>
      <c r="AIC682" s="7"/>
      <c r="AID682" s="7"/>
      <c r="AIE682" s="7"/>
      <c r="AIF682" s="7"/>
      <c r="AIG682" s="7"/>
      <c r="AIH682" s="7"/>
      <c r="AII682" s="7"/>
      <c r="AIJ682" s="7"/>
      <c r="AIK682" s="7"/>
      <c r="AIL682" s="7"/>
      <c r="AIM682" s="7"/>
      <c r="AIN682" s="7"/>
      <c r="AIO682" s="7"/>
      <c r="AIP682" s="7"/>
      <c r="AIQ682" s="7"/>
      <c r="AIR682" s="7"/>
      <c r="AIS682" s="7"/>
      <c r="AIT682" s="7"/>
      <c r="AIU682" s="7"/>
      <c r="AIV682" s="7"/>
      <c r="AIW682" s="7"/>
      <c r="AIX682" s="7"/>
      <c r="AIY682" s="7"/>
      <c r="AIZ682" s="7"/>
      <c r="AJA682" s="7"/>
      <c r="AJB682" s="7"/>
      <c r="AJC682" s="7"/>
      <c r="AJD682" s="7"/>
      <c r="AJE682" s="7"/>
      <c r="AJF682" s="7"/>
      <c r="AJG682" s="7"/>
      <c r="AJH682" s="7"/>
      <c r="AJI682" s="7"/>
      <c r="AJJ682" s="7"/>
      <c r="AJK682" s="7"/>
      <c r="AJL682" s="7"/>
      <c r="AJM682" s="7"/>
      <c r="AJN682" s="7"/>
      <c r="AJO682" s="7"/>
      <c r="AJP682" s="7"/>
      <c r="AJQ682" s="7"/>
      <c r="AJR682" s="7"/>
      <c r="AJS682" s="7"/>
      <c r="AJT682" s="7"/>
      <c r="AJU682" s="7"/>
      <c r="AJV682" s="7"/>
      <c r="AJW682" s="7"/>
      <c r="AJX682" s="7"/>
      <c r="AJY682" s="7"/>
      <c r="AJZ682" s="7"/>
      <c r="AKA682" s="7"/>
      <c r="AKB682" s="7"/>
      <c r="AKC682" s="7"/>
      <c r="AKD682" s="7"/>
      <c r="AKE682" s="7"/>
      <c r="AKF682" s="7"/>
      <c r="AKG682" s="7"/>
      <c r="AKH682" s="7"/>
      <c r="AKI682" s="7"/>
      <c r="AKJ682" s="7"/>
      <c r="AKK682" s="7"/>
      <c r="AKL682" s="7"/>
      <c r="AKM682" s="7"/>
      <c r="AKN682" s="7"/>
      <c r="AKO682" s="7"/>
      <c r="AKP682" s="7"/>
      <c r="AKQ682" s="7"/>
      <c r="AKR682" s="7"/>
      <c r="AKS682" s="7"/>
      <c r="AKT682" s="7"/>
      <c r="AKU682" s="7"/>
      <c r="AKV682" s="7"/>
      <c r="AKW682" s="7"/>
      <c r="AKX682" s="7"/>
      <c r="AKY682" s="7"/>
      <c r="AKZ682" s="7"/>
      <c r="ALA682" s="7"/>
      <c r="ALB682" s="7"/>
      <c r="ALC682" s="7"/>
      <c r="ALD682" s="7"/>
      <c r="ALE682" s="7"/>
      <c r="ALF682" s="7"/>
      <c r="ALG682" s="7"/>
      <c r="ALH682" s="7"/>
      <c r="ALI682" s="7"/>
      <c r="ALJ682" s="7"/>
      <c r="ALK682" s="7"/>
      <c r="ALL682" s="7"/>
      <c r="ALM682" s="7"/>
      <c r="ALN682" s="7"/>
      <c r="ALO682" s="7"/>
      <c r="ALP682" s="7"/>
      <c r="ALQ682" s="7"/>
      <c r="ALR682" s="7"/>
      <c r="ALS682" s="7"/>
      <c r="ALT682" s="7"/>
      <c r="ALU682" s="7"/>
      <c r="ALV682" s="7"/>
      <c r="ALW682" s="7"/>
      <c r="ALX682" s="7"/>
      <c r="ALY682" s="7"/>
      <c r="ALZ682" s="7"/>
      <c r="AMA682" s="7"/>
      <c r="AMB682" s="7"/>
      <c r="AMC682" s="7"/>
      <c r="AMD682" s="7"/>
      <c r="AME682" s="7"/>
      <c r="AMF682" s="7"/>
      <c r="AMG682" s="7"/>
      <c r="AMH682" s="7"/>
      <c r="AMI682" s="7"/>
      <c r="AMJ682" s="7"/>
      <c r="AMK682" s="7"/>
      <c r="AML682" s="7"/>
      <c r="AMM682" s="7"/>
      <c r="AMN682" s="7"/>
      <c r="AMO682" s="7"/>
      <c r="AMP682" s="7"/>
      <c r="AMQ682" s="7"/>
      <c r="AMR682" s="7"/>
      <c r="AMS682" s="7"/>
      <c r="AMT682" s="7"/>
      <c r="AMU682" s="7"/>
      <c r="AMV682" s="7"/>
      <c r="AMW682" s="7"/>
      <c r="AMX682" s="7"/>
      <c r="AMY682" s="7"/>
      <c r="AMZ682" s="7"/>
      <c r="ANA682" s="7"/>
      <c r="ANB682" s="7"/>
      <c r="ANC682" s="7"/>
      <c r="AND682" s="7"/>
      <c r="ANE682" s="7"/>
      <c r="ANF682" s="7"/>
      <c r="ANG682" s="7"/>
      <c r="ANH682" s="7"/>
      <c r="ANI682" s="7"/>
      <c r="ANJ682" s="7"/>
      <c r="ANK682" s="7"/>
      <c r="ANL682" s="7"/>
      <c r="ANM682" s="7"/>
      <c r="ANN682" s="7"/>
      <c r="ANO682" s="7"/>
      <c r="ANP682" s="7"/>
      <c r="ANQ682" s="7"/>
      <c r="ANR682" s="7"/>
      <c r="ANS682" s="7"/>
      <c r="ANT682" s="7"/>
      <c r="ANU682" s="7"/>
      <c r="ANV682" s="7"/>
      <c r="ANW682" s="7"/>
      <c r="ANX682" s="7"/>
      <c r="ANY682" s="7"/>
      <c r="ANZ682" s="7"/>
      <c r="AOA682" s="7"/>
      <c r="AOB682" s="7"/>
      <c r="AOC682" s="7"/>
      <c r="AOD682" s="7"/>
      <c r="AOE682" s="7"/>
      <c r="AOF682" s="7"/>
      <c r="AOG682" s="7"/>
      <c r="AOH682" s="7"/>
      <c r="AOI682" s="7"/>
      <c r="AOJ682" s="7"/>
      <c r="AOK682" s="7"/>
      <c r="AOL682" s="7"/>
      <c r="AOM682" s="7"/>
      <c r="AON682" s="7"/>
      <c r="AOO682" s="7"/>
      <c r="AOP682" s="7"/>
      <c r="AOQ682" s="7"/>
      <c r="AOR682" s="7"/>
      <c r="AOS682" s="7"/>
      <c r="AOT682" s="7"/>
      <c r="AOU682" s="7"/>
      <c r="AOV682" s="7"/>
      <c r="AOW682" s="7"/>
      <c r="AOX682" s="7"/>
      <c r="AOY682" s="7"/>
      <c r="AOZ682" s="7"/>
      <c r="APA682" s="7"/>
      <c r="APB682" s="7"/>
      <c r="APC682" s="7"/>
      <c r="APD682" s="7"/>
      <c r="APE682" s="7"/>
      <c r="APF682" s="7"/>
      <c r="APG682" s="7"/>
      <c r="APH682" s="7"/>
      <c r="API682" s="7"/>
      <c r="APJ682" s="7"/>
      <c r="APK682" s="7"/>
      <c r="APL682" s="7"/>
      <c r="APM682" s="7"/>
      <c r="APN682" s="7"/>
      <c r="APO682" s="7"/>
      <c r="APP682" s="7"/>
      <c r="APQ682" s="7"/>
      <c r="APR682" s="7"/>
      <c r="APS682" s="7"/>
      <c r="APT682" s="7"/>
      <c r="APU682" s="7"/>
      <c r="APV682" s="7"/>
      <c r="APW682" s="7"/>
      <c r="APX682" s="7"/>
      <c r="APY682" s="7"/>
      <c r="APZ682" s="7"/>
      <c r="AQA682" s="7"/>
      <c r="AQB682" s="7"/>
      <c r="AQC682" s="7"/>
      <c r="AQD682" s="7"/>
      <c r="AQE682" s="7"/>
      <c r="AQF682" s="7"/>
      <c r="AQG682" s="7"/>
      <c r="AQH682" s="7"/>
      <c r="AQI682" s="7"/>
      <c r="AQJ682" s="7"/>
      <c r="AQK682" s="7"/>
      <c r="AQL682" s="7"/>
      <c r="AQM682" s="7"/>
      <c r="AQN682" s="7"/>
      <c r="AQO682" s="7"/>
      <c r="AQP682" s="7"/>
      <c r="AQQ682" s="7"/>
      <c r="AQR682" s="7"/>
      <c r="AQS682" s="7"/>
      <c r="AQT682" s="7"/>
      <c r="AQU682" s="7"/>
      <c r="AQV682" s="7"/>
      <c r="AQW682" s="7"/>
      <c r="AQX682" s="7"/>
      <c r="AQY682" s="7"/>
      <c r="AQZ682" s="7"/>
      <c r="ARA682" s="7"/>
      <c r="ARB682" s="7"/>
      <c r="ARC682" s="7"/>
      <c r="ARD682" s="7"/>
      <c r="ARE682" s="7"/>
      <c r="ARF682" s="7"/>
      <c r="ARG682" s="7"/>
      <c r="ARH682" s="7"/>
      <c r="ARI682" s="7"/>
      <c r="ARJ682" s="7"/>
      <c r="ARK682" s="7"/>
      <c r="ARL682" s="7"/>
      <c r="ARM682" s="7"/>
      <c r="ARN682" s="7"/>
      <c r="ARO682" s="7"/>
      <c r="ARP682" s="7"/>
      <c r="ARQ682" s="7"/>
      <c r="ARR682" s="7"/>
      <c r="ARS682" s="7"/>
      <c r="ART682" s="7"/>
      <c r="ARU682" s="7"/>
      <c r="ARV682" s="7"/>
      <c r="ARW682" s="7"/>
      <c r="ARX682" s="7"/>
      <c r="ARY682" s="7"/>
      <c r="ARZ682" s="7"/>
      <c r="ASA682" s="7"/>
      <c r="ASB682" s="7"/>
      <c r="ASC682" s="7"/>
      <c r="ASD682" s="7"/>
      <c r="ASE682" s="7"/>
      <c r="ASF682" s="7"/>
      <c r="ASG682" s="7"/>
      <c r="ASH682" s="7"/>
      <c r="ASI682" s="7"/>
      <c r="ASJ682" s="7"/>
      <c r="ASK682" s="7"/>
      <c r="ASL682" s="7"/>
      <c r="ASM682" s="7"/>
      <c r="ASN682" s="7"/>
      <c r="ASO682" s="7"/>
      <c r="ASP682" s="7"/>
      <c r="ASQ682" s="7"/>
      <c r="ASR682" s="7"/>
      <c r="ASS682" s="7"/>
      <c r="AST682" s="7"/>
      <c r="ASU682" s="7"/>
      <c r="ASV682" s="7"/>
      <c r="ASW682" s="7"/>
      <c r="ASX682" s="7"/>
      <c r="ASY682" s="7"/>
      <c r="ASZ682" s="7"/>
      <c r="ATA682" s="7"/>
      <c r="ATB682" s="7"/>
      <c r="ATC682" s="7"/>
      <c r="ATD682" s="7"/>
      <c r="ATE682" s="7"/>
      <c r="ATF682" s="7"/>
      <c r="ATG682" s="7"/>
      <c r="ATH682" s="7"/>
      <c r="ATI682" s="7"/>
      <c r="ATJ682" s="7"/>
      <c r="ATK682" s="7"/>
      <c r="ATL682" s="7"/>
      <c r="ATM682" s="7"/>
      <c r="ATN682" s="7"/>
      <c r="ATO682" s="7"/>
      <c r="ATP682" s="7"/>
      <c r="ATQ682" s="7"/>
      <c r="ATR682" s="7"/>
      <c r="ATS682" s="7"/>
      <c r="ATT682" s="7"/>
      <c r="ATU682" s="7"/>
      <c r="ATV682" s="7"/>
      <c r="ATW682" s="7"/>
      <c r="ATX682" s="7"/>
      <c r="ATY682" s="7"/>
      <c r="ATZ682" s="7"/>
      <c r="AUA682" s="7"/>
      <c r="AUB682" s="7"/>
      <c r="AUC682" s="7"/>
      <c r="AUD682" s="7"/>
      <c r="AUE682" s="7"/>
      <c r="AUF682" s="7"/>
      <c r="AUG682" s="7"/>
      <c r="AUH682" s="7"/>
      <c r="AUI682" s="7"/>
      <c r="AUJ682" s="7"/>
      <c r="AUK682" s="7"/>
      <c r="AUL682" s="7"/>
      <c r="AUM682" s="7"/>
      <c r="AUN682" s="7"/>
      <c r="AUO682" s="7"/>
      <c r="AUP682" s="7"/>
      <c r="AUQ682" s="7"/>
      <c r="AUR682" s="7"/>
      <c r="AUS682" s="7"/>
      <c r="AUT682" s="7"/>
      <c r="AUU682" s="7"/>
      <c r="AUV682" s="7"/>
      <c r="AUW682" s="7"/>
      <c r="AUX682" s="7"/>
      <c r="AUY682" s="7"/>
      <c r="AUZ682" s="7"/>
      <c r="AVA682" s="7"/>
      <c r="AVB682" s="7"/>
      <c r="AVC682" s="7"/>
      <c r="AVD682" s="7"/>
      <c r="AVE682" s="7"/>
      <c r="AVF682" s="7"/>
      <c r="AVG682" s="7"/>
      <c r="AVH682" s="7"/>
      <c r="AVI682" s="7"/>
      <c r="AVJ682" s="7"/>
      <c r="AVK682" s="7"/>
      <c r="AVL682" s="7"/>
      <c r="AVM682" s="7"/>
      <c r="AVN682" s="7"/>
      <c r="AVO682" s="7"/>
      <c r="AVP682" s="7"/>
      <c r="AVQ682" s="7"/>
      <c r="AVR682" s="7"/>
      <c r="AVS682" s="7"/>
      <c r="AVT682" s="7"/>
      <c r="AVU682" s="7"/>
      <c r="AVV682" s="7"/>
      <c r="AVW682" s="7"/>
      <c r="AVX682" s="7"/>
      <c r="AVY682" s="7"/>
      <c r="AVZ682" s="7"/>
      <c r="AWA682" s="7"/>
      <c r="AWB682" s="7"/>
      <c r="AWC682" s="7"/>
      <c r="AWD682" s="7"/>
      <c r="AWE682" s="7"/>
      <c r="AWF682" s="7"/>
      <c r="AWG682" s="7"/>
      <c r="AWH682" s="7"/>
      <c r="AWI682" s="7"/>
      <c r="AWJ682" s="7"/>
      <c r="AWK682" s="7"/>
      <c r="AWL682" s="7"/>
      <c r="AWM682" s="7"/>
      <c r="AWN682" s="7"/>
      <c r="AWO682" s="7"/>
      <c r="AWP682" s="7"/>
      <c r="AWQ682" s="7"/>
      <c r="AWR682" s="7"/>
      <c r="AWS682" s="7"/>
      <c r="AWT682" s="7"/>
      <c r="AWU682" s="7"/>
      <c r="AWV682" s="7"/>
      <c r="AWW682" s="7"/>
      <c r="AWX682" s="7"/>
      <c r="AWY682" s="7"/>
      <c r="AWZ682" s="7"/>
      <c r="AXA682" s="7"/>
      <c r="AXB682" s="7"/>
      <c r="AXC682" s="7"/>
      <c r="AXD682" s="7"/>
      <c r="AXE682" s="7"/>
      <c r="AXF682" s="7"/>
      <c r="AXG682" s="7"/>
      <c r="AXH682" s="7"/>
      <c r="AXI682" s="7"/>
      <c r="AXJ682" s="7"/>
      <c r="AXK682" s="7"/>
      <c r="AXL682" s="7"/>
      <c r="AXM682" s="7"/>
      <c r="AXN682" s="7"/>
      <c r="AXO682" s="7"/>
      <c r="AXP682" s="7"/>
      <c r="AXQ682" s="7"/>
      <c r="AXR682" s="7"/>
      <c r="AXS682" s="7"/>
      <c r="AXT682" s="7"/>
      <c r="AXU682" s="7"/>
      <c r="AXV682" s="7"/>
      <c r="AXW682" s="7"/>
      <c r="AXX682" s="7"/>
      <c r="AXY682" s="7"/>
      <c r="AXZ682" s="7"/>
      <c r="AYA682" s="7"/>
      <c r="AYB682" s="7"/>
      <c r="AYC682" s="7"/>
      <c r="AYD682" s="7"/>
      <c r="AYE682" s="7"/>
      <c r="AYF682" s="7"/>
      <c r="AYG682" s="7"/>
      <c r="AYH682" s="7"/>
      <c r="AYI682" s="7"/>
      <c r="AYJ682" s="7"/>
      <c r="AYK682" s="7"/>
      <c r="AYL682" s="7"/>
      <c r="AYM682" s="7"/>
      <c r="AYN682" s="7"/>
      <c r="AYO682" s="7"/>
      <c r="AYP682" s="7"/>
      <c r="AYQ682" s="7"/>
      <c r="AYR682" s="7"/>
      <c r="AYS682" s="7"/>
      <c r="AYT682" s="7"/>
      <c r="AYU682" s="7"/>
      <c r="AYV682" s="7"/>
      <c r="AYW682" s="7"/>
      <c r="AYX682" s="7"/>
      <c r="AYY682" s="7"/>
      <c r="AYZ682" s="7"/>
      <c r="AZA682" s="7"/>
      <c r="AZB682" s="7"/>
      <c r="AZC682" s="7"/>
      <c r="AZD682" s="7"/>
      <c r="AZE682" s="7"/>
      <c r="AZF682" s="7"/>
      <c r="AZG682" s="7"/>
      <c r="AZH682" s="7"/>
      <c r="AZI682" s="7"/>
      <c r="AZJ682" s="7"/>
      <c r="AZK682" s="7"/>
      <c r="AZL682" s="7"/>
      <c r="AZM682" s="7"/>
      <c r="AZN682" s="7"/>
      <c r="AZO682" s="7"/>
      <c r="AZP682" s="7"/>
      <c r="AZQ682" s="7"/>
      <c r="AZR682" s="7"/>
      <c r="AZS682" s="7"/>
      <c r="AZT682" s="7"/>
      <c r="AZU682" s="7"/>
      <c r="AZV682" s="7"/>
      <c r="AZW682" s="7"/>
      <c r="AZX682" s="7"/>
      <c r="AZY682" s="7"/>
      <c r="AZZ682" s="7"/>
      <c r="BAA682" s="7"/>
      <c r="BAB682" s="7"/>
      <c r="BAC682" s="7"/>
      <c r="BAD682" s="7"/>
      <c r="BAE682" s="7"/>
      <c r="BAF682" s="7"/>
      <c r="BAG682" s="7"/>
      <c r="BAH682" s="7"/>
      <c r="BAI682" s="7"/>
      <c r="BAJ682" s="7"/>
      <c r="BAK682" s="7"/>
      <c r="BAL682" s="7"/>
      <c r="BAM682" s="7"/>
      <c r="BAN682" s="7"/>
      <c r="BAO682" s="7"/>
      <c r="BAP682" s="7"/>
      <c r="BAQ682" s="7"/>
      <c r="BAR682" s="7"/>
      <c r="BAS682" s="7"/>
      <c r="BAT682" s="7"/>
      <c r="BAU682" s="7"/>
      <c r="BAV682" s="7"/>
      <c r="BAW682" s="7"/>
      <c r="BAX682" s="7"/>
      <c r="BAY682" s="7"/>
      <c r="BAZ682" s="7"/>
      <c r="BBA682" s="7"/>
      <c r="BBB682" s="7"/>
      <c r="BBC682" s="7"/>
      <c r="BBD682" s="7"/>
      <c r="BBE682" s="7"/>
      <c r="BBF682" s="7"/>
      <c r="BBG682" s="7"/>
      <c r="BBH682" s="7"/>
      <c r="BBI682" s="7"/>
      <c r="BBJ682" s="7"/>
      <c r="BBK682" s="7"/>
      <c r="BBL682" s="7"/>
      <c r="BBM682" s="7"/>
      <c r="BBN682" s="7"/>
      <c r="BBO682" s="7"/>
      <c r="BBP682" s="7"/>
      <c r="BBQ682" s="7"/>
      <c r="BBR682" s="7"/>
      <c r="BBS682" s="7"/>
      <c r="BBT682" s="7"/>
      <c r="BBU682" s="7"/>
      <c r="BBV682" s="7"/>
      <c r="BBW682" s="7"/>
      <c r="BBX682" s="7"/>
      <c r="BBY682" s="7"/>
      <c r="BBZ682" s="7"/>
      <c r="BCA682" s="7"/>
      <c r="BCB682" s="7"/>
      <c r="BCC682" s="7"/>
      <c r="BCD682" s="7"/>
      <c r="BCE682" s="7"/>
      <c r="BCF682" s="7"/>
      <c r="BCG682" s="7"/>
      <c r="BCH682" s="7"/>
      <c r="BCI682" s="7"/>
      <c r="BCJ682" s="7"/>
      <c r="BCK682" s="7"/>
      <c r="BCL682" s="7"/>
      <c r="BCM682" s="7"/>
      <c r="BCN682" s="7"/>
      <c r="BCO682" s="7"/>
      <c r="BCP682" s="7"/>
      <c r="BCQ682" s="7"/>
      <c r="BCR682" s="7"/>
      <c r="BCS682" s="7"/>
      <c r="BCT682" s="7"/>
      <c r="BCU682" s="7"/>
      <c r="BCV682" s="7"/>
      <c r="BCW682" s="7"/>
      <c r="BCX682" s="7"/>
      <c r="BCY682" s="7"/>
      <c r="BCZ682" s="7"/>
      <c r="BDA682" s="7"/>
      <c r="BDB682" s="7"/>
      <c r="BDC682" s="7"/>
      <c r="BDD682" s="7"/>
      <c r="BDE682" s="7"/>
      <c r="BDF682" s="7"/>
      <c r="BDG682" s="7"/>
      <c r="BDH682" s="7"/>
      <c r="BDI682" s="7"/>
      <c r="BDJ682" s="7"/>
      <c r="BDK682" s="7"/>
      <c r="BDL682" s="7"/>
      <c r="BDM682" s="7"/>
      <c r="BDN682" s="7"/>
      <c r="BDO682" s="7"/>
      <c r="BDP682" s="7"/>
      <c r="BDQ682" s="7"/>
      <c r="BDR682" s="7"/>
      <c r="BDS682" s="7"/>
      <c r="BDT682" s="7"/>
      <c r="BDU682" s="7"/>
      <c r="BDV682" s="7"/>
      <c r="BDW682" s="7"/>
      <c r="BDX682" s="7"/>
      <c r="BDY682" s="7"/>
      <c r="BDZ682" s="7"/>
      <c r="BEA682" s="7"/>
      <c r="BEB682" s="7"/>
      <c r="BEC682" s="7"/>
      <c r="BED682" s="7"/>
      <c r="BEE682" s="7"/>
      <c r="BEF682" s="7"/>
      <c r="BEG682" s="7"/>
      <c r="BEH682" s="7"/>
      <c r="BEI682" s="7"/>
      <c r="BEJ682" s="7"/>
      <c r="BEK682" s="7"/>
      <c r="BEL682" s="7"/>
      <c r="BEM682" s="7"/>
      <c r="BEN682" s="7"/>
      <c r="BEO682" s="7"/>
      <c r="BEP682" s="7"/>
      <c r="BEQ682" s="7"/>
      <c r="BER682" s="7"/>
      <c r="BES682" s="7"/>
      <c r="BET682" s="7"/>
      <c r="BEU682" s="7"/>
      <c r="BEV682" s="7"/>
      <c r="BEW682" s="7"/>
      <c r="BEX682" s="7"/>
      <c r="BEY682" s="7"/>
      <c r="BEZ682" s="7"/>
    </row>
    <row r="683" spans="1:1508" s="6" customFormat="1" ht="15.75" customHeight="1" x14ac:dyDescent="0.25">
      <c r="A683" s="7"/>
      <c r="B683" s="7"/>
      <c r="C683" s="7"/>
      <c r="D683" s="19" t="s">
        <v>185</v>
      </c>
      <c r="E683" s="22" t="s">
        <v>726</v>
      </c>
      <c r="F683" s="19" t="s">
        <v>745</v>
      </c>
      <c r="G683" s="19" t="s">
        <v>746</v>
      </c>
      <c r="H683" s="19" t="s">
        <v>616</v>
      </c>
      <c r="I683" s="19" t="s">
        <v>362</v>
      </c>
      <c r="J683" s="31">
        <v>42011</v>
      </c>
      <c r="K683" s="31">
        <v>42039</v>
      </c>
      <c r="L683" s="23" t="s">
        <v>508</v>
      </c>
      <c r="M683" s="24" t="s">
        <v>789</v>
      </c>
      <c r="N683" s="25" t="s">
        <v>821</v>
      </c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  <c r="EX683" s="7"/>
      <c r="EY683" s="7"/>
      <c r="EZ683" s="7"/>
      <c r="FA683" s="7"/>
      <c r="FB683" s="7"/>
      <c r="FC683" s="7"/>
      <c r="FD683" s="7"/>
      <c r="FE683" s="7"/>
      <c r="FF683" s="7"/>
      <c r="FG683" s="7"/>
      <c r="FH683" s="7"/>
      <c r="FI683" s="7"/>
      <c r="FJ683" s="7"/>
      <c r="FK683" s="7"/>
      <c r="FL683" s="7"/>
      <c r="FM683" s="7"/>
      <c r="FN683" s="7"/>
      <c r="FO683" s="7"/>
      <c r="FP683" s="7"/>
      <c r="FQ683" s="7"/>
      <c r="FR683" s="7"/>
      <c r="FS683" s="7"/>
      <c r="FT683" s="7"/>
      <c r="FU683" s="7"/>
      <c r="FV683" s="7"/>
      <c r="FW683" s="7"/>
      <c r="FX683" s="7"/>
      <c r="FY683" s="7"/>
      <c r="FZ683" s="7"/>
      <c r="GA683" s="7"/>
      <c r="GB683" s="7"/>
      <c r="GC683" s="7"/>
      <c r="GD683" s="7"/>
      <c r="GE683" s="7"/>
      <c r="GF683" s="7"/>
      <c r="GG683" s="7"/>
      <c r="GH683" s="7"/>
      <c r="GI683" s="7"/>
      <c r="GJ683" s="7"/>
      <c r="GK683" s="7"/>
      <c r="GL683" s="7"/>
      <c r="GM683" s="7"/>
      <c r="GN683" s="7"/>
      <c r="GO683" s="7"/>
      <c r="GP683" s="7"/>
      <c r="GQ683" s="7"/>
      <c r="GR683" s="7"/>
      <c r="GS683" s="7"/>
      <c r="GT683" s="7"/>
      <c r="GU683" s="7"/>
      <c r="GV683" s="7"/>
      <c r="GW683" s="7"/>
      <c r="GX683" s="7"/>
      <c r="GY683" s="7"/>
      <c r="GZ683" s="7"/>
      <c r="HA683" s="7"/>
      <c r="HB683" s="7"/>
      <c r="HC683" s="7"/>
      <c r="HD683" s="7"/>
      <c r="HE683" s="7"/>
      <c r="HF683" s="7"/>
      <c r="HG683" s="7"/>
      <c r="HH683" s="7"/>
      <c r="HI683" s="7"/>
      <c r="HJ683" s="7"/>
      <c r="HK683" s="7"/>
      <c r="HL683" s="7"/>
      <c r="HM683" s="7"/>
      <c r="HN683" s="7"/>
      <c r="HO683" s="7"/>
      <c r="HP683" s="7"/>
      <c r="HQ683" s="7"/>
      <c r="HR683" s="7"/>
      <c r="HS683" s="7"/>
      <c r="HT683" s="7"/>
      <c r="HU683" s="7"/>
      <c r="HV683" s="7"/>
      <c r="HW683" s="7"/>
      <c r="HX683" s="7"/>
      <c r="HY683" s="7"/>
      <c r="HZ683" s="7"/>
      <c r="IA683" s="7"/>
      <c r="IB683" s="7"/>
      <c r="IC683" s="7"/>
      <c r="ID683" s="7"/>
      <c r="IE683" s="7"/>
      <c r="IF683" s="7"/>
      <c r="IG683" s="7"/>
      <c r="IH683" s="7"/>
      <c r="II683" s="7"/>
      <c r="IJ683" s="7"/>
      <c r="IK683" s="7"/>
      <c r="IL683" s="7"/>
      <c r="IM683" s="7"/>
      <c r="IN683" s="7"/>
      <c r="IO683" s="7"/>
      <c r="IP683" s="7"/>
      <c r="IQ683" s="7"/>
      <c r="IR683" s="7"/>
      <c r="IS683" s="7"/>
      <c r="IT683" s="7"/>
      <c r="IU683" s="7"/>
      <c r="IV683" s="7"/>
      <c r="IW683" s="7"/>
      <c r="IX683" s="7"/>
      <c r="IY683" s="7"/>
      <c r="IZ683" s="7"/>
      <c r="JA683" s="7"/>
      <c r="JB683" s="7"/>
      <c r="JC683" s="7"/>
      <c r="JD683" s="7"/>
      <c r="JE683" s="7"/>
      <c r="JF683" s="7"/>
      <c r="JG683" s="7"/>
      <c r="JH683" s="7"/>
      <c r="JI683" s="7"/>
      <c r="JJ683" s="7"/>
      <c r="JK683" s="7"/>
      <c r="JL683" s="7"/>
      <c r="JM683" s="7"/>
      <c r="JN683" s="7"/>
      <c r="JO683" s="7"/>
      <c r="JP683" s="7"/>
      <c r="JQ683" s="7"/>
      <c r="JR683" s="7"/>
      <c r="JS683" s="7"/>
      <c r="JT683" s="7"/>
      <c r="JU683" s="7"/>
      <c r="JV683" s="7"/>
      <c r="JW683" s="7"/>
      <c r="JX683" s="7"/>
      <c r="JY683" s="7"/>
      <c r="JZ683" s="7"/>
      <c r="KA683" s="7"/>
      <c r="KB683" s="7"/>
      <c r="KC683" s="7"/>
      <c r="KD683" s="7"/>
      <c r="KE683" s="7"/>
      <c r="KF683" s="7"/>
      <c r="KG683" s="7"/>
      <c r="KH683" s="7"/>
      <c r="KI683" s="7"/>
      <c r="KJ683" s="7"/>
      <c r="KK683" s="7"/>
      <c r="KL683" s="7"/>
      <c r="KM683" s="7"/>
      <c r="KN683" s="7"/>
      <c r="KO683" s="7"/>
      <c r="KP683" s="7"/>
      <c r="KQ683" s="7"/>
      <c r="KR683" s="7"/>
      <c r="KS683" s="7"/>
      <c r="KT683" s="7"/>
      <c r="KU683" s="7"/>
      <c r="KV683" s="7"/>
      <c r="KW683" s="7"/>
      <c r="KX683" s="7"/>
      <c r="KY683" s="7"/>
      <c r="KZ683" s="7"/>
      <c r="LA683" s="7"/>
      <c r="LB683" s="7"/>
      <c r="LC683" s="7"/>
      <c r="LD683" s="7"/>
      <c r="LE683" s="7"/>
      <c r="LF683" s="7"/>
      <c r="LG683" s="7"/>
      <c r="LH683" s="7"/>
      <c r="LI683" s="7"/>
      <c r="LJ683" s="7"/>
      <c r="LK683" s="7"/>
      <c r="LL683" s="7"/>
      <c r="LM683" s="7"/>
      <c r="LN683" s="7"/>
      <c r="LO683" s="7"/>
      <c r="LP683" s="7"/>
      <c r="LQ683" s="7"/>
      <c r="LR683" s="7"/>
      <c r="LS683" s="7"/>
      <c r="LT683" s="7"/>
      <c r="LU683" s="7"/>
      <c r="LV683" s="7"/>
      <c r="LW683" s="7"/>
      <c r="LX683" s="7"/>
      <c r="LY683" s="7"/>
      <c r="LZ683" s="7"/>
      <c r="MA683" s="7"/>
      <c r="MB683" s="7"/>
      <c r="MC683" s="7"/>
      <c r="MD683" s="7"/>
      <c r="ME683" s="7"/>
      <c r="MF683" s="7"/>
      <c r="MG683" s="7"/>
      <c r="MH683" s="7"/>
      <c r="MI683" s="7"/>
      <c r="MJ683" s="7"/>
      <c r="MK683" s="7"/>
      <c r="ML683" s="7"/>
      <c r="MM683" s="7"/>
      <c r="MN683" s="7"/>
      <c r="MO683" s="7"/>
      <c r="MP683" s="7"/>
      <c r="MQ683" s="7"/>
      <c r="MR683" s="7"/>
      <c r="MS683" s="7"/>
      <c r="MT683" s="7"/>
      <c r="MU683" s="7"/>
      <c r="MV683" s="7"/>
      <c r="MW683" s="7"/>
      <c r="MX683" s="7"/>
      <c r="MY683" s="7"/>
      <c r="MZ683" s="7"/>
      <c r="NA683" s="7"/>
      <c r="NB683" s="7"/>
      <c r="NC683" s="7"/>
      <c r="ND683" s="7"/>
      <c r="NE683" s="7"/>
      <c r="NF683" s="7"/>
      <c r="NG683" s="7"/>
      <c r="NH683" s="7"/>
      <c r="NI683" s="7"/>
      <c r="NJ683" s="7"/>
      <c r="NK683" s="7"/>
      <c r="NL683" s="7"/>
      <c r="NM683" s="7"/>
      <c r="NN683" s="7"/>
      <c r="NO683" s="7"/>
      <c r="NP683" s="7"/>
      <c r="NQ683" s="7"/>
      <c r="NR683" s="7"/>
      <c r="NS683" s="7"/>
      <c r="NT683" s="7"/>
      <c r="NU683" s="7"/>
      <c r="NV683" s="7"/>
      <c r="NW683" s="7"/>
      <c r="NX683" s="7"/>
      <c r="NY683" s="7"/>
      <c r="NZ683" s="7"/>
      <c r="OA683" s="7"/>
      <c r="OB683" s="7"/>
      <c r="OC683" s="7"/>
      <c r="OD683" s="7"/>
      <c r="OE683" s="7"/>
      <c r="OF683" s="7"/>
      <c r="OG683" s="7"/>
      <c r="OH683" s="7"/>
      <c r="OI683" s="7"/>
      <c r="OJ683" s="7"/>
      <c r="OK683" s="7"/>
      <c r="OL683" s="7"/>
      <c r="OM683" s="7"/>
      <c r="ON683" s="7"/>
      <c r="OO683" s="7"/>
      <c r="OP683" s="7"/>
      <c r="OQ683" s="7"/>
      <c r="OR683" s="7"/>
      <c r="OS683" s="7"/>
      <c r="OT683" s="7"/>
      <c r="OU683" s="7"/>
      <c r="OV683" s="7"/>
      <c r="OW683" s="7"/>
      <c r="OX683" s="7"/>
      <c r="OY683" s="7"/>
      <c r="OZ683" s="7"/>
      <c r="PA683" s="7"/>
      <c r="PB683" s="7"/>
      <c r="PC683" s="7"/>
      <c r="PD683" s="7"/>
      <c r="PE683" s="7"/>
      <c r="PF683" s="7"/>
      <c r="PG683" s="7"/>
      <c r="PH683" s="7"/>
      <c r="PI683" s="7"/>
      <c r="PJ683" s="7"/>
      <c r="PK683" s="7"/>
      <c r="PL683" s="7"/>
      <c r="PM683" s="7"/>
      <c r="PN683" s="7"/>
      <c r="PO683" s="7"/>
      <c r="PP683" s="7"/>
      <c r="PQ683" s="7"/>
      <c r="PR683" s="7"/>
      <c r="PS683" s="7"/>
      <c r="PT683" s="7"/>
      <c r="PU683" s="7"/>
      <c r="PV683" s="7"/>
      <c r="PW683" s="7"/>
      <c r="PX683" s="7"/>
      <c r="PY683" s="7"/>
      <c r="PZ683" s="7"/>
      <c r="QA683" s="7"/>
      <c r="QB683" s="7"/>
      <c r="QC683" s="7"/>
      <c r="QD683" s="7"/>
      <c r="QE683" s="7"/>
      <c r="QF683" s="7"/>
      <c r="QG683" s="7"/>
      <c r="QH683" s="7"/>
      <c r="QI683" s="7"/>
      <c r="QJ683" s="7"/>
      <c r="QK683" s="7"/>
      <c r="QL683" s="7"/>
      <c r="QM683" s="7"/>
      <c r="QN683" s="7"/>
      <c r="QO683" s="7"/>
      <c r="QP683" s="7"/>
      <c r="QQ683" s="7"/>
      <c r="QR683" s="7"/>
      <c r="QS683" s="7"/>
      <c r="QT683" s="7"/>
      <c r="QU683" s="7"/>
      <c r="QV683" s="7"/>
      <c r="QW683" s="7"/>
      <c r="QX683" s="7"/>
      <c r="QY683" s="7"/>
      <c r="QZ683" s="7"/>
      <c r="RA683" s="7"/>
      <c r="RB683" s="7"/>
      <c r="RC683" s="7"/>
      <c r="RD683" s="7"/>
      <c r="RE683" s="7"/>
      <c r="RF683" s="7"/>
      <c r="RG683" s="7"/>
      <c r="RH683" s="7"/>
      <c r="RI683" s="7"/>
      <c r="RJ683" s="7"/>
      <c r="RK683" s="7"/>
      <c r="RL683" s="7"/>
      <c r="RM683" s="7"/>
      <c r="RN683" s="7"/>
      <c r="RO683" s="7"/>
      <c r="RP683" s="7"/>
      <c r="RQ683" s="7"/>
      <c r="RR683" s="7"/>
      <c r="RS683" s="7"/>
      <c r="RT683" s="7"/>
      <c r="RU683" s="7"/>
      <c r="RV683" s="7"/>
      <c r="RW683" s="7"/>
      <c r="RX683" s="7"/>
      <c r="RY683" s="7"/>
      <c r="RZ683" s="7"/>
      <c r="SA683" s="7"/>
      <c r="SB683" s="7"/>
      <c r="SC683" s="7"/>
      <c r="SD683" s="7"/>
      <c r="SE683" s="7"/>
      <c r="SF683" s="7"/>
      <c r="SG683" s="7"/>
      <c r="SH683" s="7"/>
      <c r="SI683" s="7"/>
      <c r="SJ683" s="7"/>
      <c r="SK683" s="7"/>
      <c r="SL683" s="7"/>
      <c r="SM683" s="7"/>
      <c r="SN683" s="7"/>
      <c r="SO683" s="7"/>
      <c r="SP683" s="7"/>
      <c r="SQ683" s="7"/>
      <c r="SR683" s="7"/>
      <c r="SS683" s="7"/>
      <c r="ST683" s="7"/>
      <c r="SU683" s="7"/>
      <c r="SV683" s="7"/>
      <c r="SW683" s="7"/>
      <c r="SX683" s="7"/>
      <c r="SY683" s="7"/>
      <c r="SZ683" s="7"/>
      <c r="TA683" s="7"/>
      <c r="TB683" s="7"/>
      <c r="TC683" s="7"/>
      <c r="TD683" s="7"/>
      <c r="TE683" s="7"/>
      <c r="TF683" s="7"/>
      <c r="TG683" s="7"/>
      <c r="TH683" s="7"/>
      <c r="TI683" s="7"/>
      <c r="TJ683" s="7"/>
      <c r="TK683" s="7"/>
      <c r="TL683" s="7"/>
      <c r="TM683" s="7"/>
      <c r="TN683" s="7"/>
      <c r="TO683" s="7"/>
      <c r="TP683" s="7"/>
      <c r="TQ683" s="7"/>
      <c r="TR683" s="7"/>
      <c r="TS683" s="7"/>
      <c r="TT683" s="7"/>
      <c r="TU683" s="7"/>
      <c r="TV683" s="7"/>
      <c r="TW683" s="7"/>
      <c r="TX683" s="7"/>
      <c r="TY683" s="7"/>
      <c r="TZ683" s="7"/>
      <c r="UA683" s="7"/>
      <c r="UB683" s="7"/>
      <c r="UC683" s="7"/>
      <c r="UD683" s="7"/>
      <c r="UE683" s="7"/>
      <c r="UF683" s="7"/>
      <c r="UG683" s="7"/>
      <c r="UH683" s="7"/>
      <c r="UI683" s="7"/>
      <c r="UJ683" s="7"/>
      <c r="UK683" s="7"/>
      <c r="UL683" s="7"/>
      <c r="UM683" s="7"/>
      <c r="UN683" s="7"/>
      <c r="UO683" s="7"/>
      <c r="UP683" s="7"/>
      <c r="UQ683" s="7"/>
      <c r="UR683" s="7"/>
      <c r="US683" s="7"/>
      <c r="UT683" s="7"/>
      <c r="UU683" s="7"/>
      <c r="UV683" s="7"/>
      <c r="UW683" s="7"/>
      <c r="UX683" s="7"/>
      <c r="UY683" s="7"/>
      <c r="UZ683" s="7"/>
      <c r="VA683" s="7"/>
      <c r="VB683" s="7"/>
      <c r="VC683" s="7"/>
      <c r="VD683" s="7"/>
      <c r="VE683" s="7"/>
      <c r="VF683" s="7"/>
      <c r="VG683" s="7"/>
      <c r="VH683" s="7"/>
      <c r="VI683" s="7"/>
      <c r="VJ683" s="7"/>
      <c r="VK683" s="7"/>
      <c r="VL683" s="7"/>
      <c r="VM683" s="7"/>
      <c r="VN683" s="7"/>
      <c r="VO683" s="7"/>
      <c r="VP683" s="7"/>
      <c r="VQ683" s="7"/>
      <c r="VR683" s="7"/>
      <c r="VS683" s="7"/>
      <c r="VT683" s="7"/>
      <c r="VU683" s="7"/>
      <c r="VV683" s="7"/>
      <c r="VW683" s="7"/>
      <c r="VX683" s="7"/>
      <c r="VY683" s="7"/>
      <c r="VZ683" s="7"/>
      <c r="WA683" s="7"/>
      <c r="WB683" s="7"/>
      <c r="WC683" s="7"/>
      <c r="WD683" s="7"/>
      <c r="WE683" s="7"/>
      <c r="WF683" s="7"/>
      <c r="WG683" s="7"/>
      <c r="WH683" s="7"/>
      <c r="WI683" s="7"/>
      <c r="WJ683" s="7"/>
      <c r="WK683" s="7"/>
      <c r="WL683" s="7"/>
      <c r="WM683" s="7"/>
      <c r="WN683" s="7"/>
      <c r="WO683" s="7"/>
      <c r="WP683" s="7"/>
      <c r="WQ683" s="7"/>
      <c r="WR683" s="7"/>
      <c r="WS683" s="7"/>
      <c r="WT683" s="7"/>
      <c r="WU683" s="7"/>
      <c r="WV683" s="7"/>
      <c r="WW683" s="7"/>
      <c r="WX683" s="7"/>
      <c r="WY683" s="7"/>
      <c r="WZ683" s="7"/>
      <c r="XA683" s="7"/>
      <c r="XB683" s="7"/>
      <c r="XC683" s="7"/>
      <c r="XD683" s="7"/>
      <c r="XE683" s="7"/>
      <c r="XF683" s="7"/>
      <c r="XG683" s="7"/>
      <c r="XH683" s="7"/>
      <c r="XI683" s="7"/>
      <c r="XJ683" s="7"/>
      <c r="XK683" s="7"/>
      <c r="XL683" s="7"/>
      <c r="XM683" s="7"/>
      <c r="XN683" s="7"/>
      <c r="XO683" s="7"/>
      <c r="XP683" s="7"/>
      <c r="XQ683" s="7"/>
      <c r="XR683" s="7"/>
      <c r="XS683" s="7"/>
      <c r="XT683" s="7"/>
      <c r="XU683" s="7"/>
      <c r="XV683" s="7"/>
      <c r="XW683" s="7"/>
      <c r="XX683" s="7"/>
      <c r="XY683" s="7"/>
      <c r="XZ683" s="7"/>
      <c r="YA683" s="7"/>
      <c r="YB683" s="7"/>
      <c r="YC683" s="7"/>
      <c r="YD683" s="7"/>
      <c r="YE683" s="7"/>
      <c r="YF683" s="7"/>
      <c r="YG683" s="7"/>
      <c r="YH683" s="7"/>
      <c r="YI683" s="7"/>
      <c r="YJ683" s="7"/>
      <c r="YK683" s="7"/>
      <c r="YL683" s="7"/>
      <c r="YM683" s="7"/>
      <c r="YN683" s="7"/>
      <c r="YO683" s="7"/>
      <c r="YP683" s="7"/>
      <c r="YQ683" s="7"/>
      <c r="YR683" s="7"/>
      <c r="YS683" s="7"/>
      <c r="YT683" s="7"/>
      <c r="YU683" s="7"/>
      <c r="YV683" s="7"/>
      <c r="YW683" s="7"/>
      <c r="YX683" s="7"/>
      <c r="YY683" s="7"/>
      <c r="YZ683" s="7"/>
      <c r="ZA683" s="7"/>
      <c r="ZB683" s="7"/>
      <c r="ZC683" s="7"/>
      <c r="ZD683" s="7"/>
      <c r="ZE683" s="7"/>
      <c r="ZF683" s="7"/>
      <c r="ZG683" s="7"/>
      <c r="ZH683" s="7"/>
      <c r="ZI683" s="7"/>
      <c r="ZJ683" s="7"/>
      <c r="ZK683" s="7"/>
      <c r="ZL683" s="7"/>
      <c r="ZM683" s="7"/>
      <c r="ZN683" s="7"/>
      <c r="ZO683" s="7"/>
      <c r="ZP683" s="7"/>
      <c r="ZQ683" s="7"/>
      <c r="ZR683" s="7"/>
      <c r="ZS683" s="7"/>
      <c r="ZT683" s="7"/>
      <c r="ZU683" s="7"/>
      <c r="ZV683" s="7"/>
      <c r="ZW683" s="7"/>
      <c r="ZX683" s="7"/>
      <c r="ZY683" s="7"/>
      <c r="ZZ683" s="7"/>
      <c r="AAA683" s="7"/>
      <c r="AAB683" s="7"/>
      <c r="AAC683" s="7"/>
      <c r="AAD683" s="7"/>
      <c r="AAE683" s="7"/>
      <c r="AAF683" s="7"/>
      <c r="AAG683" s="7"/>
      <c r="AAH683" s="7"/>
      <c r="AAI683" s="7"/>
      <c r="AAJ683" s="7"/>
      <c r="AAK683" s="7"/>
      <c r="AAL683" s="7"/>
      <c r="AAM683" s="7"/>
      <c r="AAN683" s="7"/>
      <c r="AAO683" s="7"/>
      <c r="AAP683" s="7"/>
      <c r="AAQ683" s="7"/>
      <c r="AAR683" s="7"/>
      <c r="AAS683" s="7"/>
      <c r="AAT683" s="7"/>
      <c r="AAU683" s="7"/>
      <c r="AAV683" s="7"/>
      <c r="AAW683" s="7"/>
      <c r="AAX683" s="7"/>
      <c r="AAY683" s="7"/>
      <c r="AAZ683" s="7"/>
      <c r="ABA683" s="7"/>
      <c r="ABB683" s="7"/>
      <c r="ABC683" s="7"/>
      <c r="ABD683" s="7"/>
      <c r="ABE683" s="7"/>
      <c r="ABF683" s="7"/>
      <c r="ABG683" s="7"/>
      <c r="ABH683" s="7"/>
      <c r="ABI683" s="7"/>
      <c r="ABJ683" s="7"/>
      <c r="ABK683" s="7"/>
      <c r="ABL683" s="7"/>
      <c r="ABM683" s="7"/>
      <c r="ABN683" s="7"/>
      <c r="ABO683" s="7"/>
      <c r="ABP683" s="7"/>
      <c r="ABQ683" s="7"/>
      <c r="ABR683" s="7"/>
      <c r="ABS683" s="7"/>
      <c r="ABT683" s="7"/>
      <c r="ABU683" s="7"/>
      <c r="ABV683" s="7"/>
      <c r="ABW683" s="7"/>
      <c r="ABX683" s="7"/>
      <c r="ABY683" s="7"/>
      <c r="ABZ683" s="7"/>
      <c r="ACA683" s="7"/>
      <c r="ACB683" s="7"/>
      <c r="ACC683" s="7"/>
      <c r="ACD683" s="7"/>
      <c r="ACE683" s="7"/>
      <c r="ACF683" s="7"/>
      <c r="ACG683" s="7"/>
      <c r="ACH683" s="7"/>
      <c r="ACI683" s="7"/>
      <c r="ACJ683" s="7"/>
      <c r="ACK683" s="7"/>
      <c r="ACL683" s="7"/>
      <c r="ACM683" s="7"/>
      <c r="ACN683" s="7"/>
      <c r="ACO683" s="7"/>
      <c r="ACP683" s="7"/>
      <c r="ACQ683" s="7"/>
      <c r="ACR683" s="7"/>
      <c r="ACS683" s="7"/>
      <c r="ACT683" s="7"/>
      <c r="ACU683" s="7"/>
      <c r="ACV683" s="7"/>
      <c r="ACW683" s="7"/>
      <c r="ACX683" s="7"/>
      <c r="ACY683" s="7"/>
      <c r="ACZ683" s="7"/>
      <c r="ADA683" s="7"/>
      <c r="ADB683" s="7"/>
      <c r="ADC683" s="7"/>
      <c r="ADD683" s="7"/>
      <c r="ADE683" s="7"/>
      <c r="ADF683" s="7"/>
      <c r="ADG683" s="7"/>
      <c r="ADH683" s="7"/>
      <c r="ADI683" s="7"/>
      <c r="ADJ683" s="7"/>
      <c r="ADK683" s="7"/>
      <c r="ADL683" s="7"/>
      <c r="ADM683" s="7"/>
      <c r="ADN683" s="7"/>
      <c r="ADO683" s="7"/>
      <c r="ADP683" s="7"/>
      <c r="ADQ683" s="7"/>
      <c r="ADR683" s="7"/>
      <c r="ADS683" s="7"/>
      <c r="ADT683" s="7"/>
      <c r="ADU683" s="7"/>
      <c r="ADV683" s="7"/>
      <c r="ADW683" s="7"/>
      <c r="ADX683" s="7"/>
      <c r="ADY683" s="7"/>
      <c r="ADZ683" s="7"/>
      <c r="AEA683" s="7"/>
      <c r="AEB683" s="7"/>
      <c r="AEC683" s="7"/>
      <c r="AED683" s="7"/>
      <c r="AEE683" s="7"/>
      <c r="AEF683" s="7"/>
      <c r="AEG683" s="7"/>
      <c r="AEH683" s="7"/>
      <c r="AEI683" s="7"/>
      <c r="AEJ683" s="7"/>
      <c r="AEK683" s="7"/>
      <c r="AEL683" s="7"/>
      <c r="AEM683" s="7"/>
      <c r="AEN683" s="7"/>
      <c r="AEO683" s="7"/>
      <c r="AEP683" s="7"/>
      <c r="AEQ683" s="7"/>
      <c r="AER683" s="7"/>
      <c r="AES683" s="7"/>
      <c r="AET683" s="7"/>
      <c r="AEU683" s="7"/>
      <c r="AEV683" s="7"/>
      <c r="AEW683" s="7"/>
      <c r="AEX683" s="7"/>
      <c r="AEY683" s="7"/>
      <c r="AEZ683" s="7"/>
      <c r="AFA683" s="7"/>
      <c r="AFB683" s="7"/>
      <c r="AFC683" s="7"/>
      <c r="AFD683" s="7"/>
      <c r="AFE683" s="7"/>
      <c r="AFF683" s="7"/>
      <c r="AFG683" s="7"/>
      <c r="AFH683" s="7"/>
      <c r="AFI683" s="7"/>
      <c r="AFJ683" s="7"/>
      <c r="AFK683" s="7"/>
      <c r="AFL683" s="7"/>
      <c r="AFM683" s="7"/>
      <c r="AFN683" s="7"/>
      <c r="AFO683" s="7"/>
      <c r="AFP683" s="7"/>
      <c r="AFQ683" s="7"/>
      <c r="AFR683" s="7"/>
      <c r="AFS683" s="7"/>
      <c r="AFT683" s="7"/>
      <c r="AFU683" s="7"/>
      <c r="AFV683" s="7"/>
      <c r="AFW683" s="7"/>
      <c r="AFX683" s="7"/>
      <c r="AFY683" s="7"/>
      <c r="AFZ683" s="7"/>
      <c r="AGA683" s="7"/>
      <c r="AGB683" s="7"/>
      <c r="AGC683" s="7"/>
      <c r="AGD683" s="7"/>
      <c r="AGE683" s="7"/>
      <c r="AGF683" s="7"/>
      <c r="AGG683" s="7"/>
      <c r="AGH683" s="7"/>
      <c r="AGI683" s="7"/>
      <c r="AGJ683" s="7"/>
      <c r="AGK683" s="7"/>
      <c r="AGL683" s="7"/>
      <c r="AGM683" s="7"/>
      <c r="AGN683" s="7"/>
      <c r="AGO683" s="7"/>
      <c r="AGP683" s="7"/>
      <c r="AGQ683" s="7"/>
      <c r="AGR683" s="7"/>
      <c r="AGS683" s="7"/>
      <c r="AGT683" s="7"/>
      <c r="AGU683" s="7"/>
      <c r="AGV683" s="7"/>
      <c r="AGW683" s="7"/>
      <c r="AGX683" s="7"/>
      <c r="AGY683" s="7"/>
      <c r="AGZ683" s="7"/>
      <c r="AHA683" s="7"/>
      <c r="AHB683" s="7"/>
      <c r="AHC683" s="7"/>
      <c r="AHD683" s="7"/>
      <c r="AHE683" s="7"/>
      <c r="AHF683" s="7"/>
      <c r="AHG683" s="7"/>
      <c r="AHH683" s="7"/>
      <c r="AHI683" s="7"/>
      <c r="AHJ683" s="7"/>
      <c r="AHK683" s="7"/>
      <c r="AHL683" s="7"/>
      <c r="AHM683" s="7"/>
      <c r="AHN683" s="7"/>
      <c r="AHO683" s="7"/>
      <c r="AHP683" s="7"/>
      <c r="AHQ683" s="7"/>
      <c r="AHR683" s="7"/>
      <c r="AHS683" s="7"/>
      <c r="AHT683" s="7"/>
      <c r="AHU683" s="7"/>
      <c r="AHV683" s="7"/>
      <c r="AHW683" s="7"/>
      <c r="AHX683" s="7"/>
      <c r="AHY683" s="7"/>
      <c r="AHZ683" s="7"/>
      <c r="AIA683" s="7"/>
      <c r="AIB683" s="7"/>
      <c r="AIC683" s="7"/>
      <c r="AID683" s="7"/>
      <c r="AIE683" s="7"/>
      <c r="AIF683" s="7"/>
      <c r="AIG683" s="7"/>
      <c r="AIH683" s="7"/>
      <c r="AII683" s="7"/>
      <c r="AIJ683" s="7"/>
      <c r="AIK683" s="7"/>
      <c r="AIL683" s="7"/>
      <c r="AIM683" s="7"/>
      <c r="AIN683" s="7"/>
      <c r="AIO683" s="7"/>
      <c r="AIP683" s="7"/>
      <c r="AIQ683" s="7"/>
      <c r="AIR683" s="7"/>
      <c r="AIS683" s="7"/>
      <c r="AIT683" s="7"/>
      <c r="AIU683" s="7"/>
      <c r="AIV683" s="7"/>
      <c r="AIW683" s="7"/>
      <c r="AIX683" s="7"/>
      <c r="AIY683" s="7"/>
      <c r="AIZ683" s="7"/>
      <c r="AJA683" s="7"/>
      <c r="AJB683" s="7"/>
      <c r="AJC683" s="7"/>
      <c r="AJD683" s="7"/>
      <c r="AJE683" s="7"/>
      <c r="AJF683" s="7"/>
      <c r="AJG683" s="7"/>
      <c r="AJH683" s="7"/>
      <c r="AJI683" s="7"/>
      <c r="AJJ683" s="7"/>
      <c r="AJK683" s="7"/>
      <c r="AJL683" s="7"/>
      <c r="AJM683" s="7"/>
      <c r="AJN683" s="7"/>
      <c r="AJO683" s="7"/>
      <c r="AJP683" s="7"/>
      <c r="AJQ683" s="7"/>
      <c r="AJR683" s="7"/>
      <c r="AJS683" s="7"/>
      <c r="AJT683" s="7"/>
      <c r="AJU683" s="7"/>
      <c r="AJV683" s="7"/>
      <c r="AJW683" s="7"/>
      <c r="AJX683" s="7"/>
      <c r="AJY683" s="7"/>
      <c r="AJZ683" s="7"/>
      <c r="AKA683" s="7"/>
      <c r="AKB683" s="7"/>
      <c r="AKC683" s="7"/>
      <c r="AKD683" s="7"/>
      <c r="AKE683" s="7"/>
      <c r="AKF683" s="7"/>
      <c r="AKG683" s="7"/>
      <c r="AKH683" s="7"/>
      <c r="AKI683" s="7"/>
      <c r="AKJ683" s="7"/>
      <c r="AKK683" s="7"/>
      <c r="AKL683" s="7"/>
      <c r="AKM683" s="7"/>
      <c r="AKN683" s="7"/>
      <c r="AKO683" s="7"/>
      <c r="AKP683" s="7"/>
      <c r="AKQ683" s="7"/>
      <c r="AKR683" s="7"/>
      <c r="AKS683" s="7"/>
      <c r="AKT683" s="7"/>
      <c r="AKU683" s="7"/>
      <c r="AKV683" s="7"/>
      <c r="AKW683" s="7"/>
      <c r="AKX683" s="7"/>
      <c r="AKY683" s="7"/>
      <c r="AKZ683" s="7"/>
      <c r="ALA683" s="7"/>
      <c r="ALB683" s="7"/>
      <c r="ALC683" s="7"/>
      <c r="ALD683" s="7"/>
      <c r="ALE683" s="7"/>
      <c r="ALF683" s="7"/>
      <c r="ALG683" s="7"/>
      <c r="ALH683" s="7"/>
      <c r="ALI683" s="7"/>
      <c r="ALJ683" s="7"/>
      <c r="ALK683" s="7"/>
      <c r="ALL683" s="7"/>
      <c r="ALM683" s="7"/>
      <c r="ALN683" s="7"/>
      <c r="ALO683" s="7"/>
      <c r="ALP683" s="7"/>
      <c r="ALQ683" s="7"/>
      <c r="ALR683" s="7"/>
      <c r="ALS683" s="7"/>
      <c r="ALT683" s="7"/>
      <c r="ALU683" s="7"/>
      <c r="ALV683" s="7"/>
      <c r="ALW683" s="7"/>
      <c r="ALX683" s="7"/>
      <c r="ALY683" s="7"/>
      <c r="ALZ683" s="7"/>
      <c r="AMA683" s="7"/>
      <c r="AMB683" s="7"/>
      <c r="AMC683" s="7"/>
      <c r="AMD683" s="7"/>
      <c r="AME683" s="7"/>
      <c r="AMF683" s="7"/>
      <c r="AMG683" s="7"/>
      <c r="AMH683" s="7"/>
      <c r="AMI683" s="7"/>
      <c r="AMJ683" s="7"/>
      <c r="AMK683" s="7"/>
      <c r="AML683" s="7"/>
      <c r="AMM683" s="7"/>
      <c r="AMN683" s="7"/>
      <c r="AMO683" s="7"/>
      <c r="AMP683" s="7"/>
      <c r="AMQ683" s="7"/>
      <c r="AMR683" s="7"/>
      <c r="AMS683" s="7"/>
      <c r="AMT683" s="7"/>
      <c r="AMU683" s="7"/>
      <c r="AMV683" s="7"/>
      <c r="AMW683" s="7"/>
      <c r="AMX683" s="7"/>
      <c r="AMY683" s="7"/>
      <c r="AMZ683" s="7"/>
      <c r="ANA683" s="7"/>
      <c r="ANB683" s="7"/>
      <c r="ANC683" s="7"/>
      <c r="AND683" s="7"/>
      <c r="ANE683" s="7"/>
      <c r="ANF683" s="7"/>
      <c r="ANG683" s="7"/>
      <c r="ANH683" s="7"/>
      <c r="ANI683" s="7"/>
      <c r="ANJ683" s="7"/>
      <c r="ANK683" s="7"/>
      <c r="ANL683" s="7"/>
      <c r="ANM683" s="7"/>
      <c r="ANN683" s="7"/>
      <c r="ANO683" s="7"/>
      <c r="ANP683" s="7"/>
      <c r="ANQ683" s="7"/>
      <c r="ANR683" s="7"/>
      <c r="ANS683" s="7"/>
      <c r="ANT683" s="7"/>
      <c r="ANU683" s="7"/>
      <c r="ANV683" s="7"/>
      <c r="ANW683" s="7"/>
      <c r="ANX683" s="7"/>
      <c r="ANY683" s="7"/>
      <c r="ANZ683" s="7"/>
      <c r="AOA683" s="7"/>
      <c r="AOB683" s="7"/>
      <c r="AOC683" s="7"/>
      <c r="AOD683" s="7"/>
      <c r="AOE683" s="7"/>
      <c r="AOF683" s="7"/>
      <c r="AOG683" s="7"/>
      <c r="AOH683" s="7"/>
      <c r="AOI683" s="7"/>
      <c r="AOJ683" s="7"/>
      <c r="AOK683" s="7"/>
      <c r="AOL683" s="7"/>
      <c r="AOM683" s="7"/>
      <c r="AON683" s="7"/>
      <c r="AOO683" s="7"/>
      <c r="AOP683" s="7"/>
      <c r="AOQ683" s="7"/>
      <c r="AOR683" s="7"/>
      <c r="AOS683" s="7"/>
      <c r="AOT683" s="7"/>
      <c r="AOU683" s="7"/>
      <c r="AOV683" s="7"/>
      <c r="AOW683" s="7"/>
      <c r="AOX683" s="7"/>
      <c r="AOY683" s="7"/>
      <c r="AOZ683" s="7"/>
      <c r="APA683" s="7"/>
      <c r="APB683" s="7"/>
      <c r="APC683" s="7"/>
      <c r="APD683" s="7"/>
      <c r="APE683" s="7"/>
      <c r="APF683" s="7"/>
      <c r="APG683" s="7"/>
      <c r="APH683" s="7"/>
      <c r="API683" s="7"/>
      <c r="APJ683" s="7"/>
      <c r="APK683" s="7"/>
      <c r="APL683" s="7"/>
      <c r="APM683" s="7"/>
      <c r="APN683" s="7"/>
      <c r="APO683" s="7"/>
      <c r="APP683" s="7"/>
      <c r="APQ683" s="7"/>
      <c r="APR683" s="7"/>
      <c r="APS683" s="7"/>
      <c r="APT683" s="7"/>
      <c r="APU683" s="7"/>
      <c r="APV683" s="7"/>
      <c r="APW683" s="7"/>
      <c r="APX683" s="7"/>
      <c r="APY683" s="7"/>
      <c r="APZ683" s="7"/>
      <c r="AQA683" s="7"/>
      <c r="AQB683" s="7"/>
      <c r="AQC683" s="7"/>
      <c r="AQD683" s="7"/>
      <c r="AQE683" s="7"/>
      <c r="AQF683" s="7"/>
      <c r="AQG683" s="7"/>
      <c r="AQH683" s="7"/>
      <c r="AQI683" s="7"/>
      <c r="AQJ683" s="7"/>
      <c r="AQK683" s="7"/>
      <c r="AQL683" s="7"/>
      <c r="AQM683" s="7"/>
      <c r="AQN683" s="7"/>
      <c r="AQO683" s="7"/>
      <c r="AQP683" s="7"/>
      <c r="AQQ683" s="7"/>
      <c r="AQR683" s="7"/>
      <c r="AQS683" s="7"/>
      <c r="AQT683" s="7"/>
      <c r="AQU683" s="7"/>
      <c r="AQV683" s="7"/>
      <c r="AQW683" s="7"/>
      <c r="AQX683" s="7"/>
      <c r="AQY683" s="7"/>
      <c r="AQZ683" s="7"/>
      <c r="ARA683" s="7"/>
      <c r="ARB683" s="7"/>
      <c r="ARC683" s="7"/>
      <c r="ARD683" s="7"/>
      <c r="ARE683" s="7"/>
      <c r="ARF683" s="7"/>
      <c r="ARG683" s="7"/>
      <c r="ARH683" s="7"/>
      <c r="ARI683" s="7"/>
      <c r="ARJ683" s="7"/>
      <c r="ARK683" s="7"/>
      <c r="ARL683" s="7"/>
      <c r="ARM683" s="7"/>
      <c r="ARN683" s="7"/>
      <c r="ARO683" s="7"/>
      <c r="ARP683" s="7"/>
      <c r="ARQ683" s="7"/>
      <c r="ARR683" s="7"/>
      <c r="ARS683" s="7"/>
      <c r="ART683" s="7"/>
      <c r="ARU683" s="7"/>
      <c r="ARV683" s="7"/>
      <c r="ARW683" s="7"/>
      <c r="ARX683" s="7"/>
      <c r="ARY683" s="7"/>
      <c r="ARZ683" s="7"/>
      <c r="ASA683" s="7"/>
      <c r="ASB683" s="7"/>
      <c r="ASC683" s="7"/>
      <c r="ASD683" s="7"/>
      <c r="ASE683" s="7"/>
      <c r="ASF683" s="7"/>
      <c r="ASG683" s="7"/>
      <c r="ASH683" s="7"/>
      <c r="ASI683" s="7"/>
      <c r="ASJ683" s="7"/>
      <c r="ASK683" s="7"/>
      <c r="ASL683" s="7"/>
      <c r="ASM683" s="7"/>
      <c r="ASN683" s="7"/>
      <c r="ASO683" s="7"/>
      <c r="ASP683" s="7"/>
      <c r="ASQ683" s="7"/>
      <c r="ASR683" s="7"/>
      <c r="ASS683" s="7"/>
      <c r="AST683" s="7"/>
      <c r="ASU683" s="7"/>
      <c r="ASV683" s="7"/>
      <c r="ASW683" s="7"/>
      <c r="ASX683" s="7"/>
      <c r="ASY683" s="7"/>
      <c r="ASZ683" s="7"/>
      <c r="ATA683" s="7"/>
      <c r="ATB683" s="7"/>
      <c r="ATC683" s="7"/>
      <c r="ATD683" s="7"/>
      <c r="ATE683" s="7"/>
      <c r="ATF683" s="7"/>
      <c r="ATG683" s="7"/>
      <c r="ATH683" s="7"/>
      <c r="ATI683" s="7"/>
      <c r="ATJ683" s="7"/>
      <c r="ATK683" s="7"/>
      <c r="ATL683" s="7"/>
      <c r="ATM683" s="7"/>
      <c r="ATN683" s="7"/>
      <c r="ATO683" s="7"/>
      <c r="ATP683" s="7"/>
      <c r="ATQ683" s="7"/>
      <c r="ATR683" s="7"/>
      <c r="ATS683" s="7"/>
      <c r="ATT683" s="7"/>
      <c r="ATU683" s="7"/>
      <c r="ATV683" s="7"/>
      <c r="ATW683" s="7"/>
      <c r="ATX683" s="7"/>
      <c r="ATY683" s="7"/>
      <c r="ATZ683" s="7"/>
      <c r="AUA683" s="7"/>
      <c r="AUB683" s="7"/>
      <c r="AUC683" s="7"/>
      <c r="AUD683" s="7"/>
      <c r="AUE683" s="7"/>
      <c r="AUF683" s="7"/>
      <c r="AUG683" s="7"/>
      <c r="AUH683" s="7"/>
      <c r="AUI683" s="7"/>
      <c r="AUJ683" s="7"/>
      <c r="AUK683" s="7"/>
      <c r="AUL683" s="7"/>
      <c r="AUM683" s="7"/>
      <c r="AUN683" s="7"/>
      <c r="AUO683" s="7"/>
      <c r="AUP683" s="7"/>
      <c r="AUQ683" s="7"/>
      <c r="AUR683" s="7"/>
      <c r="AUS683" s="7"/>
      <c r="AUT683" s="7"/>
      <c r="AUU683" s="7"/>
      <c r="AUV683" s="7"/>
      <c r="AUW683" s="7"/>
      <c r="AUX683" s="7"/>
      <c r="AUY683" s="7"/>
      <c r="AUZ683" s="7"/>
      <c r="AVA683" s="7"/>
      <c r="AVB683" s="7"/>
      <c r="AVC683" s="7"/>
      <c r="AVD683" s="7"/>
      <c r="AVE683" s="7"/>
      <c r="AVF683" s="7"/>
      <c r="AVG683" s="7"/>
      <c r="AVH683" s="7"/>
      <c r="AVI683" s="7"/>
      <c r="AVJ683" s="7"/>
      <c r="AVK683" s="7"/>
      <c r="AVL683" s="7"/>
      <c r="AVM683" s="7"/>
      <c r="AVN683" s="7"/>
      <c r="AVO683" s="7"/>
      <c r="AVP683" s="7"/>
      <c r="AVQ683" s="7"/>
      <c r="AVR683" s="7"/>
      <c r="AVS683" s="7"/>
      <c r="AVT683" s="7"/>
      <c r="AVU683" s="7"/>
      <c r="AVV683" s="7"/>
      <c r="AVW683" s="7"/>
      <c r="AVX683" s="7"/>
      <c r="AVY683" s="7"/>
      <c r="AVZ683" s="7"/>
      <c r="AWA683" s="7"/>
      <c r="AWB683" s="7"/>
      <c r="AWC683" s="7"/>
      <c r="AWD683" s="7"/>
      <c r="AWE683" s="7"/>
      <c r="AWF683" s="7"/>
      <c r="AWG683" s="7"/>
      <c r="AWH683" s="7"/>
      <c r="AWI683" s="7"/>
      <c r="AWJ683" s="7"/>
      <c r="AWK683" s="7"/>
      <c r="AWL683" s="7"/>
      <c r="AWM683" s="7"/>
      <c r="AWN683" s="7"/>
      <c r="AWO683" s="7"/>
      <c r="AWP683" s="7"/>
      <c r="AWQ683" s="7"/>
      <c r="AWR683" s="7"/>
      <c r="AWS683" s="7"/>
      <c r="AWT683" s="7"/>
      <c r="AWU683" s="7"/>
      <c r="AWV683" s="7"/>
      <c r="AWW683" s="7"/>
      <c r="AWX683" s="7"/>
      <c r="AWY683" s="7"/>
      <c r="AWZ683" s="7"/>
      <c r="AXA683" s="7"/>
      <c r="AXB683" s="7"/>
      <c r="AXC683" s="7"/>
      <c r="AXD683" s="7"/>
      <c r="AXE683" s="7"/>
      <c r="AXF683" s="7"/>
      <c r="AXG683" s="7"/>
      <c r="AXH683" s="7"/>
      <c r="AXI683" s="7"/>
      <c r="AXJ683" s="7"/>
      <c r="AXK683" s="7"/>
      <c r="AXL683" s="7"/>
      <c r="AXM683" s="7"/>
      <c r="AXN683" s="7"/>
      <c r="AXO683" s="7"/>
      <c r="AXP683" s="7"/>
      <c r="AXQ683" s="7"/>
      <c r="AXR683" s="7"/>
      <c r="AXS683" s="7"/>
      <c r="AXT683" s="7"/>
      <c r="AXU683" s="7"/>
      <c r="AXV683" s="7"/>
      <c r="AXW683" s="7"/>
      <c r="AXX683" s="7"/>
      <c r="AXY683" s="7"/>
      <c r="AXZ683" s="7"/>
      <c r="AYA683" s="7"/>
      <c r="AYB683" s="7"/>
      <c r="AYC683" s="7"/>
      <c r="AYD683" s="7"/>
      <c r="AYE683" s="7"/>
      <c r="AYF683" s="7"/>
      <c r="AYG683" s="7"/>
      <c r="AYH683" s="7"/>
      <c r="AYI683" s="7"/>
      <c r="AYJ683" s="7"/>
      <c r="AYK683" s="7"/>
      <c r="AYL683" s="7"/>
      <c r="AYM683" s="7"/>
      <c r="AYN683" s="7"/>
      <c r="AYO683" s="7"/>
      <c r="AYP683" s="7"/>
      <c r="AYQ683" s="7"/>
      <c r="AYR683" s="7"/>
      <c r="AYS683" s="7"/>
      <c r="AYT683" s="7"/>
      <c r="AYU683" s="7"/>
      <c r="AYV683" s="7"/>
      <c r="AYW683" s="7"/>
      <c r="AYX683" s="7"/>
      <c r="AYY683" s="7"/>
      <c r="AYZ683" s="7"/>
      <c r="AZA683" s="7"/>
      <c r="AZB683" s="7"/>
      <c r="AZC683" s="7"/>
      <c r="AZD683" s="7"/>
      <c r="AZE683" s="7"/>
      <c r="AZF683" s="7"/>
      <c r="AZG683" s="7"/>
      <c r="AZH683" s="7"/>
      <c r="AZI683" s="7"/>
      <c r="AZJ683" s="7"/>
      <c r="AZK683" s="7"/>
      <c r="AZL683" s="7"/>
      <c r="AZM683" s="7"/>
      <c r="AZN683" s="7"/>
      <c r="AZO683" s="7"/>
      <c r="AZP683" s="7"/>
      <c r="AZQ683" s="7"/>
      <c r="AZR683" s="7"/>
      <c r="AZS683" s="7"/>
      <c r="AZT683" s="7"/>
      <c r="AZU683" s="7"/>
      <c r="AZV683" s="7"/>
      <c r="AZW683" s="7"/>
      <c r="AZX683" s="7"/>
      <c r="AZY683" s="7"/>
      <c r="AZZ683" s="7"/>
      <c r="BAA683" s="7"/>
      <c r="BAB683" s="7"/>
      <c r="BAC683" s="7"/>
      <c r="BAD683" s="7"/>
      <c r="BAE683" s="7"/>
      <c r="BAF683" s="7"/>
      <c r="BAG683" s="7"/>
      <c r="BAH683" s="7"/>
      <c r="BAI683" s="7"/>
      <c r="BAJ683" s="7"/>
      <c r="BAK683" s="7"/>
      <c r="BAL683" s="7"/>
      <c r="BAM683" s="7"/>
      <c r="BAN683" s="7"/>
      <c r="BAO683" s="7"/>
      <c r="BAP683" s="7"/>
      <c r="BAQ683" s="7"/>
      <c r="BAR683" s="7"/>
      <c r="BAS683" s="7"/>
      <c r="BAT683" s="7"/>
      <c r="BAU683" s="7"/>
      <c r="BAV683" s="7"/>
      <c r="BAW683" s="7"/>
      <c r="BAX683" s="7"/>
      <c r="BAY683" s="7"/>
      <c r="BAZ683" s="7"/>
      <c r="BBA683" s="7"/>
      <c r="BBB683" s="7"/>
      <c r="BBC683" s="7"/>
      <c r="BBD683" s="7"/>
      <c r="BBE683" s="7"/>
      <c r="BBF683" s="7"/>
      <c r="BBG683" s="7"/>
      <c r="BBH683" s="7"/>
      <c r="BBI683" s="7"/>
      <c r="BBJ683" s="7"/>
      <c r="BBK683" s="7"/>
      <c r="BBL683" s="7"/>
      <c r="BBM683" s="7"/>
      <c r="BBN683" s="7"/>
      <c r="BBO683" s="7"/>
      <c r="BBP683" s="7"/>
      <c r="BBQ683" s="7"/>
      <c r="BBR683" s="7"/>
      <c r="BBS683" s="7"/>
      <c r="BBT683" s="7"/>
      <c r="BBU683" s="7"/>
      <c r="BBV683" s="7"/>
      <c r="BBW683" s="7"/>
      <c r="BBX683" s="7"/>
      <c r="BBY683" s="7"/>
      <c r="BBZ683" s="7"/>
      <c r="BCA683" s="7"/>
      <c r="BCB683" s="7"/>
      <c r="BCC683" s="7"/>
      <c r="BCD683" s="7"/>
      <c r="BCE683" s="7"/>
      <c r="BCF683" s="7"/>
      <c r="BCG683" s="7"/>
      <c r="BCH683" s="7"/>
      <c r="BCI683" s="7"/>
      <c r="BCJ683" s="7"/>
      <c r="BCK683" s="7"/>
      <c r="BCL683" s="7"/>
      <c r="BCM683" s="7"/>
      <c r="BCN683" s="7"/>
      <c r="BCO683" s="7"/>
      <c r="BCP683" s="7"/>
      <c r="BCQ683" s="7"/>
      <c r="BCR683" s="7"/>
      <c r="BCS683" s="7"/>
      <c r="BCT683" s="7"/>
      <c r="BCU683" s="7"/>
      <c r="BCV683" s="7"/>
      <c r="BCW683" s="7"/>
      <c r="BCX683" s="7"/>
      <c r="BCY683" s="7"/>
      <c r="BCZ683" s="7"/>
      <c r="BDA683" s="7"/>
      <c r="BDB683" s="7"/>
      <c r="BDC683" s="7"/>
      <c r="BDD683" s="7"/>
      <c r="BDE683" s="7"/>
      <c r="BDF683" s="7"/>
      <c r="BDG683" s="7"/>
      <c r="BDH683" s="7"/>
      <c r="BDI683" s="7"/>
      <c r="BDJ683" s="7"/>
      <c r="BDK683" s="7"/>
      <c r="BDL683" s="7"/>
      <c r="BDM683" s="7"/>
      <c r="BDN683" s="7"/>
      <c r="BDO683" s="7"/>
      <c r="BDP683" s="7"/>
      <c r="BDQ683" s="7"/>
      <c r="BDR683" s="7"/>
      <c r="BDS683" s="7"/>
      <c r="BDT683" s="7"/>
      <c r="BDU683" s="7"/>
      <c r="BDV683" s="7"/>
      <c r="BDW683" s="7"/>
      <c r="BDX683" s="7"/>
      <c r="BDY683" s="7"/>
      <c r="BDZ683" s="7"/>
      <c r="BEA683" s="7"/>
      <c r="BEB683" s="7"/>
      <c r="BEC683" s="7"/>
      <c r="BED683" s="7"/>
      <c r="BEE683" s="7"/>
      <c r="BEF683" s="7"/>
      <c r="BEG683" s="7"/>
      <c r="BEH683" s="7"/>
      <c r="BEI683" s="7"/>
      <c r="BEJ683" s="7"/>
      <c r="BEK683" s="7"/>
      <c r="BEL683" s="7"/>
      <c r="BEM683" s="7"/>
      <c r="BEN683" s="7"/>
      <c r="BEO683" s="7"/>
      <c r="BEP683" s="7"/>
      <c r="BEQ683" s="7"/>
      <c r="BER683" s="7"/>
      <c r="BES683" s="7"/>
      <c r="BET683" s="7"/>
      <c r="BEU683" s="7"/>
      <c r="BEV683" s="7"/>
      <c r="BEW683" s="7"/>
      <c r="BEX683" s="7"/>
      <c r="BEY683" s="7"/>
      <c r="BEZ683" s="7"/>
    </row>
    <row r="684" spans="1:1508" s="6" customFormat="1" ht="15.75" customHeight="1" x14ac:dyDescent="0.25">
      <c r="A684" s="7" t="s">
        <v>6</v>
      </c>
      <c r="B684" s="7" t="s">
        <v>7</v>
      </c>
      <c r="C684" s="7" t="s">
        <v>11</v>
      </c>
      <c r="D684" s="26" t="s">
        <v>863</v>
      </c>
      <c r="E684" s="22" t="s">
        <v>753</v>
      </c>
      <c r="F684" s="19" t="s">
        <v>173</v>
      </c>
      <c r="G684" s="19" t="s">
        <v>172</v>
      </c>
      <c r="H684" s="19" t="s">
        <v>616</v>
      </c>
      <c r="I684" s="19" t="s">
        <v>381</v>
      </c>
      <c r="J684" s="31">
        <v>41867</v>
      </c>
      <c r="K684" s="31">
        <v>41912</v>
      </c>
      <c r="L684" s="23" t="s">
        <v>508</v>
      </c>
      <c r="M684" s="24"/>
      <c r="N684" s="25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  <c r="EX684" s="7"/>
      <c r="EY684" s="7"/>
      <c r="EZ684" s="7"/>
      <c r="FA684" s="7"/>
      <c r="FB684" s="7"/>
      <c r="FC684" s="7"/>
      <c r="FD684" s="7"/>
      <c r="FE684" s="7"/>
      <c r="FF684" s="7"/>
      <c r="FG684" s="7"/>
      <c r="FH684" s="7"/>
      <c r="FI684" s="7"/>
      <c r="FJ684" s="7"/>
      <c r="FK684" s="7"/>
      <c r="FL684" s="7"/>
      <c r="FM684" s="7"/>
      <c r="FN684" s="7"/>
      <c r="FO684" s="7"/>
      <c r="FP684" s="7"/>
      <c r="FQ684" s="7"/>
      <c r="FR684" s="7"/>
      <c r="FS684" s="7"/>
      <c r="FT684" s="7"/>
      <c r="FU684" s="7"/>
      <c r="FV684" s="7"/>
      <c r="FW684" s="7"/>
      <c r="FX684" s="7"/>
      <c r="FY684" s="7"/>
      <c r="FZ684" s="7"/>
      <c r="GA684" s="7"/>
      <c r="GB684" s="7"/>
      <c r="GC684" s="7"/>
      <c r="GD684" s="7"/>
      <c r="GE684" s="7"/>
      <c r="GF684" s="7"/>
      <c r="GG684" s="7"/>
      <c r="GH684" s="7"/>
      <c r="GI684" s="7"/>
      <c r="GJ684" s="7"/>
      <c r="GK684" s="7"/>
      <c r="GL684" s="7"/>
      <c r="GM684" s="7"/>
      <c r="GN684" s="7"/>
      <c r="GO684" s="7"/>
      <c r="GP684" s="7"/>
      <c r="GQ684" s="7"/>
      <c r="GR684" s="7"/>
      <c r="GS684" s="7"/>
      <c r="GT684" s="7"/>
      <c r="GU684" s="7"/>
      <c r="GV684" s="7"/>
      <c r="GW684" s="7"/>
      <c r="GX684" s="7"/>
      <c r="GY684" s="7"/>
      <c r="GZ684" s="7"/>
      <c r="HA684" s="7"/>
      <c r="HB684" s="7"/>
      <c r="HC684" s="7"/>
      <c r="HD684" s="7"/>
      <c r="HE684" s="7"/>
      <c r="HF684" s="7"/>
      <c r="HG684" s="7"/>
      <c r="HH684" s="7"/>
      <c r="HI684" s="7"/>
      <c r="HJ684" s="7"/>
      <c r="HK684" s="7"/>
      <c r="HL684" s="7"/>
      <c r="HM684" s="7"/>
      <c r="HN684" s="7"/>
      <c r="HO684" s="7"/>
      <c r="HP684" s="7"/>
      <c r="HQ684" s="7"/>
      <c r="HR684" s="7"/>
      <c r="HS684" s="7"/>
      <c r="HT684" s="7"/>
      <c r="HU684" s="7"/>
      <c r="HV684" s="7"/>
      <c r="HW684" s="7"/>
      <c r="HX684" s="7"/>
      <c r="HY684" s="7"/>
      <c r="HZ684" s="7"/>
      <c r="IA684" s="7"/>
      <c r="IB684" s="7"/>
      <c r="IC684" s="7"/>
      <c r="ID684" s="7"/>
      <c r="IE684" s="7"/>
      <c r="IF684" s="7"/>
      <c r="IG684" s="7"/>
      <c r="IH684" s="7"/>
      <c r="II684" s="7"/>
      <c r="IJ684" s="7"/>
      <c r="IK684" s="7"/>
      <c r="IL684" s="7"/>
      <c r="IM684" s="7"/>
      <c r="IN684" s="7"/>
      <c r="IO684" s="7"/>
      <c r="IP684" s="7"/>
      <c r="IQ684" s="7"/>
      <c r="IR684" s="7"/>
      <c r="IS684" s="7"/>
      <c r="IT684" s="7"/>
      <c r="IU684" s="7"/>
      <c r="IV684" s="7"/>
      <c r="IW684" s="7"/>
      <c r="IX684" s="7"/>
      <c r="IY684" s="7"/>
      <c r="IZ684" s="7"/>
      <c r="JA684" s="7"/>
      <c r="JB684" s="7"/>
      <c r="JC684" s="7"/>
      <c r="JD684" s="7"/>
      <c r="JE684" s="7"/>
      <c r="JF684" s="7"/>
      <c r="JG684" s="7"/>
      <c r="JH684" s="7"/>
      <c r="JI684" s="7"/>
      <c r="JJ684" s="7"/>
      <c r="JK684" s="7"/>
      <c r="JL684" s="7"/>
      <c r="JM684" s="7"/>
      <c r="JN684" s="7"/>
      <c r="JO684" s="7"/>
      <c r="JP684" s="7"/>
      <c r="JQ684" s="7"/>
      <c r="JR684" s="7"/>
      <c r="JS684" s="7"/>
      <c r="JT684" s="7"/>
      <c r="JU684" s="7"/>
      <c r="JV684" s="7"/>
      <c r="JW684" s="7"/>
      <c r="JX684" s="7"/>
      <c r="JY684" s="7"/>
      <c r="JZ684" s="7"/>
      <c r="KA684" s="7"/>
      <c r="KB684" s="7"/>
      <c r="KC684" s="7"/>
      <c r="KD684" s="7"/>
      <c r="KE684" s="7"/>
      <c r="KF684" s="7"/>
      <c r="KG684" s="7"/>
      <c r="KH684" s="7"/>
      <c r="KI684" s="7"/>
      <c r="KJ684" s="7"/>
      <c r="KK684" s="7"/>
      <c r="KL684" s="7"/>
      <c r="KM684" s="7"/>
      <c r="KN684" s="7"/>
      <c r="KO684" s="7"/>
      <c r="KP684" s="7"/>
      <c r="KQ684" s="7"/>
      <c r="KR684" s="7"/>
      <c r="KS684" s="7"/>
      <c r="KT684" s="7"/>
      <c r="KU684" s="7"/>
      <c r="KV684" s="7"/>
      <c r="KW684" s="7"/>
      <c r="KX684" s="7"/>
      <c r="KY684" s="7"/>
      <c r="KZ684" s="7"/>
      <c r="LA684" s="7"/>
      <c r="LB684" s="7"/>
      <c r="LC684" s="7"/>
      <c r="LD684" s="7"/>
      <c r="LE684" s="7"/>
      <c r="LF684" s="7"/>
      <c r="LG684" s="7"/>
      <c r="LH684" s="7"/>
      <c r="LI684" s="7"/>
      <c r="LJ684" s="7"/>
      <c r="LK684" s="7"/>
      <c r="LL684" s="7"/>
      <c r="LM684" s="7"/>
      <c r="LN684" s="7"/>
      <c r="LO684" s="7"/>
      <c r="LP684" s="7"/>
      <c r="LQ684" s="7"/>
      <c r="LR684" s="7"/>
      <c r="LS684" s="7"/>
      <c r="LT684" s="7"/>
      <c r="LU684" s="7"/>
      <c r="LV684" s="7"/>
      <c r="LW684" s="7"/>
      <c r="LX684" s="7"/>
      <c r="LY684" s="7"/>
      <c r="LZ684" s="7"/>
      <c r="MA684" s="7"/>
      <c r="MB684" s="7"/>
      <c r="MC684" s="7"/>
      <c r="MD684" s="7"/>
      <c r="ME684" s="7"/>
      <c r="MF684" s="7"/>
      <c r="MG684" s="7"/>
      <c r="MH684" s="7"/>
      <c r="MI684" s="7"/>
      <c r="MJ684" s="7"/>
      <c r="MK684" s="7"/>
      <c r="ML684" s="7"/>
      <c r="MM684" s="7"/>
      <c r="MN684" s="7"/>
      <c r="MO684" s="7"/>
      <c r="MP684" s="7"/>
      <c r="MQ684" s="7"/>
      <c r="MR684" s="7"/>
      <c r="MS684" s="7"/>
      <c r="MT684" s="7"/>
      <c r="MU684" s="7"/>
      <c r="MV684" s="7"/>
      <c r="MW684" s="7"/>
      <c r="MX684" s="7"/>
      <c r="MY684" s="7"/>
      <c r="MZ684" s="7"/>
      <c r="NA684" s="7"/>
      <c r="NB684" s="7"/>
      <c r="NC684" s="7"/>
      <c r="ND684" s="7"/>
      <c r="NE684" s="7"/>
      <c r="NF684" s="7"/>
      <c r="NG684" s="7"/>
      <c r="NH684" s="7"/>
      <c r="NI684" s="7"/>
      <c r="NJ684" s="7"/>
      <c r="NK684" s="7"/>
      <c r="NL684" s="7"/>
      <c r="NM684" s="7"/>
      <c r="NN684" s="7"/>
      <c r="NO684" s="7"/>
      <c r="NP684" s="7"/>
      <c r="NQ684" s="7"/>
      <c r="NR684" s="7"/>
      <c r="NS684" s="7"/>
      <c r="NT684" s="7"/>
      <c r="NU684" s="7"/>
      <c r="NV684" s="7"/>
      <c r="NW684" s="7"/>
      <c r="NX684" s="7"/>
      <c r="NY684" s="7"/>
      <c r="NZ684" s="7"/>
      <c r="OA684" s="7"/>
      <c r="OB684" s="7"/>
      <c r="OC684" s="7"/>
      <c r="OD684" s="7"/>
      <c r="OE684" s="7"/>
      <c r="OF684" s="7"/>
      <c r="OG684" s="7"/>
      <c r="OH684" s="7"/>
      <c r="OI684" s="7"/>
      <c r="OJ684" s="7"/>
      <c r="OK684" s="7"/>
      <c r="OL684" s="7"/>
      <c r="OM684" s="7"/>
      <c r="ON684" s="7"/>
      <c r="OO684" s="7"/>
      <c r="OP684" s="7"/>
      <c r="OQ684" s="7"/>
      <c r="OR684" s="7"/>
      <c r="OS684" s="7"/>
      <c r="OT684" s="7"/>
      <c r="OU684" s="7"/>
      <c r="OV684" s="7"/>
      <c r="OW684" s="7"/>
      <c r="OX684" s="7"/>
      <c r="OY684" s="7"/>
      <c r="OZ684" s="7"/>
      <c r="PA684" s="7"/>
      <c r="PB684" s="7"/>
      <c r="PC684" s="7"/>
      <c r="PD684" s="7"/>
      <c r="PE684" s="7"/>
      <c r="PF684" s="7"/>
      <c r="PG684" s="7"/>
      <c r="PH684" s="7"/>
      <c r="PI684" s="7"/>
      <c r="PJ684" s="7"/>
      <c r="PK684" s="7"/>
      <c r="PL684" s="7"/>
      <c r="PM684" s="7"/>
      <c r="PN684" s="7"/>
      <c r="PO684" s="7"/>
      <c r="PP684" s="7"/>
      <c r="PQ684" s="7"/>
      <c r="PR684" s="7"/>
      <c r="PS684" s="7"/>
      <c r="PT684" s="7"/>
      <c r="PU684" s="7"/>
      <c r="PV684" s="7"/>
      <c r="PW684" s="7"/>
      <c r="PX684" s="7"/>
      <c r="PY684" s="7"/>
      <c r="PZ684" s="7"/>
      <c r="QA684" s="7"/>
      <c r="QB684" s="7"/>
      <c r="QC684" s="7"/>
      <c r="QD684" s="7"/>
      <c r="QE684" s="7"/>
      <c r="QF684" s="7"/>
      <c r="QG684" s="7"/>
      <c r="QH684" s="7"/>
      <c r="QI684" s="7"/>
      <c r="QJ684" s="7"/>
      <c r="QK684" s="7"/>
      <c r="QL684" s="7"/>
      <c r="QM684" s="7"/>
      <c r="QN684" s="7"/>
      <c r="QO684" s="7"/>
      <c r="QP684" s="7"/>
      <c r="QQ684" s="7"/>
      <c r="QR684" s="7"/>
      <c r="QS684" s="7"/>
      <c r="QT684" s="7"/>
      <c r="QU684" s="7"/>
      <c r="QV684" s="7"/>
      <c r="QW684" s="7"/>
      <c r="QX684" s="7"/>
      <c r="QY684" s="7"/>
      <c r="QZ684" s="7"/>
      <c r="RA684" s="7"/>
      <c r="RB684" s="7"/>
      <c r="RC684" s="7"/>
      <c r="RD684" s="7"/>
      <c r="RE684" s="7"/>
      <c r="RF684" s="7"/>
      <c r="RG684" s="7"/>
      <c r="RH684" s="7"/>
      <c r="RI684" s="7"/>
      <c r="RJ684" s="7"/>
      <c r="RK684" s="7"/>
      <c r="RL684" s="7"/>
      <c r="RM684" s="7"/>
      <c r="RN684" s="7"/>
      <c r="RO684" s="7"/>
      <c r="RP684" s="7"/>
      <c r="RQ684" s="7"/>
      <c r="RR684" s="7"/>
      <c r="RS684" s="7"/>
      <c r="RT684" s="7"/>
      <c r="RU684" s="7"/>
      <c r="RV684" s="7"/>
      <c r="RW684" s="7"/>
      <c r="RX684" s="7"/>
      <c r="RY684" s="7"/>
      <c r="RZ684" s="7"/>
      <c r="SA684" s="7"/>
      <c r="SB684" s="7"/>
      <c r="SC684" s="7"/>
      <c r="SD684" s="7"/>
      <c r="SE684" s="7"/>
      <c r="SF684" s="7"/>
      <c r="SG684" s="7"/>
      <c r="SH684" s="7"/>
      <c r="SI684" s="7"/>
      <c r="SJ684" s="7"/>
      <c r="SK684" s="7"/>
      <c r="SL684" s="7"/>
      <c r="SM684" s="7"/>
      <c r="SN684" s="7"/>
      <c r="SO684" s="7"/>
      <c r="SP684" s="7"/>
      <c r="SQ684" s="7"/>
      <c r="SR684" s="7"/>
      <c r="SS684" s="7"/>
      <c r="ST684" s="7"/>
      <c r="SU684" s="7"/>
      <c r="SV684" s="7"/>
      <c r="SW684" s="7"/>
      <c r="SX684" s="7"/>
      <c r="SY684" s="7"/>
      <c r="SZ684" s="7"/>
      <c r="TA684" s="7"/>
      <c r="TB684" s="7"/>
      <c r="TC684" s="7"/>
      <c r="TD684" s="7"/>
      <c r="TE684" s="7"/>
      <c r="TF684" s="7"/>
      <c r="TG684" s="7"/>
      <c r="TH684" s="7"/>
      <c r="TI684" s="7"/>
      <c r="TJ684" s="7"/>
      <c r="TK684" s="7"/>
      <c r="TL684" s="7"/>
      <c r="TM684" s="7"/>
      <c r="TN684" s="7"/>
      <c r="TO684" s="7"/>
      <c r="TP684" s="7"/>
      <c r="TQ684" s="7"/>
      <c r="TR684" s="7"/>
      <c r="TS684" s="7"/>
      <c r="TT684" s="7"/>
      <c r="TU684" s="7"/>
      <c r="TV684" s="7"/>
      <c r="TW684" s="7"/>
      <c r="TX684" s="7"/>
      <c r="TY684" s="7"/>
      <c r="TZ684" s="7"/>
      <c r="UA684" s="7"/>
      <c r="UB684" s="7"/>
      <c r="UC684" s="7"/>
      <c r="UD684" s="7"/>
      <c r="UE684" s="7"/>
      <c r="UF684" s="7"/>
      <c r="UG684" s="7"/>
      <c r="UH684" s="7"/>
      <c r="UI684" s="7"/>
      <c r="UJ684" s="7"/>
      <c r="UK684" s="7"/>
      <c r="UL684" s="7"/>
      <c r="UM684" s="7"/>
      <c r="UN684" s="7"/>
      <c r="UO684" s="7"/>
      <c r="UP684" s="7"/>
      <c r="UQ684" s="7"/>
      <c r="UR684" s="7"/>
      <c r="US684" s="7"/>
      <c r="UT684" s="7"/>
      <c r="UU684" s="7"/>
      <c r="UV684" s="7"/>
      <c r="UW684" s="7"/>
      <c r="UX684" s="7"/>
      <c r="UY684" s="7"/>
      <c r="UZ684" s="7"/>
      <c r="VA684" s="7"/>
      <c r="VB684" s="7"/>
      <c r="VC684" s="7"/>
      <c r="VD684" s="7"/>
      <c r="VE684" s="7"/>
      <c r="VF684" s="7"/>
      <c r="VG684" s="7"/>
      <c r="VH684" s="7"/>
      <c r="VI684" s="7"/>
      <c r="VJ684" s="7"/>
      <c r="VK684" s="7"/>
      <c r="VL684" s="7"/>
      <c r="VM684" s="7"/>
      <c r="VN684" s="7"/>
      <c r="VO684" s="7"/>
      <c r="VP684" s="7"/>
      <c r="VQ684" s="7"/>
      <c r="VR684" s="7"/>
      <c r="VS684" s="7"/>
      <c r="VT684" s="7"/>
      <c r="VU684" s="7"/>
      <c r="VV684" s="7"/>
      <c r="VW684" s="7"/>
      <c r="VX684" s="7"/>
      <c r="VY684" s="7"/>
      <c r="VZ684" s="7"/>
      <c r="WA684" s="7"/>
      <c r="WB684" s="7"/>
      <c r="WC684" s="7"/>
      <c r="WD684" s="7"/>
      <c r="WE684" s="7"/>
      <c r="WF684" s="7"/>
      <c r="WG684" s="7"/>
      <c r="WH684" s="7"/>
      <c r="WI684" s="7"/>
      <c r="WJ684" s="7"/>
      <c r="WK684" s="7"/>
      <c r="WL684" s="7"/>
      <c r="WM684" s="7"/>
      <c r="WN684" s="7"/>
      <c r="WO684" s="7"/>
      <c r="WP684" s="7"/>
      <c r="WQ684" s="7"/>
      <c r="WR684" s="7"/>
      <c r="WS684" s="7"/>
      <c r="WT684" s="7"/>
      <c r="WU684" s="7"/>
      <c r="WV684" s="7"/>
      <c r="WW684" s="7"/>
      <c r="WX684" s="7"/>
      <c r="WY684" s="7"/>
      <c r="WZ684" s="7"/>
      <c r="XA684" s="7"/>
      <c r="XB684" s="7"/>
      <c r="XC684" s="7"/>
      <c r="XD684" s="7"/>
      <c r="XE684" s="7"/>
      <c r="XF684" s="7"/>
      <c r="XG684" s="7"/>
      <c r="XH684" s="7"/>
      <c r="XI684" s="7"/>
      <c r="XJ684" s="7"/>
      <c r="XK684" s="7"/>
      <c r="XL684" s="7"/>
      <c r="XM684" s="7"/>
      <c r="XN684" s="7"/>
      <c r="XO684" s="7"/>
      <c r="XP684" s="7"/>
      <c r="XQ684" s="7"/>
      <c r="XR684" s="7"/>
      <c r="XS684" s="7"/>
      <c r="XT684" s="7"/>
      <c r="XU684" s="7"/>
      <c r="XV684" s="7"/>
      <c r="XW684" s="7"/>
      <c r="XX684" s="7"/>
      <c r="XY684" s="7"/>
      <c r="XZ684" s="7"/>
      <c r="YA684" s="7"/>
      <c r="YB684" s="7"/>
      <c r="YC684" s="7"/>
      <c r="YD684" s="7"/>
      <c r="YE684" s="7"/>
      <c r="YF684" s="7"/>
      <c r="YG684" s="7"/>
      <c r="YH684" s="7"/>
      <c r="YI684" s="7"/>
      <c r="YJ684" s="7"/>
      <c r="YK684" s="7"/>
      <c r="YL684" s="7"/>
      <c r="YM684" s="7"/>
      <c r="YN684" s="7"/>
      <c r="YO684" s="7"/>
      <c r="YP684" s="7"/>
      <c r="YQ684" s="7"/>
      <c r="YR684" s="7"/>
      <c r="YS684" s="7"/>
      <c r="YT684" s="7"/>
      <c r="YU684" s="7"/>
      <c r="YV684" s="7"/>
      <c r="YW684" s="7"/>
      <c r="YX684" s="7"/>
      <c r="YY684" s="7"/>
      <c r="YZ684" s="7"/>
      <c r="ZA684" s="7"/>
      <c r="ZB684" s="7"/>
      <c r="ZC684" s="7"/>
      <c r="ZD684" s="7"/>
      <c r="ZE684" s="7"/>
      <c r="ZF684" s="7"/>
      <c r="ZG684" s="7"/>
      <c r="ZH684" s="7"/>
      <c r="ZI684" s="7"/>
      <c r="ZJ684" s="7"/>
      <c r="ZK684" s="7"/>
      <c r="ZL684" s="7"/>
      <c r="ZM684" s="7"/>
      <c r="ZN684" s="7"/>
      <c r="ZO684" s="7"/>
      <c r="ZP684" s="7"/>
      <c r="ZQ684" s="7"/>
      <c r="ZR684" s="7"/>
      <c r="ZS684" s="7"/>
      <c r="ZT684" s="7"/>
      <c r="ZU684" s="7"/>
      <c r="ZV684" s="7"/>
      <c r="ZW684" s="7"/>
      <c r="ZX684" s="7"/>
      <c r="ZY684" s="7"/>
      <c r="ZZ684" s="7"/>
      <c r="AAA684" s="7"/>
      <c r="AAB684" s="7"/>
      <c r="AAC684" s="7"/>
      <c r="AAD684" s="7"/>
      <c r="AAE684" s="7"/>
      <c r="AAF684" s="7"/>
      <c r="AAG684" s="7"/>
      <c r="AAH684" s="7"/>
      <c r="AAI684" s="7"/>
      <c r="AAJ684" s="7"/>
      <c r="AAK684" s="7"/>
      <c r="AAL684" s="7"/>
      <c r="AAM684" s="7"/>
      <c r="AAN684" s="7"/>
      <c r="AAO684" s="7"/>
      <c r="AAP684" s="7"/>
      <c r="AAQ684" s="7"/>
      <c r="AAR684" s="7"/>
      <c r="AAS684" s="7"/>
      <c r="AAT684" s="7"/>
      <c r="AAU684" s="7"/>
      <c r="AAV684" s="7"/>
      <c r="AAW684" s="7"/>
      <c r="AAX684" s="7"/>
      <c r="AAY684" s="7"/>
      <c r="AAZ684" s="7"/>
      <c r="ABA684" s="7"/>
      <c r="ABB684" s="7"/>
      <c r="ABC684" s="7"/>
      <c r="ABD684" s="7"/>
      <c r="ABE684" s="7"/>
      <c r="ABF684" s="7"/>
      <c r="ABG684" s="7"/>
      <c r="ABH684" s="7"/>
      <c r="ABI684" s="7"/>
      <c r="ABJ684" s="7"/>
      <c r="ABK684" s="7"/>
      <c r="ABL684" s="7"/>
      <c r="ABM684" s="7"/>
      <c r="ABN684" s="7"/>
      <c r="ABO684" s="7"/>
      <c r="ABP684" s="7"/>
      <c r="ABQ684" s="7"/>
      <c r="ABR684" s="7"/>
      <c r="ABS684" s="7"/>
      <c r="ABT684" s="7"/>
      <c r="ABU684" s="7"/>
      <c r="ABV684" s="7"/>
      <c r="ABW684" s="7"/>
      <c r="ABX684" s="7"/>
      <c r="ABY684" s="7"/>
      <c r="ABZ684" s="7"/>
      <c r="ACA684" s="7"/>
      <c r="ACB684" s="7"/>
      <c r="ACC684" s="7"/>
      <c r="ACD684" s="7"/>
      <c r="ACE684" s="7"/>
      <c r="ACF684" s="7"/>
      <c r="ACG684" s="7"/>
      <c r="ACH684" s="7"/>
      <c r="ACI684" s="7"/>
      <c r="ACJ684" s="7"/>
      <c r="ACK684" s="7"/>
      <c r="ACL684" s="7"/>
      <c r="ACM684" s="7"/>
      <c r="ACN684" s="7"/>
      <c r="ACO684" s="7"/>
      <c r="ACP684" s="7"/>
      <c r="ACQ684" s="7"/>
      <c r="ACR684" s="7"/>
      <c r="ACS684" s="7"/>
      <c r="ACT684" s="7"/>
      <c r="ACU684" s="7"/>
      <c r="ACV684" s="7"/>
      <c r="ACW684" s="7"/>
      <c r="ACX684" s="7"/>
      <c r="ACY684" s="7"/>
      <c r="ACZ684" s="7"/>
      <c r="ADA684" s="7"/>
      <c r="ADB684" s="7"/>
      <c r="ADC684" s="7"/>
      <c r="ADD684" s="7"/>
      <c r="ADE684" s="7"/>
      <c r="ADF684" s="7"/>
      <c r="ADG684" s="7"/>
      <c r="ADH684" s="7"/>
      <c r="ADI684" s="7"/>
      <c r="ADJ684" s="7"/>
      <c r="ADK684" s="7"/>
      <c r="ADL684" s="7"/>
      <c r="ADM684" s="7"/>
      <c r="ADN684" s="7"/>
      <c r="ADO684" s="7"/>
      <c r="ADP684" s="7"/>
      <c r="ADQ684" s="7"/>
      <c r="ADR684" s="7"/>
      <c r="ADS684" s="7"/>
      <c r="ADT684" s="7"/>
      <c r="ADU684" s="7"/>
      <c r="ADV684" s="7"/>
      <c r="ADW684" s="7"/>
      <c r="ADX684" s="7"/>
      <c r="ADY684" s="7"/>
      <c r="ADZ684" s="7"/>
      <c r="AEA684" s="7"/>
      <c r="AEB684" s="7"/>
      <c r="AEC684" s="7"/>
      <c r="AED684" s="7"/>
      <c r="AEE684" s="7"/>
      <c r="AEF684" s="7"/>
      <c r="AEG684" s="7"/>
      <c r="AEH684" s="7"/>
      <c r="AEI684" s="7"/>
      <c r="AEJ684" s="7"/>
      <c r="AEK684" s="7"/>
      <c r="AEL684" s="7"/>
      <c r="AEM684" s="7"/>
      <c r="AEN684" s="7"/>
      <c r="AEO684" s="7"/>
      <c r="AEP684" s="7"/>
      <c r="AEQ684" s="7"/>
      <c r="AER684" s="7"/>
      <c r="AES684" s="7"/>
      <c r="AET684" s="7"/>
      <c r="AEU684" s="7"/>
      <c r="AEV684" s="7"/>
      <c r="AEW684" s="7"/>
      <c r="AEX684" s="7"/>
      <c r="AEY684" s="7"/>
      <c r="AEZ684" s="7"/>
      <c r="AFA684" s="7"/>
      <c r="AFB684" s="7"/>
      <c r="AFC684" s="7"/>
      <c r="AFD684" s="7"/>
      <c r="AFE684" s="7"/>
      <c r="AFF684" s="7"/>
      <c r="AFG684" s="7"/>
      <c r="AFH684" s="7"/>
      <c r="AFI684" s="7"/>
      <c r="AFJ684" s="7"/>
      <c r="AFK684" s="7"/>
      <c r="AFL684" s="7"/>
      <c r="AFM684" s="7"/>
      <c r="AFN684" s="7"/>
      <c r="AFO684" s="7"/>
      <c r="AFP684" s="7"/>
      <c r="AFQ684" s="7"/>
      <c r="AFR684" s="7"/>
      <c r="AFS684" s="7"/>
      <c r="AFT684" s="7"/>
      <c r="AFU684" s="7"/>
      <c r="AFV684" s="7"/>
      <c r="AFW684" s="7"/>
      <c r="AFX684" s="7"/>
      <c r="AFY684" s="7"/>
      <c r="AFZ684" s="7"/>
      <c r="AGA684" s="7"/>
      <c r="AGB684" s="7"/>
      <c r="AGC684" s="7"/>
      <c r="AGD684" s="7"/>
      <c r="AGE684" s="7"/>
      <c r="AGF684" s="7"/>
      <c r="AGG684" s="7"/>
      <c r="AGH684" s="7"/>
      <c r="AGI684" s="7"/>
      <c r="AGJ684" s="7"/>
      <c r="AGK684" s="7"/>
      <c r="AGL684" s="7"/>
      <c r="AGM684" s="7"/>
      <c r="AGN684" s="7"/>
      <c r="AGO684" s="7"/>
      <c r="AGP684" s="7"/>
      <c r="AGQ684" s="7"/>
      <c r="AGR684" s="7"/>
      <c r="AGS684" s="7"/>
      <c r="AGT684" s="7"/>
      <c r="AGU684" s="7"/>
      <c r="AGV684" s="7"/>
      <c r="AGW684" s="7"/>
      <c r="AGX684" s="7"/>
      <c r="AGY684" s="7"/>
      <c r="AGZ684" s="7"/>
      <c r="AHA684" s="7"/>
      <c r="AHB684" s="7"/>
      <c r="AHC684" s="7"/>
      <c r="AHD684" s="7"/>
      <c r="AHE684" s="7"/>
      <c r="AHF684" s="7"/>
      <c r="AHG684" s="7"/>
      <c r="AHH684" s="7"/>
      <c r="AHI684" s="7"/>
      <c r="AHJ684" s="7"/>
      <c r="AHK684" s="7"/>
      <c r="AHL684" s="7"/>
      <c r="AHM684" s="7"/>
      <c r="AHN684" s="7"/>
      <c r="AHO684" s="7"/>
      <c r="AHP684" s="7"/>
      <c r="AHQ684" s="7"/>
      <c r="AHR684" s="7"/>
      <c r="AHS684" s="7"/>
      <c r="AHT684" s="7"/>
      <c r="AHU684" s="7"/>
      <c r="AHV684" s="7"/>
      <c r="AHW684" s="7"/>
      <c r="AHX684" s="7"/>
      <c r="AHY684" s="7"/>
      <c r="AHZ684" s="7"/>
      <c r="AIA684" s="7"/>
      <c r="AIB684" s="7"/>
      <c r="AIC684" s="7"/>
      <c r="AID684" s="7"/>
      <c r="AIE684" s="7"/>
      <c r="AIF684" s="7"/>
      <c r="AIG684" s="7"/>
      <c r="AIH684" s="7"/>
      <c r="AII684" s="7"/>
      <c r="AIJ684" s="7"/>
      <c r="AIK684" s="7"/>
      <c r="AIL684" s="7"/>
      <c r="AIM684" s="7"/>
      <c r="AIN684" s="7"/>
      <c r="AIO684" s="7"/>
      <c r="AIP684" s="7"/>
      <c r="AIQ684" s="7"/>
      <c r="AIR684" s="7"/>
      <c r="AIS684" s="7"/>
      <c r="AIT684" s="7"/>
      <c r="AIU684" s="7"/>
      <c r="AIV684" s="7"/>
      <c r="AIW684" s="7"/>
      <c r="AIX684" s="7"/>
      <c r="AIY684" s="7"/>
      <c r="AIZ684" s="7"/>
      <c r="AJA684" s="7"/>
      <c r="AJB684" s="7"/>
      <c r="AJC684" s="7"/>
      <c r="AJD684" s="7"/>
      <c r="AJE684" s="7"/>
      <c r="AJF684" s="7"/>
      <c r="AJG684" s="7"/>
      <c r="AJH684" s="7"/>
      <c r="AJI684" s="7"/>
      <c r="AJJ684" s="7"/>
      <c r="AJK684" s="7"/>
      <c r="AJL684" s="7"/>
      <c r="AJM684" s="7"/>
      <c r="AJN684" s="7"/>
      <c r="AJO684" s="7"/>
      <c r="AJP684" s="7"/>
      <c r="AJQ684" s="7"/>
      <c r="AJR684" s="7"/>
      <c r="AJS684" s="7"/>
      <c r="AJT684" s="7"/>
      <c r="AJU684" s="7"/>
      <c r="AJV684" s="7"/>
      <c r="AJW684" s="7"/>
      <c r="AJX684" s="7"/>
      <c r="AJY684" s="7"/>
      <c r="AJZ684" s="7"/>
      <c r="AKA684" s="7"/>
      <c r="AKB684" s="7"/>
      <c r="AKC684" s="7"/>
      <c r="AKD684" s="7"/>
      <c r="AKE684" s="7"/>
      <c r="AKF684" s="7"/>
      <c r="AKG684" s="7"/>
      <c r="AKH684" s="7"/>
      <c r="AKI684" s="7"/>
      <c r="AKJ684" s="7"/>
      <c r="AKK684" s="7"/>
      <c r="AKL684" s="7"/>
      <c r="AKM684" s="7"/>
      <c r="AKN684" s="7"/>
      <c r="AKO684" s="7"/>
      <c r="AKP684" s="7"/>
      <c r="AKQ684" s="7"/>
      <c r="AKR684" s="7"/>
      <c r="AKS684" s="7"/>
      <c r="AKT684" s="7"/>
      <c r="AKU684" s="7"/>
      <c r="AKV684" s="7"/>
      <c r="AKW684" s="7"/>
      <c r="AKX684" s="7"/>
      <c r="AKY684" s="7"/>
      <c r="AKZ684" s="7"/>
      <c r="ALA684" s="7"/>
      <c r="ALB684" s="7"/>
      <c r="ALC684" s="7"/>
      <c r="ALD684" s="7"/>
      <c r="ALE684" s="7"/>
      <c r="ALF684" s="7"/>
      <c r="ALG684" s="7"/>
      <c r="ALH684" s="7"/>
      <c r="ALI684" s="7"/>
      <c r="ALJ684" s="7"/>
      <c r="ALK684" s="7"/>
      <c r="ALL684" s="7"/>
      <c r="ALM684" s="7"/>
      <c r="ALN684" s="7"/>
      <c r="ALO684" s="7"/>
      <c r="ALP684" s="7"/>
      <c r="ALQ684" s="7"/>
      <c r="ALR684" s="7"/>
      <c r="ALS684" s="7"/>
      <c r="ALT684" s="7"/>
      <c r="ALU684" s="7"/>
      <c r="ALV684" s="7"/>
      <c r="ALW684" s="7"/>
      <c r="ALX684" s="7"/>
      <c r="ALY684" s="7"/>
      <c r="ALZ684" s="7"/>
      <c r="AMA684" s="7"/>
      <c r="AMB684" s="7"/>
      <c r="AMC684" s="7"/>
      <c r="AMD684" s="7"/>
      <c r="AME684" s="7"/>
      <c r="AMF684" s="7"/>
      <c r="AMG684" s="7"/>
      <c r="AMH684" s="7"/>
      <c r="AMI684" s="7"/>
      <c r="AMJ684" s="7"/>
      <c r="AMK684" s="7"/>
      <c r="AML684" s="7"/>
      <c r="AMM684" s="7"/>
      <c r="AMN684" s="7"/>
      <c r="AMO684" s="7"/>
      <c r="AMP684" s="7"/>
      <c r="AMQ684" s="7"/>
      <c r="AMR684" s="7"/>
      <c r="AMS684" s="7"/>
      <c r="AMT684" s="7"/>
      <c r="AMU684" s="7"/>
      <c r="AMV684" s="7"/>
      <c r="AMW684" s="7"/>
      <c r="AMX684" s="7"/>
      <c r="AMY684" s="7"/>
      <c r="AMZ684" s="7"/>
      <c r="ANA684" s="7"/>
      <c r="ANB684" s="7"/>
      <c r="ANC684" s="7"/>
      <c r="AND684" s="7"/>
      <c r="ANE684" s="7"/>
      <c r="ANF684" s="7"/>
      <c r="ANG684" s="7"/>
      <c r="ANH684" s="7"/>
      <c r="ANI684" s="7"/>
      <c r="ANJ684" s="7"/>
      <c r="ANK684" s="7"/>
      <c r="ANL684" s="7"/>
      <c r="ANM684" s="7"/>
      <c r="ANN684" s="7"/>
      <c r="ANO684" s="7"/>
      <c r="ANP684" s="7"/>
      <c r="ANQ684" s="7"/>
      <c r="ANR684" s="7"/>
      <c r="ANS684" s="7"/>
      <c r="ANT684" s="7"/>
      <c r="ANU684" s="7"/>
      <c r="ANV684" s="7"/>
      <c r="ANW684" s="7"/>
      <c r="ANX684" s="7"/>
      <c r="ANY684" s="7"/>
      <c r="ANZ684" s="7"/>
      <c r="AOA684" s="7"/>
      <c r="AOB684" s="7"/>
      <c r="AOC684" s="7"/>
      <c r="AOD684" s="7"/>
      <c r="AOE684" s="7"/>
      <c r="AOF684" s="7"/>
      <c r="AOG684" s="7"/>
      <c r="AOH684" s="7"/>
      <c r="AOI684" s="7"/>
      <c r="AOJ684" s="7"/>
      <c r="AOK684" s="7"/>
      <c r="AOL684" s="7"/>
      <c r="AOM684" s="7"/>
      <c r="AON684" s="7"/>
      <c r="AOO684" s="7"/>
      <c r="AOP684" s="7"/>
      <c r="AOQ684" s="7"/>
      <c r="AOR684" s="7"/>
      <c r="AOS684" s="7"/>
      <c r="AOT684" s="7"/>
      <c r="AOU684" s="7"/>
      <c r="AOV684" s="7"/>
      <c r="AOW684" s="7"/>
      <c r="AOX684" s="7"/>
      <c r="AOY684" s="7"/>
      <c r="AOZ684" s="7"/>
      <c r="APA684" s="7"/>
      <c r="APB684" s="7"/>
      <c r="APC684" s="7"/>
      <c r="APD684" s="7"/>
      <c r="APE684" s="7"/>
      <c r="APF684" s="7"/>
      <c r="APG684" s="7"/>
      <c r="APH684" s="7"/>
      <c r="API684" s="7"/>
      <c r="APJ684" s="7"/>
      <c r="APK684" s="7"/>
      <c r="APL684" s="7"/>
      <c r="APM684" s="7"/>
      <c r="APN684" s="7"/>
      <c r="APO684" s="7"/>
      <c r="APP684" s="7"/>
      <c r="APQ684" s="7"/>
      <c r="APR684" s="7"/>
      <c r="APS684" s="7"/>
      <c r="APT684" s="7"/>
      <c r="APU684" s="7"/>
      <c r="APV684" s="7"/>
      <c r="APW684" s="7"/>
      <c r="APX684" s="7"/>
      <c r="APY684" s="7"/>
      <c r="APZ684" s="7"/>
      <c r="AQA684" s="7"/>
      <c r="AQB684" s="7"/>
      <c r="AQC684" s="7"/>
      <c r="AQD684" s="7"/>
      <c r="AQE684" s="7"/>
      <c r="AQF684" s="7"/>
      <c r="AQG684" s="7"/>
      <c r="AQH684" s="7"/>
      <c r="AQI684" s="7"/>
      <c r="AQJ684" s="7"/>
      <c r="AQK684" s="7"/>
      <c r="AQL684" s="7"/>
      <c r="AQM684" s="7"/>
      <c r="AQN684" s="7"/>
      <c r="AQO684" s="7"/>
      <c r="AQP684" s="7"/>
      <c r="AQQ684" s="7"/>
      <c r="AQR684" s="7"/>
      <c r="AQS684" s="7"/>
      <c r="AQT684" s="7"/>
      <c r="AQU684" s="7"/>
      <c r="AQV684" s="7"/>
      <c r="AQW684" s="7"/>
      <c r="AQX684" s="7"/>
      <c r="AQY684" s="7"/>
      <c r="AQZ684" s="7"/>
      <c r="ARA684" s="7"/>
      <c r="ARB684" s="7"/>
      <c r="ARC684" s="7"/>
      <c r="ARD684" s="7"/>
      <c r="ARE684" s="7"/>
      <c r="ARF684" s="7"/>
      <c r="ARG684" s="7"/>
      <c r="ARH684" s="7"/>
      <c r="ARI684" s="7"/>
      <c r="ARJ684" s="7"/>
      <c r="ARK684" s="7"/>
      <c r="ARL684" s="7"/>
      <c r="ARM684" s="7"/>
      <c r="ARN684" s="7"/>
      <c r="ARO684" s="7"/>
      <c r="ARP684" s="7"/>
      <c r="ARQ684" s="7"/>
      <c r="ARR684" s="7"/>
      <c r="ARS684" s="7"/>
      <c r="ART684" s="7"/>
      <c r="ARU684" s="7"/>
      <c r="ARV684" s="7"/>
      <c r="ARW684" s="7"/>
      <c r="ARX684" s="7"/>
      <c r="ARY684" s="7"/>
      <c r="ARZ684" s="7"/>
      <c r="ASA684" s="7"/>
      <c r="ASB684" s="7"/>
      <c r="ASC684" s="7"/>
      <c r="ASD684" s="7"/>
      <c r="ASE684" s="7"/>
      <c r="ASF684" s="7"/>
      <c r="ASG684" s="7"/>
      <c r="ASH684" s="7"/>
      <c r="ASI684" s="7"/>
      <c r="ASJ684" s="7"/>
      <c r="ASK684" s="7"/>
      <c r="ASL684" s="7"/>
      <c r="ASM684" s="7"/>
      <c r="ASN684" s="7"/>
      <c r="ASO684" s="7"/>
      <c r="ASP684" s="7"/>
      <c r="ASQ684" s="7"/>
      <c r="ASR684" s="7"/>
      <c r="ASS684" s="7"/>
      <c r="AST684" s="7"/>
      <c r="ASU684" s="7"/>
      <c r="ASV684" s="7"/>
      <c r="ASW684" s="7"/>
      <c r="ASX684" s="7"/>
      <c r="ASY684" s="7"/>
      <c r="ASZ684" s="7"/>
      <c r="ATA684" s="7"/>
      <c r="ATB684" s="7"/>
      <c r="ATC684" s="7"/>
      <c r="ATD684" s="7"/>
      <c r="ATE684" s="7"/>
      <c r="ATF684" s="7"/>
      <c r="ATG684" s="7"/>
      <c r="ATH684" s="7"/>
      <c r="ATI684" s="7"/>
      <c r="ATJ684" s="7"/>
      <c r="ATK684" s="7"/>
      <c r="ATL684" s="7"/>
      <c r="ATM684" s="7"/>
      <c r="ATN684" s="7"/>
      <c r="ATO684" s="7"/>
      <c r="ATP684" s="7"/>
      <c r="ATQ684" s="7"/>
      <c r="ATR684" s="7"/>
      <c r="ATS684" s="7"/>
      <c r="ATT684" s="7"/>
      <c r="ATU684" s="7"/>
      <c r="ATV684" s="7"/>
      <c r="ATW684" s="7"/>
      <c r="ATX684" s="7"/>
      <c r="ATY684" s="7"/>
      <c r="ATZ684" s="7"/>
      <c r="AUA684" s="7"/>
      <c r="AUB684" s="7"/>
      <c r="AUC684" s="7"/>
      <c r="AUD684" s="7"/>
      <c r="AUE684" s="7"/>
      <c r="AUF684" s="7"/>
      <c r="AUG684" s="7"/>
      <c r="AUH684" s="7"/>
      <c r="AUI684" s="7"/>
      <c r="AUJ684" s="7"/>
      <c r="AUK684" s="7"/>
      <c r="AUL684" s="7"/>
      <c r="AUM684" s="7"/>
      <c r="AUN684" s="7"/>
      <c r="AUO684" s="7"/>
      <c r="AUP684" s="7"/>
      <c r="AUQ684" s="7"/>
      <c r="AUR684" s="7"/>
      <c r="AUS684" s="7"/>
      <c r="AUT684" s="7"/>
      <c r="AUU684" s="7"/>
      <c r="AUV684" s="7"/>
      <c r="AUW684" s="7"/>
      <c r="AUX684" s="7"/>
      <c r="AUY684" s="7"/>
      <c r="AUZ684" s="7"/>
      <c r="AVA684" s="7"/>
      <c r="AVB684" s="7"/>
      <c r="AVC684" s="7"/>
      <c r="AVD684" s="7"/>
      <c r="AVE684" s="7"/>
      <c r="AVF684" s="7"/>
      <c r="AVG684" s="7"/>
      <c r="AVH684" s="7"/>
      <c r="AVI684" s="7"/>
      <c r="AVJ684" s="7"/>
      <c r="AVK684" s="7"/>
      <c r="AVL684" s="7"/>
      <c r="AVM684" s="7"/>
      <c r="AVN684" s="7"/>
      <c r="AVO684" s="7"/>
      <c r="AVP684" s="7"/>
      <c r="AVQ684" s="7"/>
      <c r="AVR684" s="7"/>
      <c r="AVS684" s="7"/>
      <c r="AVT684" s="7"/>
      <c r="AVU684" s="7"/>
      <c r="AVV684" s="7"/>
      <c r="AVW684" s="7"/>
      <c r="AVX684" s="7"/>
      <c r="AVY684" s="7"/>
      <c r="AVZ684" s="7"/>
      <c r="AWA684" s="7"/>
      <c r="AWB684" s="7"/>
      <c r="AWC684" s="7"/>
      <c r="AWD684" s="7"/>
      <c r="AWE684" s="7"/>
      <c r="AWF684" s="7"/>
      <c r="AWG684" s="7"/>
      <c r="AWH684" s="7"/>
      <c r="AWI684" s="7"/>
      <c r="AWJ684" s="7"/>
      <c r="AWK684" s="7"/>
      <c r="AWL684" s="7"/>
      <c r="AWM684" s="7"/>
      <c r="AWN684" s="7"/>
      <c r="AWO684" s="7"/>
      <c r="AWP684" s="7"/>
      <c r="AWQ684" s="7"/>
      <c r="AWR684" s="7"/>
      <c r="AWS684" s="7"/>
      <c r="AWT684" s="7"/>
      <c r="AWU684" s="7"/>
      <c r="AWV684" s="7"/>
      <c r="AWW684" s="7"/>
      <c r="AWX684" s="7"/>
      <c r="AWY684" s="7"/>
      <c r="AWZ684" s="7"/>
      <c r="AXA684" s="7"/>
      <c r="AXB684" s="7"/>
      <c r="AXC684" s="7"/>
      <c r="AXD684" s="7"/>
      <c r="AXE684" s="7"/>
      <c r="AXF684" s="7"/>
      <c r="AXG684" s="7"/>
      <c r="AXH684" s="7"/>
      <c r="AXI684" s="7"/>
      <c r="AXJ684" s="7"/>
      <c r="AXK684" s="7"/>
      <c r="AXL684" s="7"/>
      <c r="AXM684" s="7"/>
      <c r="AXN684" s="7"/>
      <c r="AXO684" s="7"/>
      <c r="AXP684" s="7"/>
      <c r="AXQ684" s="7"/>
      <c r="AXR684" s="7"/>
      <c r="AXS684" s="7"/>
      <c r="AXT684" s="7"/>
      <c r="AXU684" s="7"/>
      <c r="AXV684" s="7"/>
      <c r="AXW684" s="7"/>
      <c r="AXX684" s="7"/>
      <c r="AXY684" s="7"/>
      <c r="AXZ684" s="7"/>
      <c r="AYA684" s="7"/>
      <c r="AYB684" s="7"/>
      <c r="AYC684" s="7"/>
      <c r="AYD684" s="7"/>
      <c r="AYE684" s="7"/>
      <c r="AYF684" s="7"/>
      <c r="AYG684" s="7"/>
      <c r="AYH684" s="7"/>
      <c r="AYI684" s="7"/>
      <c r="AYJ684" s="7"/>
      <c r="AYK684" s="7"/>
      <c r="AYL684" s="7"/>
      <c r="AYM684" s="7"/>
      <c r="AYN684" s="7"/>
      <c r="AYO684" s="7"/>
      <c r="AYP684" s="7"/>
      <c r="AYQ684" s="7"/>
      <c r="AYR684" s="7"/>
      <c r="AYS684" s="7"/>
      <c r="AYT684" s="7"/>
      <c r="AYU684" s="7"/>
      <c r="AYV684" s="7"/>
      <c r="AYW684" s="7"/>
      <c r="AYX684" s="7"/>
      <c r="AYY684" s="7"/>
      <c r="AYZ684" s="7"/>
      <c r="AZA684" s="7"/>
      <c r="AZB684" s="7"/>
      <c r="AZC684" s="7"/>
      <c r="AZD684" s="7"/>
      <c r="AZE684" s="7"/>
      <c r="AZF684" s="7"/>
      <c r="AZG684" s="7"/>
      <c r="AZH684" s="7"/>
      <c r="AZI684" s="7"/>
      <c r="AZJ684" s="7"/>
      <c r="AZK684" s="7"/>
      <c r="AZL684" s="7"/>
      <c r="AZM684" s="7"/>
      <c r="AZN684" s="7"/>
      <c r="AZO684" s="7"/>
      <c r="AZP684" s="7"/>
      <c r="AZQ684" s="7"/>
      <c r="AZR684" s="7"/>
      <c r="AZS684" s="7"/>
      <c r="AZT684" s="7"/>
      <c r="AZU684" s="7"/>
      <c r="AZV684" s="7"/>
      <c r="AZW684" s="7"/>
      <c r="AZX684" s="7"/>
      <c r="AZY684" s="7"/>
      <c r="AZZ684" s="7"/>
      <c r="BAA684" s="7"/>
      <c r="BAB684" s="7"/>
      <c r="BAC684" s="7"/>
      <c r="BAD684" s="7"/>
      <c r="BAE684" s="7"/>
      <c r="BAF684" s="7"/>
      <c r="BAG684" s="7"/>
      <c r="BAH684" s="7"/>
      <c r="BAI684" s="7"/>
      <c r="BAJ684" s="7"/>
      <c r="BAK684" s="7"/>
      <c r="BAL684" s="7"/>
      <c r="BAM684" s="7"/>
      <c r="BAN684" s="7"/>
      <c r="BAO684" s="7"/>
      <c r="BAP684" s="7"/>
      <c r="BAQ684" s="7"/>
      <c r="BAR684" s="7"/>
      <c r="BAS684" s="7"/>
      <c r="BAT684" s="7"/>
      <c r="BAU684" s="7"/>
      <c r="BAV684" s="7"/>
      <c r="BAW684" s="7"/>
      <c r="BAX684" s="7"/>
      <c r="BAY684" s="7"/>
      <c r="BAZ684" s="7"/>
      <c r="BBA684" s="7"/>
      <c r="BBB684" s="7"/>
      <c r="BBC684" s="7"/>
      <c r="BBD684" s="7"/>
      <c r="BBE684" s="7"/>
      <c r="BBF684" s="7"/>
      <c r="BBG684" s="7"/>
      <c r="BBH684" s="7"/>
      <c r="BBI684" s="7"/>
      <c r="BBJ684" s="7"/>
      <c r="BBK684" s="7"/>
      <c r="BBL684" s="7"/>
      <c r="BBM684" s="7"/>
      <c r="BBN684" s="7"/>
      <c r="BBO684" s="7"/>
      <c r="BBP684" s="7"/>
      <c r="BBQ684" s="7"/>
      <c r="BBR684" s="7"/>
      <c r="BBS684" s="7"/>
      <c r="BBT684" s="7"/>
      <c r="BBU684" s="7"/>
      <c r="BBV684" s="7"/>
      <c r="BBW684" s="7"/>
      <c r="BBX684" s="7"/>
      <c r="BBY684" s="7"/>
      <c r="BBZ684" s="7"/>
      <c r="BCA684" s="7"/>
      <c r="BCB684" s="7"/>
      <c r="BCC684" s="7"/>
      <c r="BCD684" s="7"/>
      <c r="BCE684" s="7"/>
      <c r="BCF684" s="7"/>
      <c r="BCG684" s="7"/>
      <c r="BCH684" s="7"/>
      <c r="BCI684" s="7"/>
      <c r="BCJ684" s="7"/>
      <c r="BCK684" s="7"/>
      <c r="BCL684" s="7"/>
      <c r="BCM684" s="7"/>
      <c r="BCN684" s="7"/>
      <c r="BCO684" s="7"/>
      <c r="BCP684" s="7"/>
      <c r="BCQ684" s="7"/>
      <c r="BCR684" s="7"/>
      <c r="BCS684" s="7"/>
      <c r="BCT684" s="7"/>
      <c r="BCU684" s="7"/>
      <c r="BCV684" s="7"/>
      <c r="BCW684" s="7"/>
      <c r="BCX684" s="7"/>
      <c r="BCY684" s="7"/>
      <c r="BCZ684" s="7"/>
      <c r="BDA684" s="7"/>
      <c r="BDB684" s="7"/>
      <c r="BDC684" s="7"/>
      <c r="BDD684" s="7"/>
      <c r="BDE684" s="7"/>
      <c r="BDF684" s="7"/>
      <c r="BDG684" s="7"/>
      <c r="BDH684" s="7"/>
      <c r="BDI684" s="7"/>
      <c r="BDJ684" s="7"/>
      <c r="BDK684" s="7"/>
      <c r="BDL684" s="7"/>
      <c r="BDM684" s="7"/>
      <c r="BDN684" s="7"/>
      <c r="BDO684" s="7"/>
      <c r="BDP684" s="7"/>
      <c r="BDQ684" s="7"/>
      <c r="BDR684" s="7"/>
      <c r="BDS684" s="7"/>
      <c r="BDT684" s="7"/>
      <c r="BDU684" s="7"/>
      <c r="BDV684" s="7"/>
      <c r="BDW684" s="7"/>
      <c r="BDX684" s="7"/>
      <c r="BDY684" s="7"/>
      <c r="BDZ684" s="7"/>
      <c r="BEA684" s="7"/>
      <c r="BEB684" s="7"/>
      <c r="BEC684" s="7"/>
      <c r="BED684" s="7"/>
      <c r="BEE684" s="7"/>
      <c r="BEF684" s="7"/>
      <c r="BEG684" s="7"/>
      <c r="BEH684" s="7"/>
      <c r="BEI684" s="7"/>
      <c r="BEJ684" s="7"/>
      <c r="BEK684" s="7"/>
      <c r="BEL684" s="7"/>
      <c r="BEM684" s="7"/>
      <c r="BEN684" s="7"/>
      <c r="BEO684" s="7"/>
      <c r="BEP684" s="7"/>
      <c r="BEQ684" s="7"/>
      <c r="BER684" s="7"/>
      <c r="BES684" s="7"/>
      <c r="BET684" s="7"/>
      <c r="BEU684" s="7"/>
      <c r="BEV684" s="7"/>
      <c r="BEW684" s="7"/>
      <c r="BEX684" s="7"/>
      <c r="BEY684" s="7"/>
      <c r="BEZ684" s="7"/>
    </row>
    <row r="685" spans="1:1508" s="6" customFormat="1" ht="15.75" customHeight="1" x14ac:dyDescent="0.25">
      <c r="A685" s="7"/>
      <c r="B685" s="7"/>
      <c r="C685" s="7"/>
      <c r="D685" s="41" t="s">
        <v>325</v>
      </c>
      <c r="E685" s="22" t="s">
        <v>726</v>
      </c>
      <c r="F685" s="29" t="s">
        <v>812</v>
      </c>
      <c r="G685" s="27" t="s">
        <v>936</v>
      </c>
      <c r="H685" s="27" t="s">
        <v>616</v>
      </c>
      <c r="I685" s="28" t="s">
        <v>381</v>
      </c>
      <c r="J685" s="37">
        <v>42012</v>
      </c>
      <c r="K685" s="37">
        <v>42054</v>
      </c>
      <c r="L685" s="23" t="s">
        <v>508</v>
      </c>
      <c r="M685" s="63" t="s">
        <v>823</v>
      </c>
      <c r="N685" s="30" t="s">
        <v>842</v>
      </c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  <c r="EX685" s="7"/>
      <c r="EY685" s="7"/>
      <c r="EZ685" s="7"/>
      <c r="FA685" s="7"/>
      <c r="FB685" s="7"/>
      <c r="FC685" s="7"/>
      <c r="FD685" s="7"/>
      <c r="FE685" s="7"/>
      <c r="FF685" s="7"/>
      <c r="FG685" s="7"/>
      <c r="FH685" s="7"/>
      <c r="FI685" s="7"/>
      <c r="FJ685" s="7"/>
      <c r="FK685" s="7"/>
      <c r="FL685" s="7"/>
      <c r="FM685" s="7"/>
      <c r="FN685" s="7"/>
      <c r="FO685" s="7"/>
      <c r="FP685" s="7"/>
      <c r="FQ685" s="7"/>
      <c r="FR685" s="7"/>
      <c r="FS685" s="7"/>
      <c r="FT685" s="7"/>
      <c r="FU685" s="7"/>
      <c r="FV685" s="7"/>
      <c r="FW685" s="7"/>
      <c r="FX685" s="7"/>
      <c r="FY685" s="7"/>
      <c r="FZ685" s="7"/>
      <c r="GA685" s="7"/>
      <c r="GB685" s="7"/>
      <c r="GC685" s="7"/>
      <c r="GD685" s="7"/>
      <c r="GE685" s="7"/>
      <c r="GF685" s="7"/>
      <c r="GG685" s="7"/>
      <c r="GH685" s="7"/>
      <c r="GI685" s="7"/>
      <c r="GJ685" s="7"/>
      <c r="GK685" s="7"/>
      <c r="GL685" s="7"/>
      <c r="GM685" s="7"/>
      <c r="GN685" s="7"/>
      <c r="GO685" s="7"/>
      <c r="GP685" s="7"/>
      <c r="GQ685" s="7"/>
      <c r="GR685" s="7"/>
      <c r="GS685" s="7"/>
      <c r="GT685" s="7"/>
      <c r="GU685" s="7"/>
      <c r="GV685" s="7"/>
      <c r="GW685" s="7"/>
      <c r="GX685" s="7"/>
      <c r="GY685" s="7"/>
      <c r="GZ685" s="7"/>
      <c r="HA685" s="7"/>
      <c r="HB685" s="7"/>
      <c r="HC685" s="7"/>
      <c r="HD685" s="7"/>
      <c r="HE685" s="7"/>
      <c r="HF685" s="7"/>
      <c r="HG685" s="7"/>
      <c r="HH685" s="7"/>
      <c r="HI685" s="7"/>
      <c r="HJ685" s="7"/>
      <c r="HK685" s="7"/>
      <c r="HL685" s="7"/>
      <c r="HM685" s="7"/>
      <c r="HN685" s="7"/>
      <c r="HO685" s="7"/>
      <c r="HP685" s="7"/>
      <c r="HQ685" s="7"/>
      <c r="HR685" s="7"/>
      <c r="HS685" s="7"/>
      <c r="HT685" s="7"/>
      <c r="HU685" s="7"/>
      <c r="HV685" s="7"/>
      <c r="HW685" s="7"/>
      <c r="HX685" s="7"/>
      <c r="HY685" s="7"/>
      <c r="HZ685" s="7"/>
      <c r="IA685" s="7"/>
      <c r="IB685" s="7"/>
      <c r="IC685" s="7"/>
      <c r="ID685" s="7"/>
      <c r="IE685" s="7"/>
      <c r="IF685" s="7"/>
      <c r="IG685" s="7"/>
      <c r="IH685" s="7"/>
      <c r="II685" s="7"/>
      <c r="IJ685" s="7"/>
      <c r="IK685" s="7"/>
      <c r="IL685" s="7"/>
      <c r="IM685" s="7"/>
      <c r="IN685" s="7"/>
      <c r="IO685" s="7"/>
      <c r="IP685" s="7"/>
      <c r="IQ685" s="7"/>
      <c r="IR685" s="7"/>
      <c r="IS685" s="7"/>
      <c r="IT685" s="7"/>
      <c r="IU685" s="7"/>
      <c r="IV685" s="7"/>
      <c r="IW685" s="7"/>
      <c r="IX685" s="7"/>
      <c r="IY685" s="7"/>
      <c r="IZ685" s="7"/>
      <c r="JA685" s="7"/>
      <c r="JB685" s="7"/>
      <c r="JC685" s="7"/>
      <c r="JD685" s="7"/>
      <c r="JE685" s="7"/>
      <c r="JF685" s="7"/>
      <c r="JG685" s="7"/>
      <c r="JH685" s="7"/>
      <c r="JI685" s="7"/>
      <c r="JJ685" s="7"/>
      <c r="JK685" s="7"/>
      <c r="JL685" s="7"/>
      <c r="JM685" s="7"/>
      <c r="JN685" s="7"/>
      <c r="JO685" s="7"/>
      <c r="JP685" s="7"/>
      <c r="JQ685" s="7"/>
      <c r="JR685" s="7"/>
      <c r="JS685" s="7"/>
      <c r="JT685" s="7"/>
      <c r="JU685" s="7"/>
      <c r="JV685" s="7"/>
      <c r="JW685" s="7"/>
      <c r="JX685" s="7"/>
      <c r="JY685" s="7"/>
      <c r="JZ685" s="7"/>
      <c r="KA685" s="7"/>
      <c r="KB685" s="7"/>
      <c r="KC685" s="7"/>
      <c r="KD685" s="7"/>
      <c r="KE685" s="7"/>
      <c r="KF685" s="7"/>
      <c r="KG685" s="7"/>
      <c r="KH685" s="7"/>
      <c r="KI685" s="7"/>
      <c r="KJ685" s="7"/>
      <c r="KK685" s="7"/>
      <c r="KL685" s="7"/>
      <c r="KM685" s="7"/>
      <c r="KN685" s="7"/>
      <c r="KO685" s="7"/>
      <c r="KP685" s="7"/>
      <c r="KQ685" s="7"/>
      <c r="KR685" s="7"/>
      <c r="KS685" s="7"/>
      <c r="KT685" s="7"/>
      <c r="KU685" s="7"/>
      <c r="KV685" s="7"/>
      <c r="KW685" s="7"/>
      <c r="KX685" s="7"/>
      <c r="KY685" s="7"/>
      <c r="KZ685" s="7"/>
      <c r="LA685" s="7"/>
      <c r="LB685" s="7"/>
      <c r="LC685" s="7"/>
      <c r="LD685" s="7"/>
      <c r="LE685" s="7"/>
      <c r="LF685" s="7"/>
      <c r="LG685" s="7"/>
      <c r="LH685" s="7"/>
      <c r="LI685" s="7"/>
      <c r="LJ685" s="7"/>
      <c r="LK685" s="7"/>
      <c r="LL685" s="7"/>
      <c r="LM685" s="7"/>
      <c r="LN685" s="7"/>
      <c r="LO685" s="7"/>
      <c r="LP685" s="7"/>
      <c r="LQ685" s="7"/>
      <c r="LR685" s="7"/>
      <c r="LS685" s="7"/>
      <c r="LT685" s="7"/>
      <c r="LU685" s="7"/>
      <c r="LV685" s="7"/>
      <c r="LW685" s="7"/>
      <c r="LX685" s="7"/>
      <c r="LY685" s="7"/>
      <c r="LZ685" s="7"/>
      <c r="MA685" s="7"/>
      <c r="MB685" s="7"/>
      <c r="MC685" s="7"/>
      <c r="MD685" s="7"/>
      <c r="ME685" s="7"/>
      <c r="MF685" s="7"/>
      <c r="MG685" s="7"/>
      <c r="MH685" s="7"/>
      <c r="MI685" s="7"/>
      <c r="MJ685" s="7"/>
      <c r="MK685" s="7"/>
      <c r="ML685" s="7"/>
      <c r="MM685" s="7"/>
      <c r="MN685" s="7"/>
      <c r="MO685" s="7"/>
      <c r="MP685" s="7"/>
      <c r="MQ685" s="7"/>
      <c r="MR685" s="7"/>
      <c r="MS685" s="7"/>
      <c r="MT685" s="7"/>
      <c r="MU685" s="7"/>
      <c r="MV685" s="7"/>
      <c r="MW685" s="7"/>
      <c r="MX685" s="7"/>
      <c r="MY685" s="7"/>
      <c r="MZ685" s="7"/>
      <c r="NA685" s="7"/>
      <c r="NB685" s="7"/>
      <c r="NC685" s="7"/>
      <c r="ND685" s="7"/>
      <c r="NE685" s="7"/>
      <c r="NF685" s="7"/>
      <c r="NG685" s="7"/>
      <c r="NH685" s="7"/>
      <c r="NI685" s="7"/>
      <c r="NJ685" s="7"/>
      <c r="NK685" s="7"/>
      <c r="NL685" s="7"/>
      <c r="NM685" s="7"/>
      <c r="NN685" s="7"/>
      <c r="NO685" s="7"/>
      <c r="NP685" s="7"/>
      <c r="NQ685" s="7"/>
      <c r="NR685" s="7"/>
      <c r="NS685" s="7"/>
      <c r="NT685" s="7"/>
      <c r="NU685" s="7"/>
      <c r="NV685" s="7"/>
      <c r="NW685" s="7"/>
      <c r="NX685" s="7"/>
      <c r="NY685" s="7"/>
      <c r="NZ685" s="7"/>
      <c r="OA685" s="7"/>
      <c r="OB685" s="7"/>
      <c r="OC685" s="7"/>
      <c r="OD685" s="7"/>
      <c r="OE685" s="7"/>
      <c r="OF685" s="7"/>
      <c r="OG685" s="7"/>
      <c r="OH685" s="7"/>
      <c r="OI685" s="7"/>
      <c r="OJ685" s="7"/>
      <c r="OK685" s="7"/>
      <c r="OL685" s="7"/>
      <c r="OM685" s="7"/>
      <c r="ON685" s="7"/>
      <c r="OO685" s="7"/>
      <c r="OP685" s="7"/>
      <c r="OQ685" s="7"/>
      <c r="OR685" s="7"/>
      <c r="OS685" s="7"/>
      <c r="OT685" s="7"/>
      <c r="OU685" s="7"/>
      <c r="OV685" s="7"/>
      <c r="OW685" s="7"/>
      <c r="OX685" s="7"/>
      <c r="OY685" s="7"/>
      <c r="OZ685" s="7"/>
      <c r="PA685" s="7"/>
      <c r="PB685" s="7"/>
      <c r="PC685" s="7"/>
      <c r="PD685" s="7"/>
      <c r="PE685" s="7"/>
      <c r="PF685" s="7"/>
      <c r="PG685" s="7"/>
      <c r="PH685" s="7"/>
      <c r="PI685" s="7"/>
      <c r="PJ685" s="7"/>
      <c r="PK685" s="7"/>
      <c r="PL685" s="7"/>
      <c r="PM685" s="7"/>
      <c r="PN685" s="7"/>
      <c r="PO685" s="7"/>
      <c r="PP685" s="7"/>
      <c r="PQ685" s="7"/>
      <c r="PR685" s="7"/>
      <c r="PS685" s="7"/>
      <c r="PT685" s="7"/>
      <c r="PU685" s="7"/>
      <c r="PV685" s="7"/>
      <c r="PW685" s="7"/>
      <c r="PX685" s="7"/>
      <c r="PY685" s="7"/>
      <c r="PZ685" s="7"/>
      <c r="QA685" s="7"/>
      <c r="QB685" s="7"/>
      <c r="QC685" s="7"/>
      <c r="QD685" s="7"/>
      <c r="QE685" s="7"/>
      <c r="QF685" s="7"/>
      <c r="QG685" s="7"/>
      <c r="QH685" s="7"/>
      <c r="QI685" s="7"/>
      <c r="QJ685" s="7"/>
      <c r="QK685" s="7"/>
      <c r="QL685" s="7"/>
      <c r="QM685" s="7"/>
      <c r="QN685" s="7"/>
      <c r="QO685" s="7"/>
      <c r="QP685" s="7"/>
      <c r="QQ685" s="7"/>
      <c r="QR685" s="7"/>
      <c r="QS685" s="7"/>
      <c r="QT685" s="7"/>
      <c r="QU685" s="7"/>
      <c r="QV685" s="7"/>
      <c r="QW685" s="7"/>
      <c r="QX685" s="7"/>
      <c r="QY685" s="7"/>
      <c r="QZ685" s="7"/>
      <c r="RA685" s="7"/>
      <c r="RB685" s="7"/>
      <c r="RC685" s="7"/>
      <c r="RD685" s="7"/>
      <c r="RE685" s="7"/>
      <c r="RF685" s="7"/>
      <c r="RG685" s="7"/>
      <c r="RH685" s="7"/>
      <c r="RI685" s="7"/>
      <c r="RJ685" s="7"/>
      <c r="RK685" s="7"/>
      <c r="RL685" s="7"/>
      <c r="RM685" s="7"/>
      <c r="RN685" s="7"/>
      <c r="RO685" s="7"/>
      <c r="RP685" s="7"/>
      <c r="RQ685" s="7"/>
      <c r="RR685" s="7"/>
      <c r="RS685" s="7"/>
      <c r="RT685" s="7"/>
      <c r="RU685" s="7"/>
      <c r="RV685" s="7"/>
      <c r="RW685" s="7"/>
      <c r="RX685" s="7"/>
      <c r="RY685" s="7"/>
      <c r="RZ685" s="7"/>
      <c r="SA685" s="7"/>
      <c r="SB685" s="7"/>
      <c r="SC685" s="7"/>
      <c r="SD685" s="7"/>
      <c r="SE685" s="7"/>
      <c r="SF685" s="7"/>
      <c r="SG685" s="7"/>
      <c r="SH685" s="7"/>
      <c r="SI685" s="7"/>
      <c r="SJ685" s="7"/>
      <c r="SK685" s="7"/>
      <c r="SL685" s="7"/>
      <c r="SM685" s="7"/>
      <c r="SN685" s="7"/>
      <c r="SO685" s="7"/>
      <c r="SP685" s="7"/>
      <c r="SQ685" s="7"/>
      <c r="SR685" s="7"/>
      <c r="SS685" s="7"/>
      <c r="ST685" s="7"/>
      <c r="SU685" s="7"/>
      <c r="SV685" s="7"/>
      <c r="SW685" s="7"/>
      <c r="SX685" s="7"/>
      <c r="SY685" s="7"/>
      <c r="SZ685" s="7"/>
      <c r="TA685" s="7"/>
      <c r="TB685" s="7"/>
      <c r="TC685" s="7"/>
      <c r="TD685" s="7"/>
      <c r="TE685" s="7"/>
      <c r="TF685" s="7"/>
      <c r="TG685" s="7"/>
      <c r="TH685" s="7"/>
      <c r="TI685" s="7"/>
      <c r="TJ685" s="7"/>
      <c r="TK685" s="7"/>
      <c r="TL685" s="7"/>
      <c r="TM685" s="7"/>
      <c r="TN685" s="7"/>
      <c r="TO685" s="7"/>
      <c r="TP685" s="7"/>
      <c r="TQ685" s="7"/>
      <c r="TR685" s="7"/>
      <c r="TS685" s="7"/>
      <c r="TT685" s="7"/>
      <c r="TU685" s="7"/>
      <c r="TV685" s="7"/>
      <c r="TW685" s="7"/>
      <c r="TX685" s="7"/>
      <c r="TY685" s="7"/>
      <c r="TZ685" s="7"/>
      <c r="UA685" s="7"/>
      <c r="UB685" s="7"/>
      <c r="UC685" s="7"/>
      <c r="UD685" s="7"/>
      <c r="UE685" s="7"/>
      <c r="UF685" s="7"/>
      <c r="UG685" s="7"/>
      <c r="UH685" s="7"/>
      <c r="UI685" s="7"/>
      <c r="UJ685" s="7"/>
      <c r="UK685" s="7"/>
      <c r="UL685" s="7"/>
      <c r="UM685" s="7"/>
      <c r="UN685" s="7"/>
      <c r="UO685" s="7"/>
      <c r="UP685" s="7"/>
      <c r="UQ685" s="7"/>
      <c r="UR685" s="7"/>
      <c r="US685" s="7"/>
      <c r="UT685" s="7"/>
      <c r="UU685" s="7"/>
      <c r="UV685" s="7"/>
      <c r="UW685" s="7"/>
      <c r="UX685" s="7"/>
      <c r="UY685" s="7"/>
      <c r="UZ685" s="7"/>
      <c r="VA685" s="7"/>
      <c r="VB685" s="7"/>
      <c r="VC685" s="7"/>
      <c r="VD685" s="7"/>
      <c r="VE685" s="7"/>
      <c r="VF685" s="7"/>
      <c r="VG685" s="7"/>
      <c r="VH685" s="7"/>
      <c r="VI685" s="7"/>
      <c r="VJ685" s="7"/>
      <c r="VK685" s="7"/>
      <c r="VL685" s="7"/>
      <c r="VM685" s="7"/>
      <c r="VN685" s="7"/>
      <c r="VO685" s="7"/>
      <c r="VP685" s="7"/>
      <c r="VQ685" s="7"/>
      <c r="VR685" s="7"/>
      <c r="VS685" s="7"/>
      <c r="VT685" s="7"/>
      <c r="VU685" s="7"/>
      <c r="VV685" s="7"/>
      <c r="VW685" s="7"/>
      <c r="VX685" s="7"/>
      <c r="VY685" s="7"/>
      <c r="VZ685" s="7"/>
      <c r="WA685" s="7"/>
      <c r="WB685" s="7"/>
      <c r="WC685" s="7"/>
      <c r="WD685" s="7"/>
      <c r="WE685" s="7"/>
      <c r="WF685" s="7"/>
      <c r="WG685" s="7"/>
      <c r="WH685" s="7"/>
      <c r="WI685" s="7"/>
      <c r="WJ685" s="7"/>
      <c r="WK685" s="7"/>
      <c r="WL685" s="7"/>
      <c r="WM685" s="7"/>
      <c r="WN685" s="7"/>
      <c r="WO685" s="7"/>
      <c r="WP685" s="7"/>
      <c r="WQ685" s="7"/>
      <c r="WR685" s="7"/>
      <c r="WS685" s="7"/>
      <c r="WT685" s="7"/>
      <c r="WU685" s="7"/>
      <c r="WV685" s="7"/>
      <c r="WW685" s="7"/>
      <c r="WX685" s="7"/>
      <c r="WY685" s="7"/>
      <c r="WZ685" s="7"/>
      <c r="XA685" s="7"/>
      <c r="XB685" s="7"/>
      <c r="XC685" s="7"/>
      <c r="XD685" s="7"/>
      <c r="XE685" s="7"/>
      <c r="XF685" s="7"/>
      <c r="XG685" s="7"/>
      <c r="XH685" s="7"/>
      <c r="XI685" s="7"/>
      <c r="XJ685" s="7"/>
      <c r="XK685" s="7"/>
      <c r="XL685" s="7"/>
      <c r="XM685" s="7"/>
      <c r="XN685" s="7"/>
      <c r="XO685" s="7"/>
      <c r="XP685" s="7"/>
      <c r="XQ685" s="7"/>
      <c r="XR685" s="7"/>
      <c r="XS685" s="7"/>
      <c r="XT685" s="7"/>
      <c r="XU685" s="7"/>
      <c r="XV685" s="7"/>
      <c r="XW685" s="7"/>
      <c r="XX685" s="7"/>
      <c r="XY685" s="7"/>
      <c r="XZ685" s="7"/>
      <c r="YA685" s="7"/>
      <c r="YB685" s="7"/>
      <c r="YC685" s="7"/>
      <c r="YD685" s="7"/>
      <c r="YE685" s="7"/>
      <c r="YF685" s="7"/>
      <c r="YG685" s="7"/>
      <c r="YH685" s="7"/>
      <c r="YI685" s="7"/>
      <c r="YJ685" s="7"/>
      <c r="YK685" s="7"/>
      <c r="YL685" s="7"/>
      <c r="YM685" s="7"/>
      <c r="YN685" s="7"/>
      <c r="YO685" s="7"/>
      <c r="YP685" s="7"/>
      <c r="YQ685" s="7"/>
      <c r="YR685" s="7"/>
      <c r="YS685" s="7"/>
      <c r="YT685" s="7"/>
      <c r="YU685" s="7"/>
      <c r="YV685" s="7"/>
      <c r="YW685" s="7"/>
      <c r="YX685" s="7"/>
      <c r="YY685" s="7"/>
      <c r="YZ685" s="7"/>
      <c r="ZA685" s="7"/>
      <c r="ZB685" s="7"/>
      <c r="ZC685" s="7"/>
      <c r="ZD685" s="7"/>
      <c r="ZE685" s="7"/>
      <c r="ZF685" s="7"/>
      <c r="ZG685" s="7"/>
      <c r="ZH685" s="7"/>
      <c r="ZI685" s="7"/>
      <c r="ZJ685" s="7"/>
      <c r="ZK685" s="7"/>
      <c r="ZL685" s="7"/>
      <c r="ZM685" s="7"/>
      <c r="ZN685" s="7"/>
      <c r="ZO685" s="7"/>
      <c r="ZP685" s="7"/>
      <c r="ZQ685" s="7"/>
      <c r="ZR685" s="7"/>
      <c r="ZS685" s="7"/>
      <c r="ZT685" s="7"/>
      <c r="ZU685" s="7"/>
      <c r="ZV685" s="7"/>
      <c r="ZW685" s="7"/>
      <c r="ZX685" s="7"/>
      <c r="ZY685" s="7"/>
      <c r="ZZ685" s="7"/>
      <c r="AAA685" s="7"/>
      <c r="AAB685" s="7"/>
      <c r="AAC685" s="7"/>
      <c r="AAD685" s="7"/>
      <c r="AAE685" s="7"/>
      <c r="AAF685" s="7"/>
      <c r="AAG685" s="7"/>
      <c r="AAH685" s="7"/>
      <c r="AAI685" s="7"/>
      <c r="AAJ685" s="7"/>
      <c r="AAK685" s="7"/>
      <c r="AAL685" s="7"/>
      <c r="AAM685" s="7"/>
      <c r="AAN685" s="7"/>
      <c r="AAO685" s="7"/>
      <c r="AAP685" s="7"/>
      <c r="AAQ685" s="7"/>
      <c r="AAR685" s="7"/>
      <c r="AAS685" s="7"/>
      <c r="AAT685" s="7"/>
      <c r="AAU685" s="7"/>
      <c r="AAV685" s="7"/>
      <c r="AAW685" s="7"/>
      <c r="AAX685" s="7"/>
      <c r="AAY685" s="7"/>
      <c r="AAZ685" s="7"/>
      <c r="ABA685" s="7"/>
      <c r="ABB685" s="7"/>
      <c r="ABC685" s="7"/>
      <c r="ABD685" s="7"/>
      <c r="ABE685" s="7"/>
      <c r="ABF685" s="7"/>
      <c r="ABG685" s="7"/>
      <c r="ABH685" s="7"/>
      <c r="ABI685" s="7"/>
      <c r="ABJ685" s="7"/>
      <c r="ABK685" s="7"/>
      <c r="ABL685" s="7"/>
      <c r="ABM685" s="7"/>
      <c r="ABN685" s="7"/>
      <c r="ABO685" s="7"/>
      <c r="ABP685" s="7"/>
      <c r="ABQ685" s="7"/>
      <c r="ABR685" s="7"/>
      <c r="ABS685" s="7"/>
      <c r="ABT685" s="7"/>
      <c r="ABU685" s="7"/>
      <c r="ABV685" s="7"/>
      <c r="ABW685" s="7"/>
      <c r="ABX685" s="7"/>
      <c r="ABY685" s="7"/>
      <c r="ABZ685" s="7"/>
      <c r="ACA685" s="7"/>
      <c r="ACB685" s="7"/>
      <c r="ACC685" s="7"/>
      <c r="ACD685" s="7"/>
      <c r="ACE685" s="7"/>
      <c r="ACF685" s="7"/>
      <c r="ACG685" s="7"/>
      <c r="ACH685" s="7"/>
      <c r="ACI685" s="7"/>
      <c r="ACJ685" s="7"/>
      <c r="ACK685" s="7"/>
      <c r="ACL685" s="7"/>
      <c r="ACM685" s="7"/>
      <c r="ACN685" s="7"/>
      <c r="ACO685" s="7"/>
      <c r="ACP685" s="7"/>
      <c r="ACQ685" s="7"/>
      <c r="ACR685" s="7"/>
      <c r="ACS685" s="7"/>
      <c r="ACT685" s="7"/>
      <c r="ACU685" s="7"/>
      <c r="ACV685" s="7"/>
      <c r="ACW685" s="7"/>
      <c r="ACX685" s="7"/>
      <c r="ACY685" s="7"/>
      <c r="ACZ685" s="7"/>
      <c r="ADA685" s="7"/>
      <c r="ADB685" s="7"/>
      <c r="ADC685" s="7"/>
      <c r="ADD685" s="7"/>
      <c r="ADE685" s="7"/>
      <c r="ADF685" s="7"/>
      <c r="ADG685" s="7"/>
      <c r="ADH685" s="7"/>
      <c r="ADI685" s="7"/>
      <c r="ADJ685" s="7"/>
      <c r="ADK685" s="7"/>
      <c r="ADL685" s="7"/>
      <c r="ADM685" s="7"/>
      <c r="ADN685" s="7"/>
      <c r="ADO685" s="7"/>
      <c r="ADP685" s="7"/>
      <c r="ADQ685" s="7"/>
      <c r="ADR685" s="7"/>
      <c r="ADS685" s="7"/>
      <c r="ADT685" s="7"/>
      <c r="ADU685" s="7"/>
      <c r="ADV685" s="7"/>
      <c r="ADW685" s="7"/>
      <c r="ADX685" s="7"/>
      <c r="ADY685" s="7"/>
      <c r="ADZ685" s="7"/>
      <c r="AEA685" s="7"/>
      <c r="AEB685" s="7"/>
      <c r="AEC685" s="7"/>
      <c r="AED685" s="7"/>
      <c r="AEE685" s="7"/>
      <c r="AEF685" s="7"/>
      <c r="AEG685" s="7"/>
      <c r="AEH685" s="7"/>
      <c r="AEI685" s="7"/>
      <c r="AEJ685" s="7"/>
      <c r="AEK685" s="7"/>
      <c r="AEL685" s="7"/>
      <c r="AEM685" s="7"/>
      <c r="AEN685" s="7"/>
      <c r="AEO685" s="7"/>
      <c r="AEP685" s="7"/>
      <c r="AEQ685" s="7"/>
      <c r="AER685" s="7"/>
      <c r="AES685" s="7"/>
      <c r="AET685" s="7"/>
      <c r="AEU685" s="7"/>
      <c r="AEV685" s="7"/>
      <c r="AEW685" s="7"/>
      <c r="AEX685" s="7"/>
      <c r="AEY685" s="7"/>
      <c r="AEZ685" s="7"/>
      <c r="AFA685" s="7"/>
      <c r="AFB685" s="7"/>
      <c r="AFC685" s="7"/>
      <c r="AFD685" s="7"/>
      <c r="AFE685" s="7"/>
      <c r="AFF685" s="7"/>
      <c r="AFG685" s="7"/>
      <c r="AFH685" s="7"/>
      <c r="AFI685" s="7"/>
      <c r="AFJ685" s="7"/>
      <c r="AFK685" s="7"/>
      <c r="AFL685" s="7"/>
      <c r="AFM685" s="7"/>
      <c r="AFN685" s="7"/>
      <c r="AFO685" s="7"/>
      <c r="AFP685" s="7"/>
      <c r="AFQ685" s="7"/>
      <c r="AFR685" s="7"/>
      <c r="AFS685" s="7"/>
      <c r="AFT685" s="7"/>
      <c r="AFU685" s="7"/>
      <c r="AFV685" s="7"/>
      <c r="AFW685" s="7"/>
      <c r="AFX685" s="7"/>
      <c r="AFY685" s="7"/>
      <c r="AFZ685" s="7"/>
      <c r="AGA685" s="7"/>
      <c r="AGB685" s="7"/>
      <c r="AGC685" s="7"/>
      <c r="AGD685" s="7"/>
      <c r="AGE685" s="7"/>
      <c r="AGF685" s="7"/>
      <c r="AGG685" s="7"/>
      <c r="AGH685" s="7"/>
      <c r="AGI685" s="7"/>
      <c r="AGJ685" s="7"/>
      <c r="AGK685" s="7"/>
      <c r="AGL685" s="7"/>
      <c r="AGM685" s="7"/>
      <c r="AGN685" s="7"/>
      <c r="AGO685" s="7"/>
      <c r="AGP685" s="7"/>
      <c r="AGQ685" s="7"/>
      <c r="AGR685" s="7"/>
      <c r="AGS685" s="7"/>
      <c r="AGT685" s="7"/>
      <c r="AGU685" s="7"/>
      <c r="AGV685" s="7"/>
      <c r="AGW685" s="7"/>
      <c r="AGX685" s="7"/>
      <c r="AGY685" s="7"/>
      <c r="AGZ685" s="7"/>
      <c r="AHA685" s="7"/>
      <c r="AHB685" s="7"/>
      <c r="AHC685" s="7"/>
      <c r="AHD685" s="7"/>
      <c r="AHE685" s="7"/>
      <c r="AHF685" s="7"/>
      <c r="AHG685" s="7"/>
      <c r="AHH685" s="7"/>
      <c r="AHI685" s="7"/>
      <c r="AHJ685" s="7"/>
      <c r="AHK685" s="7"/>
      <c r="AHL685" s="7"/>
      <c r="AHM685" s="7"/>
      <c r="AHN685" s="7"/>
      <c r="AHO685" s="7"/>
      <c r="AHP685" s="7"/>
      <c r="AHQ685" s="7"/>
      <c r="AHR685" s="7"/>
      <c r="AHS685" s="7"/>
      <c r="AHT685" s="7"/>
      <c r="AHU685" s="7"/>
      <c r="AHV685" s="7"/>
      <c r="AHW685" s="7"/>
      <c r="AHX685" s="7"/>
      <c r="AHY685" s="7"/>
      <c r="AHZ685" s="7"/>
      <c r="AIA685" s="7"/>
      <c r="AIB685" s="7"/>
      <c r="AIC685" s="7"/>
      <c r="AID685" s="7"/>
      <c r="AIE685" s="7"/>
      <c r="AIF685" s="7"/>
      <c r="AIG685" s="7"/>
      <c r="AIH685" s="7"/>
      <c r="AII685" s="7"/>
      <c r="AIJ685" s="7"/>
      <c r="AIK685" s="7"/>
      <c r="AIL685" s="7"/>
      <c r="AIM685" s="7"/>
      <c r="AIN685" s="7"/>
      <c r="AIO685" s="7"/>
      <c r="AIP685" s="7"/>
      <c r="AIQ685" s="7"/>
      <c r="AIR685" s="7"/>
      <c r="AIS685" s="7"/>
      <c r="AIT685" s="7"/>
      <c r="AIU685" s="7"/>
      <c r="AIV685" s="7"/>
      <c r="AIW685" s="7"/>
      <c r="AIX685" s="7"/>
      <c r="AIY685" s="7"/>
      <c r="AIZ685" s="7"/>
      <c r="AJA685" s="7"/>
      <c r="AJB685" s="7"/>
      <c r="AJC685" s="7"/>
      <c r="AJD685" s="7"/>
      <c r="AJE685" s="7"/>
      <c r="AJF685" s="7"/>
      <c r="AJG685" s="7"/>
      <c r="AJH685" s="7"/>
      <c r="AJI685" s="7"/>
      <c r="AJJ685" s="7"/>
      <c r="AJK685" s="7"/>
      <c r="AJL685" s="7"/>
      <c r="AJM685" s="7"/>
      <c r="AJN685" s="7"/>
      <c r="AJO685" s="7"/>
      <c r="AJP685" s="7"/>
      <c r="AJQ685" s="7"/>
      <c r="AJR685" s="7"/>
      <c r="AJS685" s="7"/>
      <c r="AJT685" s="7"/>
      <c r="AJU685" s="7"/>
      <c r="AJV685" s="7"/>
      <c r="AJW685" s="7"/>
      <c r="AJX685" s="7"/>
      <c r="AJY685" s="7"/>
      <c r="AJZ685" s="7"/>
      <c r="AKA685" s="7"/>
      <c r="AKB685" s="7"/>
      <c r="AKC685" s="7"/>
      <c r="AKD685" s="7"/>
      <c r="AKE685" s="7"/>
      <c r="AKF685" s="7"/>
      <c r="AKG685" s="7"/>
      <c r="AKH685" s="7"/>
      <c r="AKI685" s="7"/>
      <c r="AKJ685" s="7"/>
      <c r="AKK685" s="7"/>
      <c r="AKL685" s="7"/>
      <c r="AKM685" s="7"/>
      <c r="AKN685" s="7"/>
      <c r="AKO685" s="7"/>
      <c r="AKP685" s="7"/>
      <c r="AKQ685" s="7"/>
      <c r="AKR685" s="7"/>
      <c r="AKS685" s="7"/>
      <c r="AKT685" s="7"/>
      <c r="AKU685" s="7"/>
      <c r="AKV685" s="7"/>
      <c r="AKW685" s="7"/>
      <c r="AKX685" s="7"/>
      <c r="AKY685" s="7"/>
      <c r="AKZ685" s="7"/>
      <c r="ALA685" s="7"/>
      <c r="ALB685" s="7"/>
      <c r="ALC685" s="7"/>
      <c r="ALD685" s="7"/>
      <c r="ALE685" s="7"/>
      <c r="ALF685" s="7"/>
      <c r="ALG685" s="7"/>
      <c r="ALH685" s="7"/>
      <c r="ALI685" s="7"/>
      <c r="ALJ685" s="7"/>
      <c r="ALK685" s="7"/>
      <c r="ALL685" s="7"/>
      <c r="ALM685" s="7"/>
      <c r="ALN685" s="7"/>
      <c r="ALO685" s="7"/>
      <c r="ALP685" s="7"/>
      <c r="ALQ685" s="7"/>
      <c r="ALR685" s="7"/>
      <c r="ALS685" s="7"/>
      <c r="ALT685" s="7"/>
      <c r="ALU685" s="7"/>
      <c r="ALV685" s="7"/>
      <c r="ALW685" s="7"/>
      <c r="ALX685" s="7"/>
      <c r="ALY685" s="7"/>
      <c r="ALZ685" s="7"/>
      <c r="AMA685" s="7"/>
      <c r="AMB685" s="7"/>
      <c r="AMC685" s="7"/>
      <c r="AMD685" s="7"/>
      <c r="AME685" s="7"/>
      <c r="AMF685" s="7"/>
      <c r="AMG685" s="7"/>
      <c r="AMH685" s="7"/>
      <c r="AMI685" s="7"/>
      <c r="AMJ685" s="7"/>
      <c r="AMK685" s="7"/>
      <c r="AML685" s="7"/>
      <c r="AMM685" s="7"/>
      <c r="AMN685" s="7"/>
      <c r="AMO685" s="7"/>
      <c r="AMP685" s="7"/>
      <c r="AMQ685" s="7"/>
      <c r="AMR685" s="7"/>
      <c r="AMS685" s="7"/>
      <c r="AMT685" s="7"/>
      <c r="AMU685" s="7"/>
      <c r="AMV685" s="7"/>
      <c r="AMW685" s="7"/>
      <c r="AMX685" s="7"/>
      <c r="AMY685" s="7"/>
      <c r="AMZ685" s="7"/>
      <c r="ANA685" s="7"/>
      <c r="ANB685" s="7"/>
      <c r="ANC685" s="7"/>
      <c r="AND685" s="7"/>
      <c r="ANE685" s="7"/>
      <c r="ANF685" s="7"/>
      <c r="ANG685" s="7"/>
      <c r="ANH685" s="7"/>
      <c r="ANI685" s="7"/>
      <c r="ANJ685" s="7"/>
      <c r="ANK685" s="7"/>
      <c r="ANL685" s="7"/>
      <c r="ANM685" s="7"/>
      <c r="ANN685" s="7"/>
      <c r="ANO685" s="7"/>
      <c r="ANP685" s="7"/>
      <c r="ANQ685" s="7"/>
      <c r="ANR685" s="7"/>
      <c r="ANS685" s="7"/>
      <c r="ANT685" s="7"/>
      <c r="ANU685" s="7"/>
      <c r="ANV685" s="7"/>
      <c r="ANW685" s="7"/>
      <c r="ANX685" s="7"/>
      <c r="ANY685" s="7"/>
      <c r="ANZ685" s="7"/>
      <c r="AOA685" s="7"/>
      <c r="AOB685" s="7"/>
      <c r="AOC685" s="7"/>
      <c r="AOD685" s="7"/>
      <c r="AOE685" s="7"/>
      <c r="AOF685" s="7"/>
      <c r="AOG685" s="7"/>
      <c r="AOH685" s="7"/>
      <c r="AOI685" s="7"/>
      <c r="AOJ685" s="7"/>
      <c r="AOK685" s="7"/>
      <c r="AOL685" s="7"/>
      <c r="AOM685" s="7"/>
      <c r="AON685" s="7"/>
      <c r="AOO685" s="7"/>
      <c r="AOP685" s="7"/>
      <c r="AOQ685" s="7"/>
      <c r="AOR685" s="7"/>
      <c r="AOS685" s="7"/>
      <c r="AOT685" s="7"/>
      <c r="AOU685" s="7"/>
      <c r="AOV685" s="7"/>
      <c r="AOW685" s="7"/>
      <c r="AOX685" s="7"/>
      <c r="AOY685" s="7"/>
      <c r="AOZ685" s="7"/>
      <c r="APA685" s="7"/>
      <c r="APB685" s="7"/>
      <c r="APC685" s="7"/>
      <c r="APD685" s="7"/>
      <c r="APE685" s="7"/>
      <c r="APF685" s="7"/>
      <c r="APG685" s="7"/>
      <c r="APH685" s="7"/>
      <c r="API685" s="7"/>
      <c r="APJ685" s="7"/>
      <c r="APK685" s="7"/>
      <c r="APL685" s="7"/>
      <c r="APM685" s="7"/>
      <c r="APN685" s="7"/>
      <c r="APO685" s="7"/>
      <c r="APP685" s="7"/>
      <c r="APQ685" s="7"/>
      <c r="APR685" s="7"/>
      <c r="APS685" s="7"/>
      <c r="APT685" s="7"/>
      <c r="APU685" s="7"/>
      <c r="APV685" s="7"/>
      <c r="APW685" s="7"/>
      <c r="APX685" s="7"/>
      <c r="APY685" s="7"/>
      <c r="APZ685" s="7"/>
      <c r="AQA685" s="7"/>
      <c r="AQB685" s="7"/>
      <c r="AQC685" s="7"/>
      <c r="AQD685" s="7"/>
      <c r="AQE685" s="7"/>
      <c r="AQF685" s="7"/>
      <c r="AQG685" s="7"/>
      <c r="AQH685" s="7"/>
      <c r="AQI685" s="7"/>
      <c r="AQJ685" s="7"/>
      <c r="AQK685" s="7"/>
      <c r="AQL685" s="7"/>
      <c r="AQM685" s="7"/>
      <c r="AQN685" s="7"/>
      <c r="AQO685" s="7"/>
      <c r="AQP685" s="7"/>
      <c r="AQQ685" s="7"/>
      <c r="AQR685" s="7"/>
      <c r="AQS685" s="7"/>
      <c r="AQT685" s="7"/>
      <c r="AQU685" s="7"/>
      <c r="AQV685" s="7"/>
      <c r="AQW685" s="7"/>
      <c r="AQX685" s="7"/>
      <c r="AQY685" s="7"/>
      <c r="AQZ685" s="7"/>
      <c r="ARA685" s="7"/>
      <c r="ARB685" s="7"/>
      <c r="ARC685" s="7"/>
      <c r="ARD685" s="7"/>
      <c r="ARE685" s="7"/>
      <c r="ARF685" s="7"/>
      <c r="ARG685" s="7"/>
      <c r="ARH685" s="7"/>
      <c r="ARI685" s="7"/>
      <c r="ARJ685" s="7"/>
      <c r="ARK685" s="7"/>
      <c r="ARL685" s="7"/>
      <c r="ARM685" s="7"/>
      <c r="ARN685" s="7"/>
      <c r="ARO685" s="7"/>
      <c r="ARP685" s="7"/>
      <c r="ARQ685" s="7"/>
      <c r="ARR685" s="7"/>
      <c r="ARS685" s="7"/>
      <c r="ART685" s="7"/>
      <c r="ARU685" s="7"/>
      <c r="ARV685" s="7"/>
      <c r="ARW685" s="7"/>
      <c r="ARX685" s="7"/>
      <c r="ARY685" s="7"/>
      <c r="ARZ685" s="7"/>
      <c r="ASA685" s="7"/>
      <c r="ASB685" s="7"/>
      <c r="ASC685" s="7"/>
      <c r="ASD685" s="7"/>
      <c r="ASE685" s="7"/>
      <c r="ASF685" s="7"/>
      <c r="ASG685" s="7"/>
      <c r="ASH685" s="7"/>
      <c r="ASI685" s="7"/>
      <c r="ASJ685" s="7"/>
      <c r="ASK685" s="7"/>
      <c r="ASL685" s="7"/>
      <c r="ASM685" s="7"/>
      <c r="ASN685" s="7"/>
      <c r="ASO685" s="7"/>
      <c r="ASP685" s="7"/>
      <c r="ASQ685" s="7"/>
      <c r="ASR685" s="7"/>
      <c r="ASS685" s="7"/>
      <c r="AST685" s="7"/>
      <c r="ASU685" s="7"/>
      <c r="ASV685" s="7"/>
      <c r="ASW685" s="7"/>
      <c r="ASX685" s="7"/>
      <c r="ASY685" s="7"/>
      <c r="ASZ685" s="7"/>
      <c r="ATA685" s="7"/>
      <c r="ATB685" s="7"/>
      <c r="ATC685" s="7"/>
      <c r="ATD685" s="7"/>
      <c r="ATE685" s="7"/>
      <c r="ATF685" s="7"/>
      <c r="ATG685" s="7"/>
      <c r="ATH685" s="7"/>
      <c r="ATI685" s="7"/>
      <c r="ATJ685" s="7"/>
      <c r="ATK685" s="7"/>
      <c r="ATL685" s="7"/>
      <c r="ATM685" s="7"/>
      <c r="ATN685" s="7"/>
      <c r="ATO685" s="7"/>
      <c r="ATP685" s="7"/>
      <c r="ATQ685" s="7"/>
      <c r="ATR685" s="7"/>
      <c r="ATS685" s="7"/>
      <c r="ATT685" s="7"/>
      <c r="ATU685" s="7"/>
      <c r="ATV685" s="7"/>
      <c r="ATW685" s="7"/>
      <c r="ATX685" s="7"/>
      <c r="ATY685" s="7"/>
      <c r="ATZ685" s="7"/>
      <c r="AUA685" s="7"/>
      <c r="AUB685" s="7"/>
      <c r="AUC685" s="7"/>
      <c r="AUD685" s="7"/>
      <c r="AUE685" s="7"/>
      <c r="AUF685" s="7"/>
      <c r="AUG685" s="7"/>
      <c r="AUH685" s="7"/>
      <c r="AUI685" s="7"/>
      <c r="AUJ685" s="7"/>
      <c r="AUK685" s="7"/>
      <c r="AUL685" s="7"/>
      <c r="AUM685" s="7"/>
      <c r="AUN685" s="7"/>
      <c r="AUO685" s="7"/>
      <c r="AUP685" s="7"/>
      <c r="AUQ685" s="7"/>
      <c r="AUR685" s="7"/>
      <c r="AUS685" s="7"/>
      <c r="AUT685" s="7"/>
      <c r="AUU685" s="7"/>
      <c r="AUV685" s="7"/>
      <c r="AUW685" s="7"/>
      <c r="AUX685" s="7"/>
      <c r="AUY685" s="7"/>
      <c r="AUZ685" s="7"/>
      <c r="AVA685" s="7"/>
      <c r="AVB685" s="7"/>
      <c r="AVC685" s="7"/>
      <c r="AVD685" s="7"/>
      <c r="AVE685" s="7"/>
      <c r="AVF685" s="7"/>
      <c r="AVG685" s="7"/>
      <c r="AVH685" s="7"/>
      <c r="AVI685" s="7"/>
      <c r="AVJ685" s="7"/>
      <c r="AVK685" s="7"/>
      <c r="AVL685" s="7"/>
      <c r="AVM685" s="7"/>
      <c r="AVN685" s="7"/>
      <c r="AVO685" s="7"/>
      <c r="AVP685" s="7"/>
      <c r="AVQ685" s="7"/>
      <c r="AVR685" s="7"/>
      <c r="AVS685" s="7"/>
      <c r="AVT685" s="7"/>
      <c r="AVU685" s="7"/>
      <c r="AVV685" s="7"/>
      <c r="AVW685" s="7"/>
      <c r="AVX685" s="7"/>
      <c r="AVY685" s="7"/>
      <c r="AVZ685" s="7"/>
      <c r="AWA685" s="7"/>
      <c r="AWB685" s="7"/>
      <c r="AWC685" s="7"/>
      <c r="AWD685" s="7"/>
      <c r="AWE685" s="7"/>
      <c r="AWF685" s="7"/>
      <c r="AWG685" s="7"/>
      <c r="AWH685" s="7"/>
      <c r="AWI685" s="7"/>
      <c r="AWJ685" s="7"/>
      <c r="AWK685" s="7"/>
      <c r="AWL685" s="7"/>
      <c r="AWM685" s="7"/>
      <c r="AWN685" s="7"/>
      <c r="AWO685" s="7"/>
      <c r="AWP685" s="7"/>
      <c r="AWQ685" s="7"/>
      <c r="AWR685" s="7"/>
      <c r="AWS685" s="7"/>
      <c r="AWT685" s="7"/>
      <c r="AWU685" s="7"/>
      <c r="AWV685" s="7"/>
      <c r="AWW685" s="7"/>
      <c r="AWX685" s="7"/>
      <c r="AWY685" s="7"/>
      <c r="AWZ685" s="7"/>
      <c r="AXA685" s="7"/>
      <c r="AXB685" s="7"/>
      <c r="AXC685" s="7"/>
      <c r="AXD685" s="7"/>
      <c r="AXE685" s="7"/>
      <c r="AXF685" s="7"/>
      <c r="AXG685" s="7"/>
      <c r="AXH685" s="7"/>
      <c r="AXI685" s="7"/>
      <c r="AXJ685" s="7"/>
      <c r="AXK685" s="7"/>
      <c r="AXL685" s="7"/>
      <c r="AXM685" s="7"/>
      <c r="AXN685" s="7"/>
      <c r="AXO685" s="7"/>
      <c r="AXP685" s="7"/>
      <c r="AXQ685" s="7"/>
      <c r="AXR685" s="7"/>
      <c r="AXS685" s="7"/>
      <c r="AXT685" s="7"/>
      <c r="AXU685" s="7"/>
      <c r="AXV685" s="7"/>
      <c r="AXW685" s="7"/>
      <c r="AXX685" s="7"/>
      <c r="AXY685" s="7"/>
      <c r="AXZ685" s="7"/>
      <c r="AYA685" s="7"/>
      <c r="AYB685" s="7"/>
      <c r="AYC685" s="7"/>
      <c r="AYD685" s="7"/>
      <c r="AYE685" s="7"/>
      <c r="AYF685" s="7"/>
      <c r="AYG685" s="7"/>
      <c r="AYH685" s="7"/>
      <c r="AYI685" s="7"/>
      <c r="AYJ685" s="7"/>
      <c r="AYK685" s="7"/>
      <c r="AYL685" s="7"/>
      <c r="AYM685" s="7"/>
      <c r="AYN685" s="7"/>
      <c r="AYO685" s="7"/>
      <c r="AYP685" s="7"/>
      <c r="AYQ685" s="7"/>
      <c r="AYR685" s="7"/>
      <c r="AYS685" s="7"/>
      <c r="AYT685" s="7"/>
      <c r="AYU685" s="7"/>
      <c r="AYV685" s="7"/>
      <c r="AYW685" s="7"/>
      <c r="AYX685" s="7"/>
      <c r="AYY685" s="7"/>
      <c r="AYZ685" s="7"/>
      <c r="AZA685" s="7"/>
      <c r="AZB685" s="7"/>
      <c r="AZC685" s="7"/>
      <c r="AZD685" s="7"/>
      <c r="AZE685" s="7"/>
      <c r="AZF685" s="7"/>
      <c r="AZG685" s="7"/>
      <c r="AZH685" s="7"/>
      <c r="AZI685" s="7"/>
      <c r="AZJ685" s="7"/>
      <c r="AZK685" s="7"/>
      <c r="AZL685" s="7"/>
      <c r="AZM685" s="7"/>
      <c r="AZN685" s="7"/>
      <c r="AZO685" s="7"/>
      <c r="AZP685" s="7"/>
      <c r="AZQ685" s="7"/>
      <c r="AZR685" s="7"/>
      <c r="AZS685" s="7"/>
      <c r="AZT685" s="7"/>
      <c r="AZU685" s="7"/>
      <c r="AZV685" s="7"/>
      <c r="AZW685" s="7"/>
      <c r="AZX685" s="7"/>
      <c r="AZY685" s="7"/>
      <c r="AZZ685" s="7"/>
      <c r="BAA685" s="7"/>
      <c r="BAB685" s="7"/>
      <c r="BAC685" s="7"/>
      <c r="BAD685" s="7"/>
      <c r="BAE685" s="7"/>
      <c r="BAF685" s="7"/>
      <c r="BAG685" s="7"/>
      <c r="BAH685" s="7"/>
      <c r="BAI685" s="7"/>
      <c r="BAJ685" s="7"/>
      <c r="BAK685" s="7"/>
      <c r="BAL685" s="7"/>
      <c r="BAM685" s="7"/>
      <c r="BAN685" s="7"/>
      <c r="BAO685" s="7"/>
      <c r="BAP685" s="7"/>
      <c r="BAQ685" s="7"/>
      <c r="BAR685" s="7"/>
      <c r="BAS685" s="7"/>
      <c r="BAT685" s="7"/>
      <c r="BAU685" s="7"/>
      <c r="BAV685" s="7"/>
      <c r="BAW685" s="7"/>
      <c r="BAX685" s="7"/>
      <c r="BAY685" s="7"/>
      <c r="BAZ685" s="7"/>
      <c r="BBA685" s="7"/>
      <c r="BBB685" s="7"/>
      <c r="BBC685" s="7"/>
      <c r="BBD685" s="7"/>
      <c r="BBE685" s="7"/>
      <c r="BBF685" s="7"/>
      <c r="BBG685" s="7"/>
      <c r="BBH685" s="7"/>
      <c r="BBI685" s="7"/>
      <c r="BBJ685" s="7"/>
      <c r="BBK685" s="7"/>
      <c r="BBL685" s="7"/>
      <c r="BBM685" s="7"/>
      <c r="BBN685" s="7"/>
      <c r="BBO685" s="7"/>
      <c r="BBP685" s="7"/>
      <c r="BBQ685" s="7"/>
      <c r="BBR685" s="7"/>
      <c r="BBS685" s="7"/>
      <c r="BBT685" s="7"/>
      <c r="BBU685" s="7"/>
      <c r="BBV685" s="7"/>
      <c r="BBW685" s="7"/>
      <c r="BBX685" s="7"/>
      <c r="BBY685" s="7"/>
      <c r="BBZ685" s="7"/>
      <c r="BCA685" s="7"/>
      <c r="BCB685" s="7"/>
      <c r="BCC685" s="7"/>
      <c r="BCD685" s="7"/>
      <c r="BCE685" s="7"/>
      <c r="BCF685" s="7"/>
      <c r="BCG685" s="7"/>
      <c r="BCH685" s="7"/>
      <c r="BCI685" s="7"/>
      <c r="BCJ685" s="7"/>
      <c r="BCK685" s="7"/>
      <c r="BCL685" s="7"/>
      <c r="BCM685" s="7"/>
      <c r="BCN685" s="7"/>
      <c r="BCO685" s="7"/>
      <c r="BCP685" s="7"/>
      <c r="BCQ685" s="7"/>
      <c r="BCR685" s="7"/>
      <c r="BCS685" s="7"/>
      <c r="BCT685" s="7"/>
      <c r="BCU685" s="7"/>
      <c r="BCV685" s="7"/>
      <c r="BCW685" s="7"/>
      <c r="BCX685" s="7"/>
      <c r="BCY685" s="7"/>
      <c r="BCZ685" s="7"/>
      <c r="BDA685" s="7"/>
      <c r="BDB685" s="7"/>
      <c r="BDC685" s="7"/>
      <c r="BDD685" s="7"/>
      <c r="BDE685" s="7"/>
      <c r="BDF685" s="7"/>
      <c r="BDG685" s="7"/>
      <c r="BDH685" s="7"/>
      <c r="BDI685" s="7"/>
      <c r="BDJ685" s="7"/>
      <c r="BDK685" s="7"/>
      <c r="BDL685" s="7"/>
      <c r="BDM685" s="7"/>
      <c r="BDN685" s="7"/>
      <c r="BDO685" s="7"/>
      <c r="BDP685" s="7"/>
      <c r="BDQ685" s="7"/>
      <c r="BDR685" s="7"/>
      <c r="BDS685" s="7"/>
      <c r="BDT685" s="7"/>
      <c r="BDU685" s="7"/>
      <c r="BDV685" s="7"/>
      <c r="BDW685" s="7"/>
      <c r="BDX685" s="7"/>
      <c r="BDY685" s="7"/>
      <c r="BDZ685" s="7"/>
      <c r="BEA685" s="7"/>
      <c r="BEB685" s="7"/>
      <c r="BEC685" s="7"/>
      <c r="BED685" s="7"/>
      <c r="BEE685" s="7"/>
      <c r="BEF685" s="7"/>
      <c r="BEG685" s="7"/>
      <c r="BEH685" s="7"/>
      <c r="BEI685" s="7"/>
      <c r="BEJ685" s="7"/>
      <c r="BEK685" s="7"/>
      <c r="BEL685" s="7"/>
      <c r="BEM685" s="7"/>
      <c r="BEN685" s="7"/>
      <c r="BEO685" s="7"/>
      <c r="BEP685" s="7"/>
      <c r="BEQ685" s="7"/>
      <c r="BER685" s="7"/>
      <c r="BES685" s="7"/>
      <c r="BET685" s="7"/>
      <c r="BEU685" s="7"/>
      <c r="BEV685" s="7"/>
      <c r="BEW685" s="7"/>
      <c r="BEX685" s="7"/>
      <c r="BEY685" s="7"/>
      <c r="BEZ685" s="7"/>
    </row>
    <row r="686" spans="1:1508" s="6" customFormat="1" ht="15.75" customHeight="1" x14ac:dyDescent="0.25">
      <c r="A686" s="7"/>
      <c r="B686" s="7"/>
      <c r="C686" s="7"/>
      <c r="D686" s="26" t="s">
        <v>863</v>
      </c>
      <c r="E686" s="22" t="s">
        <v>726</v>
      </c>
      <c r="F686" s="29" t="s">
        <v>825</v>
      </c>
      <c r="G686" s="27" t="s">
        <v>826</v>
      </c>
      <c r="H686" s="27" t="s">
        <v>616</v>
      </c>
      <c r="I686" s="28" t="s">
        <v>381</v>
      </c>
      <c r="J686" s="37">
        <v>42012</v>
      </c>
      <c r="K686" s="37">
        <v>42044</v>
      </c>
      <c r="L686" s="29" t="s">
        <v>508</v>
      </c>
      <c r="M686" s="63" t="s">
        <v>876</v>
      </c>
      <c r="N686" s="30" t="s">
        <v>841</v>
      </c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  <c r="EX686" s="7"/>
      <c r="EY686" s="7"/>
      <c r="EZ686" s="7"/>
      <c r="FA686" s="7"/>
      <c r="FB686" s="7"/>
      <c r="FC686" s="7"/>
      <c r="FD686" s="7"/>
      <c r="FE686" s="7"/>
      <c r="FF686" s="7"/>
      <c r="FG686" s="7"/>
      <c r="FH686" s="7"/>
      <c r="FI686" s="7"/>
      <c r="FJ686" s="7"/>
      <c r="FK686" s="7"/>
      <c r="FL686" s="7"/>
      <c r="FM686" s="7"/>
      <c r="FN686" s="7"/>
      <c r="FO686" s="7"/>
      <c r="FP686" s="7"/>
      <c r="FQ686" s="7"/>
      <c r="FR686" s="7"/>
      <c r="FS686" s="7"/>
      <c r="FT686" s="7"/>
      <c r="FU686" s="7"/>
      <c r="FV686" s="7"/>
      <c r="FW686" s="7"/>
      <c r="FX686" s="7"/>
      <c r="FY686" s="7"/>
      <c r="FZ686" s="7"/>
      <c r="GA686" s="7"/>
      <c r="GB686" s="7"/>
      <c r="GC686" s="7"/>
      <c r="GD686" s="7"/>
      <c r="GE686" s="7"/>
      <c r="GF686" s="7"/>
      <c r="GG686" s="7"/>
      <c r="GH686" s="7"/>
      <c r="GI686" s="7"/>
      <c r="GJ686" s="7"/>
      <c r="GK686" s="7"/>
      <c r="GL686" s="7"/>
      <c r="GM686" s="7"/>
      <c r="GN686" s="7"/>
      <c r="GO686" s="7"/>
      <c r="GP686" s="7"/>
      <c r="GQ686" s="7"/>
      <c r="GR686" s="7"/>
      <c r="GS686" s="7"/>
      <c r="GT686" s="7"/>
      <c r="GU686" s="7"/>
      <c r="GV686" s="7"/>
      <c r="GW686" s="7"/>
      <c r="GX686" s="7"/>
      <c r="GY686" s="7"/>
      <c r="GZ686" s="7"/>
      <c r="HA686" s="7"/>
      <c r="HB686" s="7"/>
      <c r="HC686" s="7"/>
      <c r="HD686" s="7"/>
      <c r="HE686" s="7"/>
      <c r="HF686" s="7"/>
      <c r="HG686" s="7"/>
      <c r="HH686" s="7"/>
      <c r="HI686" s="7"/>
      <c r="HJ686" s="7"/>
      <c r="HK686" s="7"/>
      <c r="HL686" s="7"/>
      <c r="HM686" s="7"/>
      <c r="HN686" s="7"/>
      <c r="HO686" s="7"/>
      <c r="HP686" s="7"/>
      <c r="HQ686" s="7"/>
      <c r="HR686" s="7"/>
      <c r="HS686" s="7"/>
      <c r="HT686" s="7"/>
      <c r="HU686" s="7"/>
      <c r="HV686" s="7"/>
      <c r="HW686" s="7"/>
      <c r="HX686" s="7"/>
      <c r="HY686" s="7"/>
      <c r="HZ686" s="7"/>
      <c r="IA686" s="7"/>
      <c r="IB686" s="7"/>
      <c r="IC686" s="7"/>
      <c r="ID686" s="7"/>
      <c r="IE686" s="7"/>
      <c r="IF686" s="7"/>
      <c r="IG686" s="7"/>
      <c r="IH686" s="7"/>
      <c r="II686" s="7"/>
      <c r="IJ686" s="7"/>
      <c r="IK686" s="7"/>
      <c r="IL686" s="7"/>
      <c r="IM686" s="7"/>
      <c r="IN686" s="7"/>
      <c r="IO686" s="7"/>
      <c r="IP686" s="7"/>
      <c r="IQ686" s="7"/>
      <c r="IR686" s="7"/>
      <c r="IS686" s="7"/>
      <c r="IT686" s="7"/>
      <c r="IU686" s="7"/>
      <c r="IV686" s="7"/>
      <c r="IW686" s="7"/>
      <c r="IX686" s="7"/>
      <c r="IY686" s="7"/>
      <c r="IZ686" s="7"/>
      <c r="JA686" s="7"/>
      <c r="JB686" s="7"/>
      <c r="JC686" s="7"/>
      <c r="JD686" s="7"/>
      <c r="JE686" s="7"/>
      <c r="JF686" s="7"/>
      <c r="JG686" s="7"/>
      <c r="JH686" s="7"/>
      <c r="JI686" s="7"/>
      <c r="JJ686" s="7"/>
      <c r="JK686" s="7"/>
      <c r="JL686" s="7"/>
      <c r="JM686" s="7"/>
      <c r="JN686" s="7"/>
      <c r="JO686" s="7"/>
      <c r="JP686" s="7"/>
      <c r="JQ686" s="7"/>
      <c r="JR686" s="7"/>
      <c r="JS686" s="7"/>
      <c r="JT686" s="7"/>
      <c r="JU686" s="7"/>
      <c r="JV686" s="7"/>
      <c r="JW686" s="7"/>
      <c r="JX686" s="7"/>
      <c r="JY686" s="7"/>
      <c r="JZ686" s="7"/>
      <c r="KA686" s="7"/>
      <c r="KB686" s="7"/>
      <c r="KC686" s="7"/>
      <c r="KD686" s="7"/>
      <c r="KE686" s="7"/>
      <c r="KF686" s="7"/>
      <c r="KG686" s="7"/>
      <c r="KH686" s="7"/>
      <c r="KI686" s="7"/>
      <c r="KJ686" s="7"/>
      <c r="KK686" s="7"/>
      <c r="KL686" s="7"/>
      <c r="KM686" s="7"/>
      <c r="KN686" s="7"/>
      <c r="KO686" s="7"/>
      <c r="KP686" s="7"/>
      <c r="KQ686" s="7"/>
      <c r="KR686" s="7"/>
      <c r="KS686" s="7"/>
      <c r="KT686" s="7"/>
      <c r="KU686" s="7"/>
      <c r="KV686" s="7"/>
      <c r="KW686" s="7"/>
      <c r="KX686" s="7"/>
      <c r="KY686" s="7"/>
      <c r="KZ686" s="7"/>
      <c r="LA686" s="7"/>
      <c r="LB686" s="7"/>
      <c r="LC686" s="7"/>
      <c r="LD686" s="7"/>
      <c r="LE686" s="7"/>
      <c r="LF686" s="7"/>
      <c r="LG686" s="7"/>
      <c r="LH686" s="7"/>
      <c r="LI686" s="7"/>
      <c r="LJ686" s="7"/>
      <c r="LK686" s="7"/>
      <c r="LL686" s="7"/>
      <c r="LM686" s="7"/>
      <c r="LN686" s="7"/>
      <c r="LO686" s="7"/>
      <c r="LP686" s="7"/>
      <c r="LQ686" s="7"/>
      <c r="LR686" s="7"/>
      <c r="LS686" s="7"/>
      <c r="LT686" s="7"/>
      <c r="LU686" s="7"/>
      <c r="LV686" s="7"/>
      <c r="LW686" s="7"/>
      <c r="LX686" s="7"/>
      <c r="LY686" s="7"/>
      <c r="LZ686" s="7"/>
      <c r="MA686" s="7"/>
      <c r="MB686" s="7"/>
      <c r="MC686" s="7"/>
      <c r="MD686" s="7"/>
      <c r="ME686" s="7"/>
      <c r="MF686" s="7"/>
      <c r="MG686" s="7"/>
      <c r="MH686" s="7"/>
      <c r="MI686" s="7"/>
      <c r="MJ686" s="7"/>
      <c r="MK686" s="7"/>
      <c r="ML686" s="7"/>
      <c r="MM686" s="7"/>
      <c r="MN686" s="7"/>
      <c r="MO686" s="7"/>
      <c r="MP686" s="7"/>
      <c r="MQ686" s="7"/>
      <c r="MR686" s="7"/>
      <c r="MS686" s="7"/>
      <c r="MT686" s="7"/>
      <c r="MU686" s="7"/>
      <c r="MV686" s="7"/>
      <c r="MW686" s="7"/>
      <c r="MX686" s="7"/>
      <c r="MY686" s="7"/>
      <c r="MZ686" s="7"/>
      <c r="NA686" s="7"/>
      <c r="NB686" s="7"/>
      <c r="NC686" s="7"/>
      <c r="ND686" s="7"/>
      <c r="NE686" s="7"/>
      <c r="NF686" s="7"/>
      <c r="NG686" s="7"/>
      <c r="NH686" s="7"/>
      <c r="NI686" s="7"/>
      <c r="NJ686" s="7"/>
      <c r="NK686" s="7"/>
      <c r="NL686" s="7"/>
      <c r="NM686" s="7"/>
      <c r="NN686" s="7"/>
      <c r="NO686" s="7"/>
      <c r="NP686" s="7"/>
      <c r="NQ686" s="7"/>
      <c r="NR686" s="7"/>
      <c r="NS686" s="7"/>
      <c r="NT686" s="7"/>
      <c r="NU686" s="7"/>
      <c r="NV686" s="7"/>
      <c r="NW686" s="7"/>
      <c r="NX686" s="7"/>
      <c r="NY686" s="7"/>
      <c r="NZ686" s="7"/>
      <c r="OA686" s="7"/>
      <c r="OB686" s="7"/>
      <c r="OC686" s="7"/>
      <c r="OD686" s="7"/>
      <c r="OE686" s="7"/>
      <c r="OF686" s="7"/>
      <c r="OG686" s="7"/>
      <c r="OH686" s="7"/>
      <c r="OI686" s="7"/>
      <c r="OJ686" s="7"/>
      <c r="OK686" s="7"/>
      <c r="OL686" s="7"/>
      <c r="OM686" s="7"/>
      <c r="ON686" s="7"/>
      <c r="OO686" s="7"/>
      <c r="OP686" s="7"/>
      <c r="OQ686" s="7"/>
      <c r="OR686" s="7"/>
      <c r="OS686" s="7"/>
      <c r="OT686" s="7"/>
      <c r="OU686" s="7"/>
      <c r="OV686" s="7"/>
      <c r="OW686" s="7"/>
      <c r="OX686" s="7"/>
      <c r="OY686" s="7"/>
      <c r="OZ686" s="7"/>
      <c r="PA686" s="7"/>
      <c r="PB686" s="7"/>
      <c r="PC686" s="7"/>
      <c r="PD686" s="7"/>
      <c r="PE686" s="7"/>
      <c r="PF686" s="7"/>
      <c r="PG686" s="7"/>
      <c r="PH686" s="7"/>
      <c r="PI686" s="7"/>
      <c r="PJ686" s="7"/>
      <c r="PK686" s="7"/>
      <c r="PL686" s="7"/>
      <c r="PM686" s="7"/>
      <c r="PN686" s="7"/>
      <c r="PO686" s="7"/>
      <c r="PP686" s="7"/>
      <c r="PQ686" s="7"/>
      <c r="PR686" s="7"/>
      <c r="PS686" s="7"/>
      <c r="PT686" s="7"/>
      <c r="PU686" s="7"/>
      <c r="PV686" s="7"/>
      <c r="PW686" s="7"/>
      <c r="PX686" s="7"/>
      <c r="PY686" s="7"/>
      <c r="PZ686" s="7"/>
      <c r="QA686" s="7"/>
      <c r="QB686" s="7"/>
      <c r="QC686" s="7"/>
      <c r="QD686" s="7"/>
      <c r="QE686" s="7"/>
      <c r="QF686" s="7"/>
      <c r="QG686" s="7"/>
      <c r="QH686" s="7"/>
      <c r="QI686" s="7"/>
      <c r="QJ686" s="7"/>
      <c r="QK686" s="7"/>
      <c r="QL686" s="7"/>
      <c r="QM686" s="7"/>
      <c r="QN686" s="7"/>
      <c r="QO686" s="7"/>
      <c r="QP686" s="7"/>
      <c r="QQ686" s="7"/>
      <c r="QR686" s="7"/>
      <c r="QS686" s="7"/>
      <c r="QT686" s="7"/>
      <c r="QU686" s="7"/>
      <c r="QV686" s="7"/>
      <c r="QW686" s="7"/>
      <c r="QX686" s="7"/>
      <c r="QY686" s="7"/>
      <c r="QZ686" s="7"/>
      <c r="RA686" s="7"/>
      <c r="RB686" s="7"/>
      <c r="RC686" s="7"/>
      <c r="RD686" s="7"/>
      <c r="RE686" s="7"/>
      <c r="RF686" s="7"/>
      <c r="RG686" s="7"/>
      <c r="RH686" s="7"/>
      <c r="RI686" s="7"/>
      <c r="RJ686" s="7"/>
      <c r="RK686" s="7"/>
      <c r="RL686" s="7"/>
      <c r="RM686" s="7"/>
      <c r="RN686" s="7"/>
      <c r="RO686" s="7"/>
      <c r="RP686" s="7"/>
      <c r="RQ686" s="7"/>
      <c r="RR686" s="7"/>
      <c r="RS686" s="7"/>
      <c r="RT686" s="7"/>
      <c r="RU686" s="7"/>
      <c r="RV686" s="7"/>
      <c r="RW686" s="7"/>
      <c r="RX686" s="7"/>
      <c r="RY686" s="7"/>
      <c r="RZ686" s="7"/>
      <c r="SA686" s="7"/>
      <c r="SB686" s="7"/>
      <c r="SC686" s="7"/>
      <c r="SD686" s="7"/>
      <c r="SE686" s="7"/>
      <c r="SF686" s="7"/>
      <c r="SG686" s="7"/>
      <c r="SH686" s="7"/>
      <c r="SI686" s="7"/>
      <c r="SJ686" s="7"/>
      <c r="SK686" s="7"/>
      <c r="SL686" s="7"/>
      <c r="SM686" s="7"/>
      <c r="SN686" s="7"/>
      <c r="SO686" s="7"/>
      <c r="SP686" s="7"/>
      <c r="SQ686" s="7"/>
      <c r="SR686" s="7"/>
      <c r="SS686" s="7"/>
      <c r="ST686" s="7"/>
      <c r="SU686" s="7"/>
      <c r="SV686" s="7"/>
      <c r="SW686" s="7"/>
      <c r="SX686" s="7"/>
      <c r="SY686" s="7"/>
      <c r="SZ686" s="7"/>
      <c r="TA686" s="7"/>
      <c r="TB686" s="7"/>
      <c r="TC686" s="7"/>
      <c r="TD686" s="7"/>
      <c r="TE686" s="7"/>
      <c r="TF686" s="7"/>
      <c r="TG686" s="7"/>
      <c r="TH686" s="7"/>
      <c r="TI686" s="7"/>
      <c r="TJ686" s="7"/>
      <c r="TK686" s="7"/>
      <c r="TL686" s="7"/>
      <c r="TM686" s="7"/>
      <c r="TN686" s="7"/>
      <c r="TO686" s="7"/>
      <c r="TP686" s="7"/>
      <c r="TQ686" s="7"/>
      <c r="TR686" s="7"/>
      <c r="TS686" s="7"/>
      <c r="TT686" s="7"/>
      <c r="TU686" s="7"/>
      <c r="TV686" s="7"/>
      <c r="TW686" s="7"/>
      <c r="TX686" s="7"/>
      <c r="TY686" s="7"/>
      <c r="TZ686" s="7"/>
      <c r="UA686" s="7"/>
      <c r="UB686" s="7"/>
      <c r="UC686" s="7"/>
      <c r="UD686" s="7"/>
      <c r="UE686" s="7"/>
      <c r="UF686" s="7"/>
      <c r="UG686" s="7"/>
      <c r="UH686" s="7"/>
      <c r="UI686" s="7"/>
      <c r="UJ686" s="7"/>
      <c r="UK686" s="7"/>
      <c r="UL686" s="7"/>
      <c r="UM686" s="7"/>
      <c r="UN686" s="7"/>
      <c r="UO686" s="7"/>
      <c r="UP686" s="7"/>
      <c r="UQ686" s="7"/>
      <c r="UR686" s="7"/>
      <c r="US686" s="7"/>
      <c r="UT686" s="7"/>
      <c r="UU686" s="7"/>
      <c r="UV686" s="7"/>
      <c r="UW686" s="7"/>
      <c r="UX686" s="7"/>
      <c r="UY686" s="7"/>
      <c r="UZ686" s="7"/>
      <c r="VA686" s="7"/>
      <c r="VB686" s="7"/>
      <c r="VC686" s="7"/>
      <c r="VD686" s="7"/>
      <c r="VE686" s="7"/>
      <c r="VF686" s="7"/>
      <c r="VG686" s="7"/>
      <c r="VH686" s="7"/>
      <c r="VI686" s="7"/>
      <c r="VJ686" s="7"/>
      <c r="VK686" s="7"/>
      <c r="VL686" s="7"/>
      <c r="VM686" s="7"/>
      <c r="VN686" s="7"/>
      <c r="VO686" s="7"/>
      <c r="VP686" s="7"/>
      <c r="VQ686" s="7"/>
      <c r="VR686" s="7"/>
      <c r="VS686" s="7"/>
      <c r="VT686" s="7"/>
      <c r="VU686" s="7"/>
      <c r="VV686" s="7"/>
      <c r="VW686" s="7"/>
      <c r="VX686" s="7"/>
      <c r="VY686" s="7"/>
      <c r="VZ686" s="7"/>
      <c r="WA686" s="7"/>
      <c r="WB686" s="7"/>
      <c r="WC686" s="7"/>
      <c r="WD686" s="7"/>
      <c r="WE686" s="7"/>
      <c r="WF686" s="7"/>
      <c r="WG686" s="7"/>
      <c r="WH686" s="7"/>
      <c r="WI686" s="7"/>
      <c r="WJ686" s="7"/>
      <c r="WK686" s="7"/>
      <c r="WL686" s="7"/>
      <c r="WM686" s="7"/>
      <c r="WN686" s="7"/>
      <c r="WO686" s="7"/>
      <c r="WP686" s="7"/>
      <c r="WQ686" s="7"/>
      <c r="WR686" s="7"/>
      <c r="WS686" s="7"/>
      <c r="WT686" s="7"/>
      <c r="WU686" s="7"/>
      <c r="WV686" s="7"/>
      <c r="WW686" s="7"/>
      <c r="WX686" s="7"/>
      <c r="WY686" s="7"/>
      <c r="WZ686" s="7"/>
      <c r="XA686" s="7"/>
      <c r="XB686" s="7"/>
      <c r="XC686" s="7"/>
      <c r="XD686" s="7"/>
      <c r="XE686" s="7"/>
      <c r="XF686" s="7"/>
      <c r="XG686" s="7"/>
      <c r="XH686" s="7"/>
      <c r="XI686" s="7"/>
      <c r="XJ686" s="7"/>
      <c r="XK686" s="7"/>
      <c r="XL686" s="7"/>
      <c r="XM686" s="7"/>
      <c r="XN686" s="7"/>
      <c r="XO686" s="7"/>
      <c r="XP686" s="7"/>
      <c r="XQ686" s="7"/>
      <c r="XR686" s="7"/>
      <c r="XS686" s="7"/>
      <c r="XT686" s="7"/>
      <c r="XU686" s="7"/>
      <c r="XV686" s="7"/>
      <c r="XW686" s="7"/>
      <c r="XX686" s="7"/>
      <c r="XY686" s="7"/>
      <c r="XZ686" s="7"/>
      <c r="YA686" s="7"/>
      <c r="YB686" s="7"/>
      <c r="YC686" s="7"/>
      <c r="YD686" s="7"/>
      <c r="YE686" s="7"/>
      <c r="YF686" s="7"/>
      <c r="YG686" s="7"/>
      <c r="YH686" s="7"/>
      <c r="YI686" s="7"/>
      <c r="YJ686" s="7"/>
      <c r="YK686" s="7"/>
      <c r="YL686" s="7"/>
      <c r="YM686" s="7"/>
      <c r="YN686" s="7"/>
      <c r="YO686" s="7"/>
      <c r="YP686" s="7"/>
      <c r="YQ686" s="7"/>
      <c r="YR686" s="7"/>
      <c r="YS686" s="7"/>
      <c r="YT686" s="7"/>
      <c r="YU686" s="7"/>
      <c r="YV686" s="7"/>
      <c r="YW686" s="7"/>
      <c r="YX686" s="7"/>
      <c r="YY686" s="7"/>
      <c r="YZ686" s="7"/>
      <c r="ZA686" s="7"/>
      <c r="ZB686" s="7"/>
      <c r="ZC686" s="7"/>
      <c r="ZD686" s="7"/>
      <c r="ZE686" s="7"/>
      <c r="ZF686" s="7"/>
      <c r="ZG686" s="7"/>
      <c r="ZH686" s="7"/>
      <c r="ZI686" s="7"/>
      <c r="ZJ686" s="7"/>
      <c r="ZK686" s="7"/>
      <c r="ZL686" s="7"/>
      <c r="ZM686" s="7"/>
      <c r="ZN686" s="7"/>
      <c r="ZO686" s="7"/>
      <c r="ZP686" s="7"/>
      <c r="ZQ686" s="7"/>
      <c r="ZR686" s="7"/>
      <c r="ZS686" s="7"/>
      <c r="ZT686" s="7"/>
      <c r="ZU686" s="7"/>
      <c r="ZV686" s="7"/>
      <c r="ZW686" s="7"/>
      <c r="ZX686" s="7"/>
      <c r="ZY686" s="7"/>
      <c r="ZZ686" s="7"/>
      <c r="AAA686" s="7"/>
      <c r="AAB686" s="7"/>
      <c r="AAC686" s="7"/>
      <c r="AAD686" s="7"/>
      <c r="AAE686" s="7"/>
      <c r="AAF686" s="7"/>
      <c r="AAG686" s="7"/>
      <c r="AAH686" s="7"/>
      <c r="AAI686" s="7"/>
      <c r="AAJ686" s="7"/>
      <c r="AAK686" s="7"/>
      <c r="AAL686" s="7"/>
      <c r="AAM686" s="7"/>
      <c r="AAN686" s="7"/>
      <c r="AAO686" s="7"/>
      <c r="AAP686" s="7"/>
      <c r="AAQ686" s="7"/>
      <c r="AAR686" s="7"/>
      <c r="AAS686" s="7"/>
      <c r="AAT686" s="7"/>
      <c r="AAU686" s="7"/>
      <c r="AAV686" s="7"/>
      <c r="AAW686" s="7"/>
      <c r="AAX686" s="7"/>
      <c r="AAY686" s="7"/>
      <c r="AAZ686" s="7"/>
      <c r="ABA686" s="7"/>
      <c r="ABB686" s="7"/>
      <c r="ABC686" s="7"/>
      <c r="ABD686" s="7"/>
      <c r="ABE686" s="7"/>
      <c r="ABF686" s="7"/>
      <c r="ABG686" s="7"/>
      <c r="ABH686" s="7"/>
      <c r="ABI686" s="7"/>
      <c r="ABJ686" s="7"/>
      <c r="ABK686" s="7"/>
      <c r="ABL686" s="7"/>
      <c r="ABM686" s="7"/>
      <c r="ABN686" s="7"/>
      <c r="ABO686" s="7"/>
      <c r="ABP686" s="7"/>
      <c r="ABQ686" s="7"/>
      <c r="ABR686" s="7"/>
      <c r="ABS686" s="7"/>
      <c r="ABT686" s="7"/>
      <c r="ABU686" s="7"/>
      <c r="ABV686" s="7"/>
      <c r="ABW686" s="7"/>
      <c r="ABX686" s="7"/>
      <c r="ABY686" s="7"/>
      <c r="ABZ686" s="7"/>
      <c r="ACA686" s="7"/>
      <c r="ACB686" s="7"/>
      <c r="ACC686" s="7"/>
      <c r="ACD686" s="7"/>
      <c r="ACE686" s="7"/>
      <c r="ACF686" s="7"/>
      <c r="ACG686" s="7"/>
      <c r="ACH686" s="7"/>
      <c r="ACI686" s="7"/>
      <c r="ACJ686" s="7"/>
      <c r="ACK686" s="7"/>
      <c r="ACL686" s="7"/>
      <c r="ACM686" s="7"/>
      <c r="ACN686" s="7"/>
      <c r="ACO686" s="7"/>
      <c r="ACP686" s="7"/>
      <c r="ACQ686" s="7"/>
      <c r="ACR686" s="7"/>
      <c r="ACS686" s="7"/>
      <c r="ACT686" s="7"/>
      <c r="ACU686" s="7"/>
      <c r="ACV686" s="7"/>
      <c r="ACW686" s="7"/>
      <c r="ACX686" s="7"/>
      <c r="ACY686" s="7"/>
      <c r="ACZ686" s="7"/>
      <c r="ADA686" s="7"/>
      <c r="ADB686" s="7"/>
      <c r="ADC686" s="7"/>
      <c r="ADD686" s="7"/>
      <c r="ADE686" s="7"/>
      <c r="ADF686" s="7"/>
      <c r="ADG686" s="7"/>
      <c r="ADH686" s="7"/>
      <c r="ADI686" s="7"/>
      <c r="ADJ686" s="7"/>
      <c r="ADK686" s="7"/>
      <c r="ADL686" s="7"/>
      <c r="ADM686" s="7"/>
      <c r="ADN686" s="7"/>
      <c r="ADO686" s="7"/>
      <c r="ADP686" s="7"/>
      <c r="ADQ686" s="7"/>
      <c r="ADR686" s="7"/>
      <c r="ADS686" s="7"/>
      <c r="ADT686" s="7"/>
      <c r="ADU686" s="7"/>
      <c r="ADV686" s="7"/>
      <c r="ADW686" s="7"/>
      <c r="ADX686" s="7"/>
      <c r="ADY686" s="7"/>
      <c r="ADZ686" s="7"/>
      <c r="AEA686" s="7"/>
      <c r="AEB686" s="7"/>
      <c r="AEC686" s="7"/>
      <c r="AED686" s="7"/>
      <c r="AEE686" s="7"/>
      <c r="AEF686" s="7"/>
      <c r="AEG686" s="7"/>
      <c r="AEH686" s="7"/>
      <c r="AEI686" s="7"/>
      <c r="AEJ686" s="7"/>
      <c r="AEK686" s="7"/>
      <c r="AEL686" s="7"/>
      <c r="AEM686" s="7"/>
      <c r="AEN686" s="7"/>
      <c r="AEO686" s="7"/>
      <c r="AEP686" s="7"/>
      <c r="AEQ686" s="7"/>
      <c r="AER686" s="7"/>
      <c r="AES686" s="7"/>
      <c r="AET686" s="7"/>
      <c r="AEU686" s="7"/>
      <c r="AEV686" s="7"/>
      <c r="AEW686" s="7"/>
      <c r="AEX686" s="7"/>
      <c r="AEY686" s="7"/>
      <c r="AEZ686" s="7"/>
      <c r="AFA686" s="7"/>
      <c r="AFB686" s="7"/>
      <c r="AFC686" s="7"/>
      <c r="AFD686" s="7"/>
      <c r="AFE686" s="7"/>
      <c r="AFF686" s="7"/>
      <c r="AFG686" s="7"/>
      <c r="AFH686" s="7"/>
      <c r="AFI686" s="7"/>
      <c r="AFJ686" s="7"/>
      <c r="AFK686" s="7"/>
      <c r="AFL686" s="7"/>
      <c r="AFM686" s="7"/>
      <c r="AFN686" s="7"/>
      <c r="AFO686" s="7"/>
      <c r="AFP686" s="7"/>
      <c r="AFQ686" s="7"/>
      <c r="AFR686" s="7"/>
      <c r="AFS686" s="7"/>
      <c r="AFT686" s="7"/>
      <c r="AFU686" s="7"/>
      <c r="AFV686" s="7"/>
      <c r="AFW686" s="7"/>
      <c r="AFX686" s="7"/>
      <c r="AFY686" s="7"/>
      <c r="AFZ686" s="7"/>
      <c r="AGA686" s="7"/>
      <c r="AGB686" s="7"/>
      <c r="AGC686" s="7"/>
      <c r="AGD686" s="7"/>
      <c r="AGE686" s="7"/>
      <c r="AGF686" s="7"/>
      <c r="AGG686" s="7"/>
      <c r="AGH686" s="7"/>
      <c r="AGI686" s="7"/>
      <c r="AGJ686" s="7"/>
      <c r="AGK686" s="7"/>
      <c r="AGL686" s="7"/>
      <c r="AGM686" s="7"/>
      <c r="AGN686" s="7"/>
      <c r="AGO686" s="7"/>
      <c r="AGP686" s="7"/>
      <c r="AGQ686" s="7"/>
      <c r="AGR686" s="7"/>
      <c r="AGS686" s="7"/>
      <c r="AGT686" s="7"/>
      <c r="AGU686" s="7"/>
      <c r="AGV686" s="7"/>
      <c r="AGW686" s="7"/>
      <c r="AGX686" s="7"/>
      <c r="AGY686" s="7"/>
      <c r="AGZ686" s="7"/>
      <c r="AHA686" s="7"/>
      <c r="AHB686" s="7"/>
      <c r="AHC686" s="7"/>
      <c r="AHD686" s="7"/>
      <c r="AHE686" s="7"/>
      <c r="AHF686" s="7"/>
      <c r="AHG686" s="7"/>
      <c r="AHH686" s="7"/>
      <c r="AHI686" s="7"/>
      <c r="AHJ686" s="7"/>
      <c r="AHK686" s="7"/>
      <c r="AHL686" s="7"/>
      <c r="AHM686" s="7"/>
      <c r="AHN686" s="7"/>
      <c r="AHO686" s="7"/>
      <c r="AHP686" s="7"/>
      <c r="AHQ686" s="7"/>
      <c r="AHR686" s="7"/>
      <c r="AHS686" s="7"/>
      <c r="AHT686" s="7"/>
      <c r="AHU686" s="7"/>
      <c r="AHV686" s="7"/>
      <c r="AHW686" s="7"/>
      <c r="AHX686" s="7"/>
      <c r="AHY686" s="7"/>
      <c r="AHZ686" s="7"/>
      <c r="AIA686" s="7"/>
      <c r="AIB686" s="7"/>
      <c r="AIC686" s="7"/>
      <c r="AID686" s="7"/>
      <c r="AIE686" s="7"/>
      <c r="AIF686" s="7"/>
      <c r="AIG686" s="7"/>
      <c r="AIH686" s="7"/>
      <c r="AII686" s="7"/>
      <c r="AIJ686" s="7"/>
      <c r="AIK686" s="7"/>
      <c r="AIL686" s="7"/>
      <c r="AIM686" s="7"/>
      <c r="AIN686" s="7"/>
      <c r="AIO686" s="7"/>
      <c r="AIP686" s="7"/>
      <c r="AIQ686" s="7"/>
      <c r="AIR686" s="7"/>
      <c r="AIS686" s="7"/>
      <c r="AIT686" s="7"/>
      <c r="AIU686" s="7"/>
      <c r="AIV686" s="7"/>
      <c r="AIW686" s="7"/>
      <c r="AIX686" s="7"/>
      <c r="AIY686" s="7"/>
      <c r="AIZ686" s="7"/>
      <c r="AJA686" s="7"/>
      <c r="AJB686" s="7"/>
      <c r="AJC686" s="7"/>
      <c r="AJD686" s="7"/>
      <c r="AJE686" s="7"/>
      <c r="AJF686" s="7"/>
      <c r="AJG686" s="7"/>
      <c r="AJH686" s="7"/>
      <c r="AJI686" s="7"/>
      <c r="AJJ686" s="7"/>
      <c r="AJK686" s="7"/>
      <c r="AJL686" s="7"/>
      <c r="AJM686" s="7"/>
      <c r="AJN686" s="7"/>
      <c r="AJO686" s="7"/>
      <c r="AJP686" s="7"/>
      <c r="AJQ686" s="7"/>
      <c r="AJR686" s="7"/>
      <c r="AJS686" s="7"/>
      <c r="AJT686" s="7"/>
      <c r="AJU686" s="7"/>
      <c r="AJV686" s="7"/>
      <c r="AJW686" s="7"/>
      <c r="AJX686" s="7"/>
      <c r="AJY686" s="7"/>
      <c r="AJZ686" s="7"/>
      <c r="AKA686" s="7"/>
      <c r="AKB686" s="7"/>
      <c r="AKC686" s="7"/>
      <c r="AKD686" s="7"/>
      <c r="AKE686" s="7"/>
      <c r="AKF686" s="7"/>
      <c r="AKG686" s="7"/>
      <c r="AKH686" s="7"/>
      <c r="AKI686" s="7"/>
      <c r="AKJ686" s="7"/>
      <c r="AKK686" s="7"/>
      <c r="AKL686" s="7"/>
      <c r="AKM686" s="7"/>
      <c r="AKN686" s="7"/>
      <c r="AKO686" s="7"/>
      <c r="AKP686" s="7"/>
      <c r="AKQ686" s="7"/>
      <c r="AKR686" s="7"/>
      <c r="AKS686" s="7"/>
      <c r="AKT686" s="7"/>
      <c r="AKU686" s="7"/>
      <c r="AKV686" s="7"/>
      <c r="AKW686" s="7"/>
      <c r="AKX686" s="7"/>
      <c r="AKY686" s="7"/>
      <c r="AKZ686" s="7"/>
      <c r="ALA686" s="7"/>
      <c r="ALB686" s="7"/>
      <c r="ALC686" s="7"/>
      <c r="ALD686" s="7"/>
      <c r="ALE686" s="7"/>
      <c r="ALF686" s="7"/>
      <c r="ALG686" s="7"/>
      <c r="ALH686" s="7"/>
      <c r="ALI686" s="7"/>
      <c r="ALJ686" s="7"/>
      <c r="ALK686" s="7"/>
      <c r="ALL686" s="7"/>
      <c r="ALM686" s="7"/>
      <c r="ALN686" s="7"/>
      <c r="ALO686" s="7"/>
      <c r="ALP686" s="7"/>
      <c r="ALQ686" s="7"/>
      <c r="ALR686" s="7"/>
      <c r="ALS686" s="7"/>
      <c r="ALT686" s="7"/>
      <c r="ALU686" s="7"/>
      <c r="ALV686" s="7"/>
      <c r="ALW686" s="7"/>
      <c r="ALX686" s="7"/>
      <c r="ALY686" s="7"/>
      <c r="ALZ686" s="7"/>
      <c r="AMA686" s="7"/>
      <c r="AMB686" s="7"/>
      <c r="AMC686" s="7"/>
      <c r="AMD686" s="7"/>
      <c r="AME686" s="7"/>
      <c r="AMF686" s="7"/>
      <c r="AMG686" s="7"/>
      <c r="AMH686" s="7"/>
      <c r="AMI686" s="7"/>
      <c r="AMJ686" s="7"/>
      <c r="AMK686" s="7"/>
      <c r="AML686" s="7"/>
      <c r="AMM686" s="7"/>
      <c r="AMN686" s="7"/>
      <c r="AMO686" s="7"/>
      <c r="AMP686" s="7"/>
      <c r="AMQ686" s="7"/>
      <c r="AMR686" s="7"/>
      <c r="AMS686" s="7"/>
      <c r="AMT686" s="7"/>
      <c r="AMU686" s="7"/>
      <c r="AMV686" s="7"/>
      <c r="AMW686" s="7"/>
      <c r="AMX686" s="7"/>
      <c r="AMY686" s="7"/>
      <c r="AMZ686" s="7"/>
      <c r="ANA686" s="7"/>
      <c r="ANB686" s="7"/>
      <c r="ANC686" s="7"/>
      <c r="AND686" s="7"/>
      <c r="ANE686" s="7"/>
      <c r="ANF686" s="7"/>
      <c r="ANG686" s="7"/>
      <c r="ANH686" s="7"/>
      <c r="ANI686" s="7"/>
      <c r="ANJ686" s="7"/>
      <c r="ANK686" s="7"/>
      <c r="ANL686" s="7"/>
      <c r="ANM686" s="7"/>
      <c r="ANN686" s="7"/>
      <c r="ANO686" s="7"/>
      <c r="ANP686" s="7"/>
      <c r="ANQ686" s="7"/>
      <c r="ANR686" s="7"/>
      <c r="ANS686" s="7"/>
      <c r="ANT686" s="7"/>
      <c r="ANU686" s="7"/>
      <c r="ANV686" s="7"/>
      <c r="ANW686" s="7"/>
      <c r="ANX686" s="7"/>
      <c r="ANY686" s="7"/>
      <c r="ANZ686" s="7"/>
      <c r="AOA686" s="7"/>
      <c r="AOB686" s="7"/>
      <c r="AOC686" s="7"/>
      <c r="AOD686" s="7"/>
      <c r="AOE686" s="7"/>
      <c r="AOF686" s="7"/>
      <c r="AOG686" s="7"/>
      <c r="AOH686" s="7"/>
      <c r="AOI686" s="7"/>
      <c r="AOJ686" s="7"/>
      <c r="AOK686" s="7"/>
      <c r="AOL686" s="7"/>
      <c r="AOM686" s="7"/>
      <c r="AON686" s="7"/>
      <c r="AOO686" s="7"/>
      <c r="AOP686" s="7"/>
      <c r="AOQ686" s="7"/>
      <c r="AOR686" s="7"/>
      <c r="AOS686" s="7"/>
      <c r="AOT686" s="7"/>
      <c r="AOU686" s="7"/>
      <c r="AOV686" s="7"/>
      <c r="AOW686" s="7"/>
      <c r="AOX686" s="7"/>
      <c r="AOY686" s="7"/>
      <c r="AOZ686" s="7"/>
      <c r="APA686" s="7"/>
      <c r="APB686" s="7"/>
      <c r="APC686" s="7"/>
      <c r="APD686" s="7"/>
      <c r="APE686" s="7"/>
      <c r="APF686" s="7"/>
      <c r="APG686" s="7"/>
      <c r="APH686" s="7"/>
      <c r="API686" s="7"/>
      <c r="APJ686" s="7"/>
      <c r="APK686" s="7"/>
      <c r="APL686" s="7"/>
      <c r="APM686" s="7"/>
      <c r="APN686" s="7"/>
      <c r="APO686" s="7"/>
      <c r="APP686" s="7"/>
      <c r="APQ686" s="7"/>
      <c r="APR686" s="7"/>
      <c r="APS686" s="7"/>
      <c r="APT686" s="7"/>
      <c r="APU686" s="7"/>
      <c r="APV686" s="7"/>
      <c r="APW686" s="7"/>
      <c r="APX686" s="7"/>
      <c r="APY686" s="7"/>
      <c r="APZ686" s="7"/>
      <c r="AQA686" s="7"/>
      <c r="AQB686" s="7"/>
      <c r="AQC686" s="7"/>
      <c r="AQD686" s="7"/>
      <c r="AQE686" s="7"/>
      <c r="AQF686" s="7"/>
      <c r="AQG686" s="7"/>
      <c r="AQH686" s="7"/>
      <c r="AQI686" s="7"/>
      <c r="AQJ686" s="7"/>
      <c r="AQK686" s="7"/>
      <c r="AQL686" s="7"/>
      <c r="AQM686" s="7"/>
      <c r="AQN686" s="7"/>
      <c r="AQO686" s="7"/>
      <c r="AQP686" s="7"/>
      <c r="AQQ686" s="7"/>
      <c r="AQR686" s="7"/>
      <c r="AQS686" s="7"/>
      <c r="AQT686" s="7"/>
      <c r="AQU686" s="7"/>
      <c r="AQV686" s="7"/>
      <c r="AQW686" s="7"/>
      <c r="AQX686" s="7"/>
      <c r="AQY686" s="7"/>
      <c r="AQZ686" s="7"/>
      <c r="ARA686" s="7"/>
      <c r="ARB686" s="7"/>
      <c r="ARC686" s="7"/>
      <c r="ARD686" s="7"/>
      <c r="ARE686" s="7"/>
      <c r="ARF686" s="7"/>
      <c r="ARG686" s="7"/>
      <c r="ARH686" s="7"/>
      <c r="ARI686" s="7"/>
      <c r="ARJ686" s="7"/>
      <c r="ARK686" s="7"/>
      <c r="ARL686" s="7"/>
      <c r="ARM686" s="7"/>
      <c r="ARN686" s="7"/>
      <c r="ARO686" s="7"/>
      <c r="ARP686" s="7"/>
      <c r="ARQ686" s="7"/>
      <c r="ARR686" s="7"/>
      <c r="ARS686" s="7"/>
      <c r="ART686" s="7"/>
      <c r="ARU686" s="7"/>
      <c r="ARV686" s="7"/>
      <c r="ARW686" s="7"/>
      <c r="ARX686" s="7"/>
      <c r="ARY686" s="7"/>
      <c r="ARZ686" s="7"/>
      <c r="ASA686" s="7"/>
      <c r="ASB686" s="7"/>
      <c r="ASC686" s="7"/>
      <c r="ASD686" s="7"/>
      <c r="ASE686" s="7"/>
      <c r="ASF686" s="7"/>
      <c r="ASG686" s="7"/>
      <c r="ASH686" s="7"/>
      <c r="ASI686" s="7"/>
      <c r="ASJ686" s="7"/>
      <c r="ASK686" s="7"/>
      <c r="ASL686" s="7"/>
      <c r="ASM686" s="7"/>
      <c r="ASN686" s="7"/>
      <c r="ASO686" s="7"/>
      <c r="ASP686" s="7"/>
      <c r="ASQ686" s="7"/>
      <c r="ASR686" s="7"/>
      <c r="ASS686" s="7"/>
      <c r="AST686" s="7"/>
      <c r="ASU686" s="7"/>
      <c r="ASV686" s="7"/>
      <c r="ASW686" s="7"/>
      <c r="ASX686" s="7"/>
      <c r="ASY686" s="7"/>
      <c r="ASZ686" s="7"/>
      <c r="ATA686" s="7"/>
      <c r="ATB686" s="7"/>
      <c r="ATC686" s="7"/>
      <c r="ATD686" s="7"/>
      <c r="ATE686" s="7"/>
      <c r="ATF686" s="7"/>
      <c r="ATG686" s="7"/>
      <c r="ATH686" s="7"/>
      <c r="ATI686" s="7"/>
      <c r="ATJ686" s="7"/>
      <c r="ATK686" s="7"/>
      <c r="ATL686" s="7"/>
      <c r="ATM686" s="7"/>
      <c r="ATN686" s="7"/>
      <c r="ATO686" s="7"/>
      <c r="ATP686" s="7"/>
      <c r="ATQ686" s="7"/>
      <c r="ATR686" s="7"/>
      <c r="ATS686" s="7"/>
      <c r="ATT686" s="7"/>
      <c r="ATU686" s="7"/>
      <c r="ATV686" s="7"/>
      <c r="ATW686" s="7"/>
      <c r="ATX686" s="7"/>
      <c r="ATY686" s="7"/>
      <c r="ATZ686" s="7"/>
      <c r="AUA686" s="7"/>
      <c r="AUB686" s="7"/>
      <c r="AUC686" s="7"/>
      <c r="AUD686" s="7"/>
      <c r="AUE686" s="7"/>
      <c r="AUF686" s="7"/>
      <c r="AUG686" s="7"/>
      <c r="AUH686" s="7"/>
      <c r="AUI686" s="7"/>
      <c r="AUJ686" s="7"/>
      <c r="AUK686" s="7"/>
      <c r="AUL686" s="7"/>
      <c r="AUM686" s="7"/>
      <c r="AUN686" s="7"/>
      <c r="AUO686" s="7"/>
      <c r="AUP686" s="7"/>
      <c r="AUQ686" s="7"/>
      <c r="AUR686" s="7"/>
      <c r="AUS686" s="7"/>
      <c r="AUT686" s="7"/>
      <c r="AUU686" s="7"/>
      <c r="AUV686" s="7"/>
      <c r="AUW686" s="7"/>
      <c r="AUX686" s="7"/>
      <c r="AUY686" s="7"/>
      <c r="AUZ686" s="7"/>
      <c r="AVA686" s="7"/>
      <c r="AVB686" s="7"/>
      <c r="AVC686" s="7"/>
      <c r="AVD686" s="7"/>
      <c r="AVE686" s="7"/>
      <c r="AVF686" s="7"/>
      <c r="AVG686" s="7"/>
      <c r="AVH686" s="7"/>
      <c r="AVI686" s="7"/>
      <c r="AVJ686" s="7"/>
      <c r="AVK686" s="7"/>
      <c r="AVL686" s="7"/>
      <c r="AVM686" s="7"/>
      <c r="AVN686" s="7"/>
      <c r="AVO686" s="7"/>
      <c r="AVP686" s="7"/>
      <c r="AVQ686" s="7"/>
      <c r="AVR686" s="7"/>
      <c r="AVS686" s="7"/>
      <c r="AVT686" s="7"/>
      <c r="AVU686" s="7"/>
      <c r="AVV686" s="7"/>
      <c r="AVW686" s="7"/>
      <c r="AVX686" s="7"/>
      <c r="AVY686" s="7"/>
      <c r="AVZ686" s="7"/>
      <c r="AWA686" s="7"/>
      <c r="AWB686" s="7"/>
      <c r="AWC686" s="7"/>
      <c r="AWD686" s="7"/>
      <c r="AWE686" s="7"/>
      <c r="AWF686" s="7"/>
      <c r="AWG686" s="7"/>
      <c r="AWH686" s="7"/>
      <c r="AWI686" s="7"/>
      <c r="AWJ686" s="7"/>
      <c r="AWK686" s="7"/>
      <c r="AWL686" s="7"/>
      <c r="AWM686" s="7"/>
      <c r="AWN686" s="7"/>
      <c r="AWO686" s="7"/>
      <c r="AWP686" s="7"/>
      <c r="AWQ686" s="7"/>
      <c r="AWR686" s="7"/>
      <c r="AWS686" s="7"/>
      <c r="AWT686" s="7"/>
      <c r="AWU686" s="7"/>
      <c r="AWV686" s="7"/>
      <c r="AWW686" s="7"/>
      <c r="AWX686" s="7"/>
      <c r="AWY686" s="7"/>
      <c r="AWZ686" s="7"/>
      <c r="AXA686" s="7"/>
      <c r="AXB686" s="7"/>
      <c r="AXC686" s="7"/>
      <c r="AXD686" s="7"/>
      <c r="AXE686" s="7"/>
      <c r="AXF686" s="7"/>
      <c r="AXG686" s="7"/>
      <c r="AXH686" s="7"/>
      <c r="AXI686" s="7"/>
      <c r="AXJ686" s="7"/>
      <c r="AXK686" s="7"/>
      <c r="AXL686" s="7"/>
      <c r="AXM686" s="7"/>
      <c r="AXN686" s="7"/>
      <c r="AXO686" s="7"/>
      <c r="AXP686" s="7"/>
      <c r="AXQ686" s="7"/>
      <c r="AXR686" s="7"/>
      <c r="AXS686" s="7"/>
      <c r="AXT686" s="7"/>
      <c r="AXU686" s="7"/>
      <c r="AXV686" s="7"/>
      <c r="AXW686" s="7"/>
      <c r="AXX686" s="7"/>
      <c r="AXY686" s="7"/>
      <c r="AXZ686" s="7"/>
      <c r="AYA686" s="7"/>
      <c r="AYB686" s="7"/>
      <c r="AYC686" s="7"/>
      <c r="AYD686" s="7"/>
      <c r="AYE686" s="7"/>
      <c r="AYF686" s="7"/>
      <c r="AYG686" s="7"/>
      <c r="AYH686" s="7"/>
      <c r="AYI686" s="7"/>
      <c r="AYJ686" s="7"/>
      <c r="AYK686" s="7"/>
      <c r="AYL686" s="7"/>
      <c r="AYM686" s="7"/>
      <c r="AYN686" s="7"/>
      <c r="AYO686" s="7"/>
      <c r="AYP686" s="7"/>
      <c r="AYQ686" s="7"/>
      <c r="AYR686" s="7"/>
      <c r="AYS686" s="7"/>
      <c r="AYT686" s="7"/>
      <c r="AYU686" s="7"/>
      <c r="AYV686" s="7"/>
      <c r="AYW686" s="7"/>
      <c r="AYX686" s="7"/>
      <c r="AYY686" s="7"/>
      <c r="AYZ686" s="7"/>
      <c r="AZA686" s="7"/>
      <c r="AZB686" s="7"/>
      <c r="AZC686" s="7"/>
      <c r="AZD686" s="7"/>
      <c r="AZE686" s="7"/>
      <c r="AZF686" s="7"/>
      <c r="AZG686" s="7"/>
      <c r="AZH686" s="7"/>
      <c r="AZI686" s="7"/>
      <c r="AZJ686" s="7"/>
      <c r="AZK686" s="7"/>
      <c r="AZL686" s="7"/>
      <c r="AZM686" s="7"/>
      <c r="AZN686" s="7"/>
      <c r="AZO686" s="7"/>
      <c r="AZP686" s="7"/>
      <c r="AZQ686" s="7"/>
      <c r="AZR686" s="7"/>
      <c r="AZS686" s="7"/>
      <c r="AZT686" s="7"/>
      <c r="AZU686" s="7"/>
      <c r="AZV686" s="7"/>
      <c r="AZW686" s="7"/>
      <c r="AZX686" s="7"/>
      <c r="AZY686" s="7"/>
      <c r="AZZ686" s="7"/>
      <c r="BAA686" s="7"/>
      <c r="BAB686" s="7"/>
      <c r="BAC686" s="7"/>
      <c r="BAD686" s="7"/>
      <c r="BAE686" s="7"/>
      <c r="BAF686" s="7"/>
      <c r="BAG686" s="7"/>
      <c r="BAH686" s="7"/>
      <c r="BAI686" s="7"/>
      <c r="BAJ686" s="7"/>
      <c r="BAK686" s="7"/>
      <c r="BAL686" s="7"/>
      <c r="BAM686" s="7"/>
      <c r="BAN686" s="7"/>
      <c r="BAO686" s="7"/>
      <c r="BAP686" s="7"/>
      <c r="BAQ686" s="7"/>
      <c r="BAR686" s="7"/>
      <c r="BAS686" s="7"/>
      <c r="BAT686" s="7"/>
      <c r="BAU686" s="7"/>
      <c r="BAV686" s="7"/>
      <c r="BAW686" s="7"/>
      <c r="BAX686" s="7"/>
      <c r="BAY686" s="7"/>
      <c r="BAZ686" s="7"/>
      <c r="BBA686" s="7"/>
      <c r="BBB686" s="7"/>
      <c r="BBC686" s="7"/>
      <c r="BBD686" s="7"/>
      <c r="BBE686" s="7"/>
      <c r="BBF686" s="7"/>
      <c r="BBG686" s="7"/>
      <c r="BBH686" s="7"/>
      <c r="BBI686" s="7"/>
      <c r="BBJ686" s="7"/>
      <c r="BBK686" s="7"/>
      <c r="BBL686" s="7"/>
      <c r="BBM686" s="7"/>
      <c r="BBN686" s="7"/>
      <c r="BBO686" s="7"/>
      <c r="BBP686" s="7"/>
      <c r="BBQ686" s="7"/>
      <c r="BBR686" s="7"/>
      <c r="BBS686" s="7"/>
      <c r="BBT686" s="7"/>
      <c r="BBU686" s="7"/>
      <c r="BBV686" s="7"/>
      <c r="BBW686" s="7"/>
      <c r="BBX686" s="7"/>
      <c r="BBY686" s="7"/>
      <c r="BBZ686" s="7"/>
      <c r="BCA686" s="7"/>
      <c r="BCB686" s="7"/>
      <c r="BCC686" s="7"/>
      <c r="BCD686" s="7"/>
      <c r="BCE686" s="7"/>
      <c r="BCF686" s="7"/>
      <c r="BCG686" s="7"/>
      <c r="BCH686" s="7"/>
      <c r="BCI686" s="7"/>
      <c r="BCJ686" s="7"/>
      <c r="BCK686" s="7"/>
      <c r="BCL686" s="7"/>
      <c r="BCM686" s="7"/>
      <c r="BCN686" s="7"/>
      <c r="BCO686" s="7"/>
      <c r="BCP686" s="7"/>
      <c r="BCQ686" s="7"/>
      <c r="BCR686" s="7"/>
      <c r="BCS686" s="7"/>
      <c r="BCT686" s="7"/>
      <c r="BCU686" s="7"/>
      <c r="BCV686" s="7"/>
      <c r="BCW686" s="7"/>
      <c r="BCX686" s="7"/>
      <c r="BCY686" s="7"/>
      <c r="BCZ686" s="7"/>
      <c r="BDA686" s="7"/>
      <c r="BDB686" s="7"/>
      <c r="BDC686" s="7"/>
      <c r="BDD686" s="7"/>
      <c r="BDE686" s="7"/>
      <c r="BDF686" s="7"/>
      <c r="BDG686" s="7"/>
      <c r="BDH686" s="7"/>
      <c r="BDI686" s="7"/>
      <c r="BDJ686" s="7"/>
      <c r="BDK686" s="7"/>
      <c r="BDL686" s="7"/>
      <c r="BDM686" s="7"/>
      <c r="BDN686" s="7"/>
      <c r="BDO686" s="7"/>
      <c r="BDP686" s="7"/>
      <c r="BDQ686" s="7"/>
      <c r="BDR686" s="7"/>
      <c r="BDS686" s="7"/>
      <c r="BDT686" s="7"/>
      <c r="BDU686" s="7"/>
      <c r="BDV686" s="7"/>
      <c r="BDW686" s="7"/>
      <c r="BDX686" s="7"/>
      <c r="BDY686" s="7"/>
      <c r="BDZ686" s="7"/>
      <c r="BEA686" s="7"/>
      <c r="BEB686" s="7"/>
      <c r="BEC686" s="7"/>
      <c r="BED686" s="7"/>
      <c r="BEE686" s="7"/>
      <c r="BEF686" s="7"/>
      <c r="BEG686" s="7"/>
      <c r="BEH686" s="7"/>
      <c r="BEI686" s="7"/>
      <c r="BEJ686" s="7"/>
      <c r="BEK686" s="7"/>
      <c r="BEL686" s="7"/>
      <c r="BEM686" s="7"/>
      <c r="BEN686" s="7"/>
      <c r="BEO686" s="7"/>
      <c r="BEP686" s="7"/>
      <c r="BEQ686" s="7"/>
      <c r="BER686" s="7"/>
      <c r="BES686" s="7"/>
      <c r="BET686" s="7"/>
      <c r="BEU686" s="7"/>
      <c r="BEV686" s="7"/>
      <c r="BEW686" s="7"/>
      <c r="BEX686" s="7"/>
      <c r="BEY686" s="7"/>
      <c r="BEZ686" s="7"/>
    </row>
    <row r="687" spans="1:1508" s="6" customFormat="1" ht="15.75" customHeight="1" x14ac:dyDescent="0.25">
      <c r="A687" s="7"/>
      <c r="B687" s="7"/>
      <c r="C687" s="7"/>
      <c r="D687" s="26" t="s">
        <v>367</v>
      </c>
      <c r="E687" s="22" t="s">
        <v>677</v>
      </c>
      <c r="F687" s="19" t="s">
        <v>166</v>
      </c>
      <c r="G687" s="19" t="s">
        <v>167</v>
      </c>
      <c r="H687" s="19" t="s">
        <v>616</v>
      </c>
      <c r="I687" s="19" t="s">
        <v>381</v>
      </c>
      <c r="J687" s="31">
        <v>41987</v>
      </c>
      <c r="K687" s="31">
        <v>42048</v>
      </c>
      <c r="L687" s="23" t="s">
        <v>508</v>
      </c>
      <c r="M687" s="24" t="s">
        <v>269</v>
      </c>
      <c r="N687" s="25" t="s">
        <v>270</v>
      </c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  <c r="EX687" s="7"/>
      <c r="EY687" s="7"/>
      <c r="EZ687" s="7"/>
      <c r="FA687" s="7"/>
      <c r="FB687" s="7"/>
      <c r="FC687" s="7"/>
      <c r="FD687" s="7"/>
      <c r="FE687" s="7"/>
      <c r="FF687" s="7"/>
      <c r="FG687" s="7"/>
      <c r="FH687" s="7"/>
      <c r="FI687" s="7"/>
      <c r="FJ687" s="7"/>
      <c r="FK687" s="7"/>
      <c r="FL687" s="7"/>
      <c r="FM687" s="7"/>
      <c r="FN687" s="7"/>
      <c r="FO687" s="7"/>
      <c r="FP687" s="7"/>
      <c r="FQ687" s="7"/>
      <c r="FR687" s="7"/>
      <c r="FS687" s="7"/>
      <c r="FT687" s="7"/>
      <c r="FU687" s="7"/>
      <c r="FV687" s="7"/>
      <c r="FW687" s="7"/>
      <c r="FX687" s="7"/>
      <c r="FY687" s="7"/>
      <c r="FZ687" s="7"/>
      <c r="GA687" s="7"/>
      <c r="GB687" s="7"/>
      <c r="GC687" s="7"/>
      <c r="GD687" s="7"/>
      <c r="GE687" s="7"/>
      <c r="GF687" s="7"/>
      <c r="GG687" s="7"/>
      <c r="GH687" s="7"/>
      <c r="GI687" s="7"/>
      <c r="GJ687" s="7"/>
      <c r="GK687" s="7"/>
      <c r="GL687" s="7"/>
      <c r="GM687" s="7"/>
      <c r="GN687" s="7"/>
      <c r="GO687" s="7"/>
      <c r="GP687" s="7"/>
      <c r="GQ687" s="7"/>
      <c r="GR687" s="7"/>
      <c r="GS687" s="7"/>
      <c r="GT687" s="7"/>
      <c r="GU687" s="7"/>
      <c r="GV687" s="7"/>
      <c r="GW687" s="7"/>
      <c r="GX687" s="7"/>
      <c r="GY687" s="7"/>
      <c r="GZ687" s="7"/>
      <c r="HA687" s="7"/>
      <c r="HB687" s="7"/>
      <c r="HC687" s="7"/>
      <c r="HD687" s="7"/>
      <c r="HE687" s="7"/>
      <c r="HF687" s="7"/>
      <c r="HG687" s="7"/>
      <c r="HH687" s="7"/>
      <c r="HI687" s="7"/>
      <c r="HJ687" s="7"/>
      <c r="HK687" s="7"/>
      <c r="HL687" s="7"/>
      <c r="HM687" s="7"/>
      <c r="HN687" s="7"/>
      <c r="HO687" s="7"/>
      <c r="HP687" s="7"/>
      <c r="HQ687" s="7"/>
      <c r="HR687" s="7"/>
      <c r="HS687" s="7"/>
      <c r="HT687" s="7"/>
      <c r="HU687" s="7"/>
      <c r="HV687" s="7"/>
      <c r="HW687" s="7"/>
      <c r="HX687" s="7"/>
      <c r="HY687" s="7"/>
      <c r="HZ687" s="7"/>
      <c r="IA687" s="7"/>
      <c r="IB687" s="7"/>
      <c r="IC687" s="7"/>
      <c r="ID687" s="7"/>
      <c r="IE687" s="7"/>
      <c r="IF687" s="7"/>
      <c r="IG687" s="7"/>
      <c r="IH687" s="7"/>
      <c r="II687" s="7"/>
      <c r="IJ687" s="7"/>
      <c r="IK687" s="7"/>
      <c r="IL687" s="7"/>
      <c r="IM687" s="7"/>
      <c r="IN687" s="7"/>
      <c r="IO687" s="7"/>
      <c r="IP687" s="7"/>
      <c r="IQ687" s="7"/>
      <c r="IR687" s="7"/>
      <c r="IS687" s="7"/>
      <c r="IT687" s="7"/>
      <c r="IU687" s="7"/>
      <c r="IV687" s="7"/>
      <c r="IW687" s="7"/>
      <c r="IX687" s="7"/>
      <c r="IY687" s="7"/>
      <c r="IZ687" s="7"/>
      <c r="JA687" s="7"/>
      <c r="JB687" s="7"/>
      <c r="JC687" s="7"/>
      <c r="JD687" s="7"/>
      <c r="JE687" s="7"/>
      <c r="JF687" s="7"/>
      <c r="JG687" s="7"/>
      <c r="JH687" s="7"/>
      <c r="JI687" s="7"/>
      <c r="JJ687" s="7"/>
      <c r="JK687" s="7"/>
      <c r="JL687" s="7"/>
      <c r="JM687" s="7"/>
      <c r="JN687" s="7"/>
      <c r="JO687" s="7"/>
      <c r="JP687" s="7"/>
      <c r="JQ687" s="7"/>
      <c r="JR687" s="7"/>
      <c r="JS687" s="7"/>
      <c r="JT687" s="7"/>
      <c r="JU687" s="7"/>
      <c r="JV687" s="7"/>
      <c r="JW687" s="7"/>
      <c r="JX687" s="7"/>
      <c r="JY687" s="7"/>
      <c r="JZ687" s="7"/>
      <c r="KA687" s="7"/>
      <c r="KB687" s="7"/>
      <c r="KC687" s="7"/>
      <c r="KD687" s="7"/>
      <c r="KE687" s="7"/>
      <c r="KF687" s="7"/>
      <c r="KG687" s="7"/>
      <c r="KH687" s="7"/>
      <c r="KI687" s="7"/>
      <c r="KJ687" s="7"/>
      <c r="KK687" s="7"/>
      <c r="KL687" s="7"/>
      <c r="KM687" s="7"/>
      <c r="KN687" s="7"/>
      <c r="KO687" s="7"/>
      <c r="KP687" s="7"/>
      <c r="KQ687" s="7"/>
      <c r="KR687" s="7"/>
      <c r="KS687" s="7"/>
      <c r="KT687" s="7"/>
      <c r="KU687" s="7"/>
      <c r="KV687" s="7"/>
      <c r="KW687" s="7"/>
      <c r="KX687" s="7"/>
      <c r="KY687" s="7"/>
      <c r="KZ687" s="7"/>
      <c r="LA687" s="7"/>
      <c r="LB687" s="7"/>
      <c r="LC687" s="7"/>
      <c r="LD687" s="7"/>
      <c r="LE687" s="7"/>
      <c r="LF687" s="7"/>
      <c r="LG687" s="7"/>
      <c r="LH687" s="7"/>
      <c r="LI687" s="7"/>
      <c r="LJ687" s="7"/>
      <c r="LK687" s="7"/>
      <c r="LL687" s="7"/>
      <c r="LM687" s="7"/>
      <c r="LN687" s="7"/>
      <c r="LO687" s="7"/>
      <c r="LP687" s="7"/>
      <c r="LQ687" s="7"/>
      <c r="LR687" s="7"/>
      <c r="LS687" s="7"/>
      <c r="LT687" s="7"/>
      <c r="LU687" s="7"/>
      <c r="LV687" s="7"/>
      <c r="LW687" s="7"/>
      <c r="LX687" s="7"/>
      <c r="LY687" s="7"/>
      <c r="LZ687" s="7"/>
      <c r="MA687" s="7"/>
      <c r="MB687" s="7"/>
      <c r="MC687" s="7"/>
      <c r="MD687" s="7"/>
      <c r="ME687" s="7"/>
      <c r="MF687" s="7"/>
      <c r="MG687" s="7"/>
      <c r="MH687" s="7"/>
      <c r="MI687" s="7"/>
      <c r="MJ687" s="7"/>
      <c r="MK687" s="7"/>
      <c r="ML687" s="7"/>
      <c r="MM687" s="7"/>
      <c r="MN687" s="7"/>
      <c r="MO687" s="7"/>
      <c r="MP687" s="7"/>
      <c r="MQ687" s="7"/>
      <c r="MR687" s="7"/>
      <c r="MS687" s="7"/>
      <c r="MT687" s="7"/>
      <c r="MU687" s="7"/>
      <c r="MV687" s="7"/>
      <c r="MW687" s="7"/>
      <c r="MX687" s="7"/>
      <c r="MY687" s="7"/>
      <c r="MZ687" s="7"/>
      <c r="NA687" s="7"/>
      <c r="NB687" s="7"/>
      <c r="NC687" s="7"/>
      <c r="ND687" s="7"/>
      <c r="NE687" s="7"/>
      <c r="NF687" s="7"/>
      <c r="NG687" s="7"/>
      <c r="NH687" s="7"/>
      <c r="NI687" s="7"/>
      <c r="NJ687" s="7"/>
      <c r="NK687" s="7"/>
      <c r="NL687" s="7"/>
      <c r="NM687" s="7"/>
      <c r="NN687" s="7"/>
      <c r="NO687" s="7"/>
      <c r="NP687" s="7"/>
      <c r="NQ687" s="7"/>
      <c r="NR687" s="7"/>
      <c r="NS687" s="7"/>
      <c r="NT687" s="7"/>
      <c r="NU687" s="7"/>
      <c r="NV687" s="7"/>
      <c r="NW687" s="7"/>
      <c r="NX687" s="7"/>
      <c r="NY687" s="7"/>
      <c r="NZ687" s="7"/>
      <c r="OA687" s="7"/>
      <c r="OB687" s="7"/>
      <c r="OC687" s="7"/>
      <c r="OD687" s="7"/>
      <c r="OE687" s="7"/>
      <c r="OF687" s="7"/>
      <c r="OG687" s="7"/>
      <c r="OH687" s="7"/>
      <c r="OI687" s="7"/>
      <c r="OJ687" s="7"/>
      <c r="OK687" s="7"/>
      <c r="OL687" s="7"/>
      <c r="OM687" s="7"/>
      <c r="ON687" s="7"/>
      <c r="OO687" s="7"/>
      <c r="OP687" s="7"/>
      <c r="OQ687" s="7"/>
      <c r="OR687" s="7"/>
      <c r="OS687" s="7"/>
      <c r="OT687" s="7"/>
      <c r="OU687" s="7"/>
      <c r="OV687" s="7"/>
      <c r="OW687" s="7"/>
      <c r="OX687" s="7"/>
      <c r="OY687" s="7"/>
      <c r="OZ687" s="7"/>
      <c r="PA687" s="7"/>
      <c r="PB687" s="7"/>
      <c r="PC687" s="7"/>
      <c r="PD687" s="7"/>
      <c r="PE687" s="7"/>
      <c r="PF687" s="7"/>
      <c r="PG687" s="7"/>
      <c r="PH687" s="7"/>
      <c r="PI687" s="7"/>
      <c r="PJ687" s="7"/>
      <c r="PK687" s="7"/>
      <c r="PL687" s="7"/>
      <c r="PM687" s="7"/>
      <c r="PN687" s="7"/>
      <c r="PO687" s="7"/>
      <c r="PP687" s="7"/>
      <c r="PQ687" s="7"/>
      <c r="PR687" s="7"/>
      <c r="PS687" s="7"/>
      <c r="PT687" s="7"/>
      <c r="PU687" s="7"/>
      <c r="PV687" s="7"/>
      <c r="PW687" s="7"/>
      <c r="PX687" s="7"/>
      <c r="PY687" s="7"/>
      <c r="PZ687" s="7"/>
      <c r="QA687" s="7"/>
      <c r="QB687" s="7"/>
      <c r="QC687" s="7"/>
      <c r="QD687" s="7"/>
      <c r="QE687" s="7"/>
      <c r="QF687" s="7"/>
      <c r="QG687" s="7"/>
      <c r="QH687" s="7"/>
      <c r="QI687" s="7"/>
      <c r="QJ687" s="7"/>
      <c r="QK687" s="7"/>
      <c r="QL687" s="7"/>
      <c r="QM687" s="7"/>
      <c r="QN687" s="7"/>
      <c r="QO687" s="7"/>
      <c r="QP687" s="7"/>
      <c r="QQ687" s="7"/>
      <c r="QR687" s="7"/>
      <c r="QS687" s="7"/>
      <c r="QT687" s="7"/>
      <c r="QU687" s="7"/>
      <c r="QV687" s="7"/>
      <c r="QW687" s="7"/>
      <c r="QX687" s="7"/>
      <c r="QY687" s="7"/>
      <c r="QZ687" s="7"/>
      <c r="RA687" s="7"/>
      <c r="RB687" s="7"/>
      <c r="RC687" s="7"/>
      <c r="RD687" s="7"/>
      <c r="RE687" s="7"/>
      <c r="RF687" s="7"/>
      <c r="RG687" s="7"/>
      <c r="RH687" s="7"/>
      <c r="RI687" s="7"/>
      <c r="RJ687" s="7"/>
      <c r="RK687" s="7"/>
      <c r="RL687" s="7"/>
      <c r="RM687" s="7"/>
      <c r="RN687" s="7"/>
      <c r="RO687" s="7"/>
      <c r="RP687" s="7"/>
      <c r="RQ687" s="7"/>
      <c r="RR687" s="7"/>
      <c r="RS687" s="7"/>
      <c r="RT687" s="7"/>
      <c r="RU687" s="7"/>
      <c r="RV687" s="7"/>
      <c r="RW687" s="7"/>
      <c r="RX687" s="7"/>
      <c r="RY687" s="7"/>
      <c r="RZ687" s="7"/>
      <c r="SA687" s="7"/>
      <c r="SB687" s="7"/>
      <c r="SC687" s="7"/>
      <c r="SD687" s="7"/>
      <c r="SE687" s="7"/>
      <c r="SF687" s="7"/>
      <c r="SG687" s="7"/>
      <c r="SH687" s="7"/>
      <c r="SI687" s="7"/>
      <c r="SJ687" s="7"/>
      <c r="SK687" s="7"/>
      <c r="SL687" s="7"/>
      <c r="SM687" s="7"/>
      <c r="SN687" s="7"/>
      <c r="SO687" s="7"/>
      <c r="SP687" s="7"/>
      <c r="SQ687" s="7"/>
      <c r="SR687" s="7"/>
      <c r="SS687" s="7"/>
      <c r="ST687" s="7"/>
      <c r="SU687" s="7"/>
      <c r="SV687" s="7"/>
      <c r="SW687" s="7"/>
      <c r="SX687" s="7"/>
      <c r="SY687" s="7"/>
      <c r="SZ687" s="7"/>
      <c r="TA687" s="7"/>
      <c r="TB687" s="7"/>
      <c r="TC687" s="7"/>
      <c r="TD687" s="7"/>
      <c r="TE687" s="7"/>
      <c r="TF687" s="7"/>
      <c r="TG687" s="7"/>
      <c r="TH687" s="7"/>
      <c r="TI687" s="7"/>
      <c r="TJ687" s="7"/>
      <c r="TK687" s="7"/>
      <c r="TL687" s="7"/>
      <c r="TM687" s="7"/>
      <c r="TN687" s="7"/>
      <c r="TO687" s="7"/>
      <c r="TP687" s="7"/>
      <c r="TQ687" s="7"/>
      <c r="TR687" s="7"/>
      <c r="TS687" s="7"/>
      <c r="TT687" s="7"/>
      <c r="TU687" s="7"/>
      <c r="TV687" s="7"/>
      <c r="TW687" s="7"/>
      <c r="TX687" s="7"/>
      <c r="TY687" s="7"/>
      <c r="TZ687" s="7"/>
      <c r="UA687" s="7"/>
      <c r="UB687" s="7"/>
      <c r="UC687" s="7"/>
      <c r="UD687" s="7"/>
      <c r="UE687" s="7"/>
      <c r="UF687" s="7"/>
      <c r="UG687" s="7"/>
      <c r="UH687" s="7"/>
      <c r="UI687" s="7"/>
      <c r="UJ687" s="7"/>
      <c r="UK687" s="7"/>
      <c r="UL687" s="7"/>
      <c r="UM687" s="7"/>
      <c r="UN687" s="7"/>
      <c r="UO687" s="7"/>
      <c r="UP687" s="7"/>
      <c r="UQ687" s="7"/>
      <c r="UR687" s="7"/>
      <c r="US687" s="7"/>
      <c r="UT687" s="7"/>
      <c r="UU687" s="7"/>
      <c r="UV687" s="7"/>
      <c r="UW687" s="7"/>
      <c r="UX687" s="7"/>
      <c r="UY687" s="7"/>
      <c r="UZ687" s="7"/>
      <c r="VA687" s="7"/>
      <c r="VB687" s="7"/>
      <c r="VC687" s="7"/>
      <c r="VD687" s="7"/>
      <c r="VE687" s="7"/>
      <c r="VF687" s="7"/>
      <c r="VG687" s="7"/>
      <c r="VH687" s="7"/>
      <c r="VI687" s="7"/>
      <c r="VJ687" s="7"/>
      <c r="VK687" s="7"/>
      <c r="VL687" s="7"/>
      <c r="VM687" s="7"/>
      <c r="VN687" s="7"/>
      <c r="VO687" s="7"/>
      <c r="VP687" s="7"/>
      <c r="VQ687" s="7"/>
      <c r="VR687" s="7"/>
      <c r="VS687" s="7"/>
      <c r="VT687" s="7"/>
      <c r="VU687" s="7"/>
      <c r="VV687" s="7"/>
      <c r="VW687" s="7"/>
      <c r="VX687" s="7"/>
      <c r="VY687" s="7"/>
      <c r="VZ687" s="7"/>
      <c r="WA687" s="7"/>
      <c r="WB687" s="7"/>
      <c r="WC687" s="7"/>
      <c r="WD687" s="7"/>
      <c r="WE687" s="7"/>
      <c r="WF687" s="7"/>
      <c r="WG687" s="7"/>
      <c r="WH687" s="7"/>
      <c r="WI687" s="7"/>
      <c r="WJ687" s="7"/>
      <c r="WK687" s="7"/>
      <c r="WL687" s="7"/>
      <c r="WM687" s="7"/>
      <c r="WN687" s="7"/>
      <c r="WO687" s="7"/>
      <c r="WP687" s="7"/>
      <c r="WQ687" s="7"/>
      <c r="WR687" s="7"/>
      <c r="WS687" s="7"/>
      <c r="WT687" s="7"/>
      <c r="WU687" s="7"/>
      <c r="WV687" s="7"/>
      <c r="WW687" s="7"/>
      <c r="WX687" s="7"/>
      <c r="WY687" s="7"/>
      <c r="WZ687" s="7"/>
      <c r="XA687" s="7"/>
      <c r="XB687" s="7"/>
      <c r="XC687" s="7"/>
      <c r="XD687" s="7"/>
      <c r="XE687" s="7"/>
      <c r="XF687" s="7"/>
      <c r="XG687" s="7"/>
      <c r="XH687" s="7"/>
      <c r="XI687" s="7"/>
      <c r="XJ687" s="7"/>
      <c r="XK687" s="7"/>
      <c r="XL687" s="7"/>
      <c r="XM687" s="7"/>
      <c r="XN687" s="7"/>
      <c r="XO687" s="7"/>
      <c r="XP687" s="7"/>
      <c r="XQ687" s="7"/>
      <c r="XR687" s="7"/>
      <c r="XS687" s="7"/>
      <c r="XT687" s="7"/>
      <c r="XU687" s="7"/>
      <c r="XV687" s="7"/>
      <c r="XW687" s="7"/>
      <c r="XX687" s="7"/>
      <c r="XY687" s="7"/>
      <c r="XZ687" s="7"/>
      <c r="YA687" s="7"/>
      <c r="YB687" s="7"/>
      <c r="YC687" s="7"/>
      <c r="YD687" s="7"/>
      <c r="YE687" s="7"/>
      <c r="YF687" s="7"/>
      <c r="YG687" s="7"/>
      <c r="YH687" s="7"/>
      <c r="YI687" s="7"/>
      <c r="YJ687" s="7"/>
      <c r="YK687" s="7"/>
      <c r="YL687" s="7"/>
      <c r="YM687" s="7"/>
      <c r="YN687" s="7"/>
      <c r="YO687" s="7"/>
      <c r="YP687" s="7"/>
      <c r="YQ687" s="7"/>
      <c r="YR687" s="7"/>
      <c r="YS687" s="7"/>
      <c r="YT687" s="7"/>
      <c r="YU687" s="7"/>
      <c r="YV687" s="7"/>
      <c r="YW687" s="7"/>
      <c r="YX687" s="7"/>
      <c r="YY687" s="7"/>
      <c r="YZ687" s="7"/>
      <c r="ZA687" s="7"/>
      <c r="ZB687" s="7"/>
      <c r="ZC687" s="7"/>
      <c r="ZD687" s="7"/>
      <c r="ZE687" s="7"/>
      <c r="ZF687" s="7"/>
      <c r="ZG687" s="7"/>
      <c r="ZH687" s="7"/>
      <c r="ZI687" s="7"/>
      <c r="ZJ687" s="7"/>
      <c r="ZK687" s="7"/>
      <c r="ZL687" s="7"/>
      <c r="ZM687" s="7"/>
      <c r="ZN687" s="7"/>
      <c r="ZO687" s="7"/>
      <c r="ZP687" s="7"/>
      <c r="ZQ687" s="7"/>
      <c r="ZR687" s="7"/>
      <c r="ZS687" s="7"/>
      <c r="ZT687" s="7"/>
      <c r="ZU687" s="7"/>
      <c r="ZV687" s="7"/>
      <c r="ZW687" s="7"/>
      <c r="ZX687" s="7"/>
      <c r="ZY687" s="7"/>
      <c r="ZZ687" s="7"/>
      <c r="AAA687" s="7"/>
      <c r="AAB687" s="7"/>
      <c r="AAC687" s="7"/>
      <c r="AAD687" s="7"/>
      <c r="AAE687" s="7"/>
      <c r="AAF687" s="7"/>
      <c r="AAG687" s="7"/>
      <c r="AAH687" s="7"/>
      <c r="AAI687" s="7"/>
      <c r="AAJ687" s="7"/>
      <c r="AAK687" s="7"/>
      <c r="AAL687" s="7"/>
      <c r="AAM687" s="7"/>
      <c r="AAN687" s="7"/>
      <c r="AAO687" s="7"/>
      <c r="AAP687" s="7"/>
      <c r="AAQ687" s="7"/>
      <c r="AAR687" s="7"/>
      <c r="AAS687" s="7"/>
      <c r="AAT687" s="7"/>
      <c r="AAU687" s="7"/>
      <c r="AAV687" s="7"/>
      <c r="AAW687" s="7"/>
      <c r="AAX687" s="7"/>
      <c r="AAY687" s="7"/>
      <c r="AAZ687" s="7"/>
      <c r="ABA687" s="7"/>
      <c r="ABB687" s="7"/>
      <c r="ABC687" s="7"/>
      <c r="ABD687" s="7"/>
      <c r="ABE687" s="7"/>
      <c r="ABF687" s="7"/>
      <c r="ABG687" s="7"/>
      <c r="ABH687" s="7"/>
      <c r="ABI687" s="7"/>
      <c r="ABJ687" s="7"/>
      <c r="ABK687" s="7"/>
      <c r="ABL687" s="7"/>
      <c r="ABM687" s="7"/>
      <c r="ABN687" s="7"/>
      <c r="ABO687" s="7"/>
      <c r="ABP687" s="7"/>
      <c r="ABQ687" s="7"/>
      <c r="ABR687" s="7"/>
      <c r="ABS687" s="7"/>
      <c r="ABT687" s="7"/>
      <c r="ABU687" s="7"/>
      <c r="ABV687" s="7"/>
      <c r="ABW687" s="7"/>
      <c r="ABX687" s="7"/>
      <c r="ABY687" s="7"/>
      <c r="ABZ687" s="7"/>
      <c r="ACA687" s="7"/>
      <c r="ACB687" s="7"/>
      <c r="ACC687" s="7"/>
      <c r="ACD687" s="7"/>
      <c r="ACE687" s="7"/>
      <c r="ACF687" s="7"/>
      <c r="ACG687" s="7"/>
      <c r="ACH687" s="7"/>
      <c r="ACI687" s="7"/>
      <c r="ACJ687" s="7"/>
      <c r="ACK687" s="7"/>
      <c r="ACL687" s="7"/>
      <c r="ACM687" s="7"/>
      <c r="ACN687" s="7"/>
      <c r="ACO687" s="7"/>
      <c r="ACP687" s="7"/>
      <c r="ACQ687" s="7"/>
      <c r="ACR687" s="7"/>
      <c r="ACS687" s="7"/>
      <c r="ACT687" s="7"/>
      <c r="ACU687" s="7"/>
      <c r="ACV687" s="7"/>
      <c r="ACW687" s="7"/>
      <c r="ACX687" s="7"/>
      <c r="ACY687" s="7"/>
      <c r="ACZ687" s="7"/>
      <c r="ADA687" s="7"/>
      <c r="ADB687" s="7"/>
      <c r="ADC687" s="7"/>
      <c r="ADD687" s="7"/>
      <c r="ADE687" s="7"/>
      <c r="ADF687" s="7"/>
      <c r="ADG687" s="7"/>
      <c r="ADH687" s="7"/>
      <c r="ADI687" s="7"/>
      <c r="ADJ687" s="7"/>
      <c r="ADK687" s="7"/>
      <c r="ADL687" s="7"/>
      <c r="ADM687" s="7"/>
      <c r="ADN687" s="7"/>
      <c r="ADO687" s="7"/>
      <c r="ADP687" s="7"/>
      <c r="ADQ687" s="7"/>
      <c r="ADR687" s="7"/>
      <c r="ADS687" s="7"/>
      <c r="ADT687" s="7"/>
      <c r="ADU687" s="7"/>
      <c r="ADV687" s="7"/>
      <c r="ADW687" s="7"/>
      <c r="ADX687" s="7"/>
      <c r="ADY687" s="7"/>
      <c r="ADZ687" s="7"/>
      <c r="AEA687" s="7"/>
      <c r="AEB687" s="7"/>
      <c r="AEC687" s="7"/>
      <c r="AED687" s="7"/>
      <c r="AEE687" s="7"/>
      <c r="AEF687" s="7"/>
      <c r="AEG687" s="7"/>
      <c r="AEH687" s="7"/>
      <c r="AEI687" s="7"/>
      <c r="AEJ687" s="7"/>
      <c r="AEK687" s="7"/>
      <c r="AEL687" s="7"/>
      <c r="AEM687" s="7"/>
      <c r="AEN687" s="7"/>
      <c r="AEO687" s="7"/>
      <c r="AEP687" s="7"/>
      <c r="AEQ687" s="7"/>
      <c r="AER687" s="7"/>
      <c r="AES687" s="7"/>
      <c r="AET687" s="7"/>
      <c r="AEU687" s="7"/>
      <c r="AEV687" s="7"/>
      <c r="AEW687" s="7"/>
      <c r="AEX687" s="7"/>
      <c r="AEY687" s="7"/>
      <c r="AEZ687" s="7"/>
      <c r="AFA687" s="7"/>
      <c r="AFB687" s="7"/>
      <c r="AFC687" s="7"/>
      <c r="AFD687" s="7"/>
      <c r="AFE687" s="7"/>
      <c r="AFF687" s="7"/>
      <c r="AFG687" s="7"/>
      <c r="AFH687" s="7"/>
      <c r="AFI687" s="7"/>
      <c r="AFJ687" s="7"/>
      <c r="AFK687" s="7"/>
      <c r="AFL687" s="7"/>
      <c r="AFM687" s="7"/>
      <c r="AFN687" s="7"/>
      <c r="AFO687" s="7"/>
      <c r="AFP687" s="7"/>
      <c r="AFQ687" s="7"/>
      <c r="AFR687" s="7"/>
      <c r="AFS687" s="7"/>
      <c r="AFT687" s="7"/>
      <c r="AFU687" s="7"/>
      <c r="AFV687" s="7"/>
      <c r="AFW687" s="7"/>
      <c r="AFX687" s="7"/>
      <c r="AFY687" s="7"/>
      <c r="AFZ687" s="7"/>
      <c r="AGA687" s="7"/>
      <c r="AGB687" s="7"/>
      <c r="AGC687" s="7"/>
      <c r="AGD687" s="7"/>
      <c r="AGE687" s="7"/>
      <c r="AGF687" s="7"/>
      <c r="AGG687" s="7"/>
      <c r="AGH687" s="7"/>
      <c r="AGI687" s="7"/>
      <c r="AGJ687" s="7"/>
      <c r="AGK687" s="7"/>
      <c r="AGL687" s="7"/>
      <c r="AGM687" s="7"/>
      <c r="AGN687" s="7"/>
      <c r="AGO687" s="7"/>
      <c r="AGP687" s="7"/>
      <c r="AGQ687" s="7"/>
      <c r="AGR687" s="7"/>
      <c r="AGS687" s="7"/>
      <c r="AGT687" s="7"/>
      <c r="AGU687" s="7"/>
      <c r="AGV687" s="7"/>
      <c r="AGW687" s="7"/>
      <c r="AGX687" s="7"/>
      <c r="AGY687" s="7"/>
      <c r="AGZ687" s="7"/>
      <c r="AHA687" s="7"/>
      <c r="AHB687" s="7"/>
      <c r="AHC687" s="7"/>
      <c r="AHD687" s="7"/>
      <c r="AHE687" s="7"/>
      <c r="AHF687" s="7"/>
      <c r="AHG687" s="7"/>
      <c r="AHH687" s="7"/>
      <c r="AHI687" s="7"/>
      <c r="AHJ687" s="7"/>
      <c r="AHK687" s="7"/>
      <c r="AHL687" s="7"/>
      <c r="AHM687" s="7"/>
      <c r="AHN687" s="7"/>
      <c r="AHO687" s="7"/>
      <c r="AHP687" s="7"/>
      <c r="AHQ687" s="7"/>
      <c r="AHR687" s="7"/>
      <c r="AHS687" s="7"/>
      <c r="AHT687" s="7"/>
      <c r="AHU687" s="7"/>
      <c r="AHV687" s="7"/>
      <c r="AHW687" s="7"/>
      <c r="AHX687" s="7"/>
      <c r="AHY687" s="7"/>
      <c r="AHZ687" s="7"/>
      <c r="AIA687" s="7"/>
      <c r="AIB687" s="7"/>
      <c r="AIC687" s="7"/>
      <c r="AID687" s="7"/>
      <c r="AIE687" s="7"/>
      <c r="AIF687" s="7"/>
      <c r="AIG687" s="7"/>
      <c r="AIH687" s="7"/>
      <c r="AII687" s="7"/>
      <c r="AIJ687" s="7"/>
      <c r="AIK687" s="7"/>
      <c r="AIL687" s="7"/>
      <c r="AIM687" s="7"/>
      <c r="AIN687" s="7"/>
      <c r="AIO687" s="7"/>
      <c r="AIP687" s="7"/>
      <c r="AIQ687" s="7"/>
      <c r="AIR687" s="7"/>
      <c r="AIS687" s="7"/>
      <c r="AIT687" s="7"/>
      <c r="AIU687" s="7"/>
      <c r="AIV687" s="7"/>
      <c r="AIW687" s="7"/>
      <c r="AIX687" s="7"/>
      <c r="AIY687" s="7"/>
      <c r="AIZ687" s="7"/>
      <c r="AJA687" s="7"/>
      <c r="AJB687" s="7"/>
      <c r="AJC687" s="7"/>
      <c r="AJD687" s="7"/>
      <c r="AJE687" s="7"/>
      <c r="AJF687" s="7"/>
      <c r="AJG687" s="7"/>
      <c r="AJH687" s="7"/>
      <c r="AJI687" s="7"/>
      <c r="AJJ687" s="7"/>
      <c r="AJK687" s="7"/>
      <c r="AJL687" s="7"/>
      <c r="AJM687" s="7"/>
      <c r="AJN687" s="7"/>
      <c r="AJO687" s="7"/>
      <c r="AJP687" s="7"/>
      <c r="AJQ687" s="7"/>
      <c r="AJR687" s="7"/>
      <c r="AJS687" s="7"/>
      <c r="AJT687" s="7"/>
      <c r="AJU687" s="7"/>
      <c r="AJV687" s="7"/>
      <c r="AJW687" s="7"/>
      <c r="AJX687" s="7"/>
      <c r="AJY687" s="7"/>
      <c r="AJZ687" s="7"/>
      <c r="AKA687" s="7"/>
      <c r="AKB687" s="7"/>
      <c r="AKC687" s="7"/>
      <c r="AKD687" s="7"/>
      <c r="AKE687" s="7"/>
      <c r="AKF687" s="7"/>
      <c r="AKG687" s="7"/>
      <c r="AKH687" s="7"/>
      <c r="AKI687" s="7"/>
      <c r="AKJ687" s="7"/>
      <c r="AKK687" s="7"/>
      <c r="AKL687" s="7"/>
      <c r="AKM687" s="7"/>
      <c r="AKN687" s="7"/>
      <c r="AKO687" s="7"/>
      <c r="AKP687" s="7"/>
      <c r="AKQ687" s="7"/>
      <c r="AKR687" s="7"/>
      <c r="AKS687" s="7"/>
      <c r="AKT687" s="7"/>
      <c r="AKU687" s="7"/>
      <c r="AKV687" s="7"/>
      <c r="AKW687" s="7"/>
      <c r="AKX687" s="7"/>
      <c r="AKY687" s="7"/>
      <c r="AKZ687" s="7"/>
      <c r="ALA687" s="7"/>
      <c r="ALB687" s="7"/>
      <c r="ALC687" s="7"/>
      <c r="ALD687" s="7"/>
      <c r="ALE687" s="7"/>
      <c r="ALF687" s="7"/>
      <c r="ALG687" s="7"/>
      <c r="ALH687" s="7"/>
      <c r="ALI687" s="7"/>
      <c r="ALJ687" s="7"/>
      <c r="ALK687" s="7"/>
      <c r="ALL687" s="7"/>
      <c r="ALM687" s="7"/>
      <c r="ALN687" s="7"/>
      <c r="ALO687" s="7"/>
      <c r="ALP687" s="7"/>
      <c r="ALQ687" s="7"/>
      <c r="ALR687" s="7"/>
      <c r="ALS687" s="7"/>
      <c r="ALT687" s="7"/>
      <c r="ALU687" s="7"/>
      <c r="ALV687" s="7"/>
      <c r="ALW687" s="7"/>
      <c r="ALX687" s="7"/>
      <c r="ALY687" s="7"/>
      <c r="ALZ687" s="7"/>
      <c r="AMA687" s="7"/>
      <c r="AMB687" s="7"/>
      <c r="AMC687" s="7"/>
      <c r="AMD687" s="7"/>
      <c r="AME687" s="7"/>
      <c r="AMF687" s="7"/>
      <c r="AMG687" s="7"/>
      <c r="AMH687" s="7"/>
      <c r="AMI687" s="7"/>
      <c r="AMJ687" s="7"/>
      <c r="AMK687" s="7"/>
      <c r="AML687" s="7"/>
      <c r="AMM687" s="7"/>
      <c r="AMN687" s="7"/>
      <c r="AMO687" s="7"/>
      <c r="AMP687" s="7"/>
      <c r="AMQ687" s="7"/>
      <c r="AMR687" s="7"/>
      <c r="AMS687" s="7"/>
      <c r="AMT687" s="7"/>
      <c r="AMU687" s="7"/>
      <c r="AMV687" s="7"/>
      <c r="AMW687" s="7"/>
      <c r="AMX687" s="7"/>
      <c r="AMY687" s="7"/>
      <c r="AMZ687" s="7"/>
      <c r="ANA687" s="7"/>
      <c r="ANB687" s="7"/>
      <c r="ANC687" s="7"/>
      <c r="AND687" s="7"/>
      <c r="ANE687" s="7"/>
      <c r="ANF687" s="7"/>
      <c r="ANG687" s="7"/>
      <c r="ANH687" s="7"/>
      <c r="ANI687" s="7"/>
      <c r="ANJ687" s="7"/>
      <c r="ANK687" s="7"/>
      <c r="ANL687" s="7"/>
      <c r="ANM687" s="7"/>
      <c r="ANN687" s="7"/>
      <c r="ANO687" s="7"/>
      <c r="ANP687" s="7"/>
      <c r="ANQ687" s="7"/>
      <c r="ANR687" s="7"/>
      <c r="ANS687" s="7"/>
      <c r="ANT687" s="7"/>
      <c r="ANU687" s="7"/>
      <c r="ANV687" s="7"/>
      <c r="ANW687" s="7"/>
      <c r="ANX687" s="7"/>
      <c r="ANY687" s="7"/>
      <c r="ANZ687" s="7"/>
      <c r="AOA687" s="7"/>
      <c r="AOB687" s="7"/>
      <c r="AOC687" s="7"/>
      <c r="AOD687" s="7"/>
      <c r="AOE687" s="7"/>
      <c r="AOF687" s="7"/>
      <c r="AOG687" s="7"/>
      <c r="AOH687" s="7"/>
      <c r="AOI687" s="7"/>
      <c r="AOJ687" s="7"/>
      <c r="AOK687" s="7"/>
      <c r="AOL687" s="7"/>
      <c r="AOM687" s="7"/>
      <c r="AON687" s="7"/>
      <c r="AOO687" s="7"/>
      <c r="AOP687" s="7"/>
      <c r="AOQ687" s="7"/>
      <c r="AOR687" s="7"/>
      <c r="AOS687" s="7"/>
      <c r="AOT687" s="7"/>
      <c r="AOU687" s="7"/>
      <c r="AOV687" s="7"/>
      <c r="AOW687" s="7"/>
      <c r="AOX687" s="7"/>
      <c r="AOY687" s="7"/>
      <c r="AOZ687" s="7"/>
      <c r="APA687" s="7"/>
      <c r="APB687" s="7"/>
      <c r="APC687" s="7"/>
      <c r="APD687" s="7"/>
      <c r="APE687" s="7"/>
      <c r="APF687" s="7"/>
      <c r="APG687" s="7"/>
      <c r="APH687" s="7"/>
      <c r="API687" s="7"/>
      <c r="APJ687" s="7"/>
      <c r="APK687" s="7"/>
      <c r="APL687" s="7"/>
      <c r="APM687" s="7"/>
      <c r="APN687" s="7"/>
      <c r="APO687" s="7"/>
      <c r="APP687" s="7"/>
      <c r="APQ687" s="7"/>
      <c r="APR687" s="7"/>
      <c r="APS687" s="7"/>
      <c r="APT687" s="7"/>
      <c r="APU687" s="7"/>
      <c r="APV687" s="7"/>
      <c r="APW687" s="7"/>
      <c r="APX687" s="7"/>
      <c r="APY687" s="7"/>
      <c r="APZ687" s="7"/>
      <c r="AQA687" s="7"/>
      <c r="AQB687" s="7"/>
      <c r="AQC687" s="7"/>
      <c r="AQD687" s="7"/>
      <c r="AQE687" s="7"/>
      <c r="AQF687" s="7"/>
      <c r="AQG687" s="7"/>
      <c r="AQH687" s="7"/>
      <c r="AQI687" s="7"/>
      <c r="AQJ687" s="7"/>
      <c r="AQK687" s="7"/>
      <c r="AQL687" s="7"/>
      <c r="AQM687" s="7"/>
      <c r="AQN687" s="7"/>
      <c r="AQO687" s="7"/>
      <c r="AQP687" s="7"/>
      <c r="AQQ687" s="7"/>
      <c r="AQR687" s="7"/>
      <c r="AQS687" s="7"/>
      <c r="AQT687" s="7"/>
      <c r="AQU687" s="7"/>
      <c r="AQV687" s="7"/>
      <c r="AQW687" s="7"/>
      <c r="AQX687" s="7"/>
      <c r="AQY687" s="7"/>
      <c r="AQZ687" s="7"/>
      <c r="ARA687" s="7"/>
      <c r="ARB687" s="7"/>
      <c r="ARC687" s="7"/>
      <c r="ARD687" s="7"/>
      <c r="ARE687" s="7"/>
      <c r="ARF687" s="7"/>
      <c r="ARG687" s="7"/>
      <c r="ARH687" s="7"/>
      <c r="ARI687" s="7"/>
      <c r="ARJ687" s="7"/>
      <c r="ARK687" s="7"/>
      <c r="ARL687" s="7"/>
      <c r="ARM687" s="7"/>
      <c r="ARN687" s="7"/>
      <c r="ARO687" s="7"/>
      <c r="ARP687" s="7"/>
      <c r="ARQ687" s="7"/>
      <c r="ARR687" s="7"/>
      <c r="ARS687" s="7"/>
      <c r="ART687" s="7"/>
      <c r="ARU687" s="7"/>
      <c r="ARV687" s="7"/>
      <c r="ARW687" s="7"/>
      <c r="ARX687" s="7"/>
      <c r="ARY687" s="7"/>
      <c r="ARZ687" s="7"/>
      <c r="ASA687" s="7"/>
      <c r="ASB687" s="7"/>
      <c r="ASC687" s="7"/>
      <c r="ASD687" s="7"/>
      <c r="ASE687" s="7"/>
      <c r="ASF687" s="7"/>
      <c r="ASG687" s="7"/>
      <c r="ASH687" s="7"/>
      <c r="ASI687" s="7"/>
      <c r="ASJ687" s="7"/>
      <c r="ASK687" s="7"/>
      <c r="ASL687" s="7"/>
      <c r="ASM687" s="7"/>
      <c r="ASN687" s="7"/>
      <c r="ASO687" s="7"/>
      <c r="ASP687" s="7"/>
      <c r="ASQ687" s="7"/>
      <c r="ASR687" s="7"/>
      <c r="ASS687" s="7"/>
      <c r="AST687" s="7"/>
      <c r="ASU687" s="7"/>
      <c r="ASV687" s="7"/>
      <c r="ASW687" s="7"/>
      <c r="ASX687" s="7"/>
      <c r="ASY687" s="7"/>
      <c r="ASZ687" s="7"/>
      <c r="ATA687" s="7"/>
      <c r="ATB687" s="7"/>
      <c r="ATC687" s="7"/>
      <c r="ATD687" s="7"/>
      <c r="ATE687" s="7"/>
      <c r="ATF687" s="7"/>
      <c r="ATG687" s="7"/>
      <c r="ATH687" s="7"/>
      <c r="ATI687" s="7"/>
      <c r="ATJ687" s="7"/>
      <c r="ATK687" s="7"/>
      <c r="ATL687" s="7"/>
      <c r="ATM687" s="7"/>
      <c r="ATN687" s="7"/>
      <c r="ATO687" s="7"/>
      <c r="ATP687" s="7"/>
      <c r="ATQ687" s="7"/>
      <c r="ATR687" s="7"/>
      <c r="ATS687" s="7"/>
      <c r="ATT687" s="7"/>
      <c r="ATU687" s="7"/>
      <c r="ATV687" s="7"/>
      <c r="ATW687" s="7"/>
      <c r="ATX687" s="7"/>
      <c r="ATY687" s="7"/>
      <c r="ATZ687" s="7"/>
      <c r="AUA687" s="7"/>
      <c r="AUB687" s="7"/>
      <c r="AUC687" s="7"/>
      <c r="AUD687" s="7"/>
      <c r="AUE687" s="7"/>
      <c r="AUF687" s="7"/>
      <c r="AUG687" s="7"/>
      <c r="AUH687" s="7"/>
      <c r="AUI687" s="7"/>
      <c r="AUJ687" s="7"/>
      <c r="AUK687" s="7"/>
      <c r="AUL687" s="7"/>
      <c r="AUM687" s="7"/>
      <c r="AUN687" s="7"/>
      <c r="AUO687" s="7"/>
      <c r="AUP687" s="7"/>
      <c r="AUQ687" s="7"/>
      <c r="AUR687" s="7"/>
      <c r="AUS687" s="7"/>
      <c r="AUT687" s="7"/>
      <c r="AUU687" s="7"/>
      <c r="AUV687" s="7"/>
      <c r="AUW687" s="7"/>
      <c r="AUX687" s="7"/>
      <c r="AUY687" s="7"/>
      <c r="AUZ687" s="7"/>
      <c r="AVA687" s="7"/>
      <c r="AVB687" s="7"/>
      <c r="AVC687" s="7"/>
      <c r="AVD687" s="7"/>
      <c r="AVE687" s="7"/>
      <c r="AVF687" s="7"/>
      <c r="AVG687" s="7"/>
      <c r="AVH687" s="7"/>
      <c r="AVI687" s="7"/>
      <c r="AVJ687" s="7"/>
      <c r="AVK687" s="7"/>
      <c r="AVL687" s="7"/>
      <c r="AVM687" s="7"/>
      <c r="AVN687" s="7"/>
      <c r="AVO687" s="7"/>
      <c r="AVP687" s="7"/>
      <c r="AVQ687" s="7"/>
      <c r="AVR687" s="7"/>
      <c r="AVS687" s="7"/>
      <c r="AVT687" s="7"/>
      <c r="AVU687" s="7"/>
      <c r="AVV687" s="7"/>
      <c r="AVW687" s="7"/>
      <c r="AVX687" s="7"/>
      <c r="AVY687" s="7"/>
      <c r="AVZ687" s="7"/>
      <c r="AWA687" s="7"/>
      <c r="AWB687" s="7"/>
      <c r="AWC687" s="7"/>
      <c r="AWD687" s="7"/>
      <c r="AWE687" s="7"/>
      <c r="AWF687" s="7"/>
      <c r="AWG687" s="7"/>
      <c r="AWH687" s="7"/>
      <c r="AWI687" s="7"/>
      <c r="AWJ687" s="7"/>
      <c r="AWK687" s="7"/>
      <c r="AWL687" s="7"/>
      <c r="AWM687" s="7"/>
      <c r="AWN687" s="7"/>
      <c r="AWO687" s="7"/>
      <c r="AWP687" s="7"/>
      <c r="AWQ687" s="7"/>
      <c r="AWR687" s="7"/>
      <c r="AWS687" s="7"/>
      <c r="AWT687" s="7"/>
      <c r="AWU687" s="7"/>
      <c r="AWV687" s="7"/>
      <c r="AWW687" s="7"/>
      <c r="AWX687" s="7"/>
      <c r="AWY687" s="7"/>
      <c r="AWZ687" s="7"/>
      <c r="AXA687" s="7"/>
      <c r="AXB687" s="7"/>
      <c r="AXC687" s="7"/>
      <c r="AXD687" s="7"/>
      <c r="AXE687" s="7"/>
      <c r="AXF687" s="7"/>
      <c r="AXG687" s="7"/>
      <c r="AXH687" s="7"/>
      <c r="AXI687" s="7"/>
      <c r="AXJ687" s="7"/>
      <c r="AXK687" s="7"/>
      <c r="AXL687" s="7"/>
      <c r="AXM687" s="7"/>
      <c r="AXN687" s="7"/>
      <c r="AXO687" s="7"/>
      <c r="AXP687" s="7"/>
      <c r="AXQ687" s="7"/>
      <c r="AXR687" s="7"/>
      <c r="AXS687" s="7"/>
      <c r="AXT687" s="7"/>
      <c r="AXU687" s="7"/>
      <c r="AXV687" s="7"/>
      <c r="AXW687" s="7"/>
      <c r="AXX687" s="7"/>
      <c r="AXY687" s="7"/>
      <c r="AXZ687" s="7"/>
      <c r="AYA687" s="7"/>
      <c r="AYB687" s="7"/>
      <c r="AYC687" s="7"/>
      <c r="AYD687" s="7"/>
      <c r="AYE687" s="7"/>
      <c r="AYF687" s="7"/>
      <c r="AYG687" s="7"/>
      <c r="AYH687" s="7"/>
      <c r="AYI687" s="7"/>
      <c r="AYJ687" s="7"/>
      <c r="AYK687" s="7"/>
      <c r="AYL687" s="7"/>
      <c r="AYM687" s="7"/>
      <c r="AYN687" s="7"/>
      <c r="AYO687" s="7"/>
      <c r="AYP687" s="7"/>
      <c r="AYQ687" s="7"/>
      <c r="AYR687" s="7"/>
      <c r="AYS687" s="7"/>
      <c r="AYT687" s="7"/>
      <c r="AYU687" s="7"/>
      <c r="AYV687" s="7"/>
      <c r="AYW687" s="7"/>
      <c r="AYX687" s="7"/>
      <c r="AYY687" s="7"/>
      <c r="AYZ687" s="7"/>
      <c r="AZA687" s="7"/>
      <c r="AZB687" s="7"/>
      <c r="AZC687" s="7"/>
      <c r="AZD687" s="7"/>
      <c r="AZE687" s="7"/>
      <c r="AZF687" s="7"/>
      <c r="AZG687" s="7"/>
      <c r="AZH687" s="7"/>
      <c r="AZI687" s="7"/>
      <c r="AZJ687" s="7"/>
      <c r="AZK687" s="7"/>
      <c r="AZL687" s="7"/>
      <c r="AZM687" s="7"/>
      <c r="AZN687" s="7"/>
      <c r="AZO687" s="7"/>
      <c r="AZP687" s="7"/>
      <c r="AZQ687" s="7"/>
      <c r="AZR687" s="7"/>
      <c r="AZS687" s="7"/>
      <c r="AZT687" s="7"/>
      <c r="AZU687" s="7"/>
      <c r="AZV687" s="7"/>
      <c r="AZW687" s="7"/>
      <c r="AZX687" s="7"/>
      <c r="AZY687" s="7"/>
      <c r="AZZ687" s="7"/>
      <c r="BAA687" s="7"/>
      <c r="BAB687" s="7"/>
      <c r="BAC687" s="7"/>
      <c r="BAD687" s="7"/>
      <c r="BAE687" s="7"/>
      <c r="BAF687" s="7"/>
      <c r="BAG687" s="7"/>
      <c r="BAH687" s="7"/>
      <c r="BAI687" s="7"/>
      <c r="BAJ687" s="7"/>
      <c r="BAK687" s="7"/>
      <c r="BAL687" s="7"/>
      <c r="BAM687" s="7"/>
      <c r="BAN687" s="7"/>
      <c r="BAO687" s="7"/>
      <c r="BAP687" s="7"/>
      <c r="BAQ687" s="7"/>
      <c r="BAR687" s="7"/>
      <c r="BAS687" s="7"/>
      <c r="BAT687" s="7"/>
      <c r="BAU687" s="7"/>
      <c r="BAV687" s="7"/>
      <c r="BAW687" s="7"/>
      <c r="BAX687" s="7"/>
      <c r="BAY687" s="7"/>
      <c r="BAZ687" s="7"/>
      <c r="BBA687" s="7"/>
      <c r="BBB687" s="7"/>
      <c r="BBC687" s="7"/>
      <c r="BBD687" s="7"/>
      <c r="BBE687" s="7"/>
      <c r="BBF687" s="7"/>
      <c r="BBG687" s="7"/>
      <c r="BBH687" s="7"/>
      <c r="BBI687" s="7"/>
      <c r="BBJ687" s="7"/>
      <c r="BBK687" s="7"/>
      <c r="BBL687" s="7"/>
      <c r="BBM687" s="7"/>
      <c r="BBN687" s="7"/>
      <c r="BBO687" s="7"/>
      <c r="BBP687" s="7"/>
      <c r="BBQ687" s="7"/>
      <c r="BBR687" s="7"/>
      <c r="BBS687" s="7"/>
      <c r="BBT687" s="7"/>
      <c r="BBU687" s="7"/>
      <c r="BBV687" s="7"/>
      <c r="BBW687" s="7"/>
      <c r="BBX687" s="7"/>
      <c r="BBY687" s="7"/>
      <c r="BBZ687" s="7"/>
      <c r="BCA687" s="7"/>
      <c r="BCB687" s="7"/>
      <c r="BCC687" s="7"/>
      <c r="BCD687" s="7"/>
      <c r="BCE687" s="7"/>
      <c r="BCF687" s="7"/>
      <c r="BCG687" s="7"/>
      <c r="BCH687" s="7"/>
      <c r="BCI687" s="7"/>
      <c r="BCJ687" s="7"/>
      <c r="BCK687" s="7"/>
      <c r="BCL687" s="7"/>
      <c r="BCM687" s="7"/>
      <c r="BCN687" s="7"/>
      <c r="BCO687" s="7"/>
      <c r="BCP687" s="7"/>
      <c r="BCQ687" s="7"/>
      <c r="BCR687" s="7"/>
      <c r="BCS687" s="7"/>
      <c r="BCT687" s="7"/>
      <c r="BCU687" s="7"/>
      <c r="BCV687" s="7"/>
      <c r="BCW687" s="7"/>
      <c r="BCX687" s="7"/>
      <c r="BCY687" s="7"/>
      <c r="BCZ687" s="7"/>
      <c r="BDA687" s="7"/>
      <c r="BDB687" s="7"/>
      <c r="BDC687" s="7"/>
      <c r="BDD687" s="7"/>
      <c r="BDE687" s="7"/>
      <c r="BDF687" s="7"/>
      <c r="BDG687" s="7"/>
      <c r="BDH687" s="7"/>
      <c r="BDI687" s="7"/>
      <c r="BDJ687" s="7"/>
      <c r="BDK687" s="7"/>
      <c r="BDL687" s="7"/>
      <c r="BDM687" s="7"/>
      <c r="BDN687" s="7"/>
      <c r="BDO687" s="7"/>
      <c r="BDP687" s="7"/>
      <c r="BDQ687" s="7"/>
      <c r="BDR687" s="7"/>
      <c r="BDS687" s="7"/>
      <c r="BDT687" s="7"/>
      <c r="BDU687" s="7"/>
      <c r="BDV687" s="7"/>
      <c r="BDW687" s="7"/>
      <c r="BDX687" s="7"/>
      <c r="BDY687" s="7"/>
      <c r="BDZ687" s="7"/>
      <c r="BEA687" s="7"/>
      <c r="BEB687" s="7"/>
      <c r="BEC687" s="7"/>
      <c r="BED687" s="7"/>
      <c r="BEE687" s="7"/>
      <c r="BEF687" s="7"/>
      <c r="BEG687" s="7"/>
      <c r="BEH687" s="7"/>
      <c r="BEI687" s="7"/>
      <c r="BEJ687" s="7"/>
      <c r="BEK687" s="7"/>
      <c r="BEL687" s="7"/>
      <c r="BEM687" s="7"/>
      <c r="BEN687" s="7"/>
      <c r="BEO687" s="7"/>
      <c r="BEP687" s="7"/>
      <c r="BEQ687" s="7"/>
      <c r="BER687" s="7"/>
      <c r="BES687" s="7"/>
      <c r="BET687" s="7"/>
      <c r="BEU687" s="7"/>
      <c r="BEV687" s="7"/>
      <c r="BEW687" s="7"/>
      <c r="BEX687" s="7"/>
      <c r="BEY687" s="7"/>
      <c r="BEZ687" s="7"/>
    </row>
    <row r="688" spans="1:1508" s="6" customFormat="1" ht="15.75" customHeight="1" x14ac:dyDescent="0.25">
      <c r="A688" s="7"/>
      <c r="B688" s="7"/>
      <c r="C688" s="7"/>
      <c r="D688" s="60"/>
      <c r="E688" s="60"/>
      <c r="F688" s="32"/>
      <c r="G688" s="96"/>
      <c r="H688" s="96"/>
      <c r="I688" s="133"/>
      <c r="J688" s="74"/>
      <c r="K688" s="113"/>
      <c r="L688" s="32"/>
      <c r="M688" s="97"/>
      <c r="N688" s="98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  <c r="EX688" s="7"/>
      <c r="EY688" s="7"/>
      <c r="EZ688" s="7"/>
      <c r="FA688" s="7"/>
      <c r="FB688" s="7"/>
      <c r="FC688" s="7"/>
      <c r="FD688" s="7"/>
      <c r="FE688" s="7"/>
      <c r="FF688" s="7"/>
      <c r="FG688" s="7"/>
      <c r="FH688" s="7"/>
      <c r="FI688" s="7"/>
      <c r="FJ688" s="7"/>
      <c r="FK688" s="7"/>
      <c r="FL688" s="7"/>
      <c r="FM688" s="7"/>
      <c r="FN688" s="7"/>
      <c r="FO688" s="7"/>
      <c r="FP688" s="7"/>
      <c r="FQ688" s="7"/>
      <c r="FR688" s="7"/>
      <c r="FS688" s="7"/>
      <c r="FT688" s="7"/>
      <c r="FU688" s="7"/>
      <c r="FV688" s="7"/>
      <c r="FW688" s="7"/>
      <c r="FX688" s="7"/>
      <c r="FY688" s="7"/>
      <c r="FZ688" s="7"/>
      <c r="GA688" s="7"/>
      <c r="GB688" s="7"/>
      <c r="GC688" s="7"/>
      <c r="GD688" s="7"/>
      <c r="GE688" s="7"/>
      <c r="GF688" s="7"/>
      <c r="GG688" s="7"/>
      <c r="GH688" s="7"/>
      <c r="GI688" s="7"/>
      <c r="GJ688" s="7"/>
      <c r="GK688" s="7"/>
      <c r="GL688" s="7"/>
      <c r="GM688" s="7"/>
      <c r="GN688" s="7"/>
      <c r="GO688" s="7"/>
      <c r="GP688" s="7"/>
      <c r="GQ688" s="7"/>
      <c r="GR688" s="7"/>
      <c r="GS688" s="7"/>
      <c r="GT688" s="7"/>
      <c r="GU688" s="7"/>
      <c r="GV688" s="7"/>
      <c r="GW688" s="7"/>
      <c r="GX688" s="7"/>
      <c r="GY688" s="7"/>
      <c r="GZ688" s="7"/>
      <c r="HA688" s="7"/>
      <c r="HB688" s="7"/>
      <c r="HC688" s="7"/>
      <c r="HD688" s="7"/>
      <c r="HE688" s="7"/>
      <c r="HF688" s="7"/>
      <c r="HG688" s="7"/>
      <c r="HH688" s="7"/>
      <c r="HI688" s="7"/>
      <c r="HJ688" s="7"/>
      <c r="HK688" s="7"/>
      <c r="HL688" s="7"/>
      <c r="HM688" s="7"/>
      <c r="HN688" s="7"/>
      <c r="HO688" s="7"/>
      <c r="HP688" s="7"/>
      <c r="HQ688" s="7"/>
      <c r="HR688" s="7"/>
      <c r="HS688" s="7"/>
      <c r="HT688" s="7"/>
      <c r="HU688" s="7"/>
      <c r="HV688" s="7"/>
      <c r="HW688" s="7"/>
      <c r="HX688" s="7"/>
      <c r="HY688" s="7"/>
      <c r="HZ688" s="7"/>
      <c r="IA688" s="7"/>
      <c r="IB688" s="7"/>
      <c r="IC688" s="7"/>
      <c r="ID688" s="7"/>
      <c r="IE688" s="7"/>
      <c r="IF688" s="7"/>
      <c r="IG688" s="7"/>
      <c r="IH688" s="7"/>
      <c r="II688" s="7"/>
      <c r="IJ688" s="7"/>
      <c r="IK688" s="7"/>
      <c r="IL688" s="7"/>
      <c r="IM688" s="7"/>
      <c r="IN688" s="7"/>
      <c r="IO688" s="7"/>
      <c r="IP688" s="7"/>
      <c r="IQ688" s="7"/>
      <c r="IR688" s="7"/>
      <c r="IS688" s="7"/>
      <c r="IT688" s="7"/>
      <c r="IU688" s="7"/>
      <c r="IV688" s="7"/>
      <c r="IW688" s="7"/>
      <c r="IX688" s="7"/>
      <c r="IY688" s="7"/>
      <c r="IZ688" s="7"/>
      <c r="JA688" s="7"/>
      <c r="JB688" s="7"/>
      <c r="JC688" s="7"/>
      <c r="JD688" s="7"/>
      <c r="JE688" s="7"/>
      <c r="JF688" s="7"/>
      <c r="JG688" s="7"/>
      <c r="JH688" s="7"/>
      <c r="JI688" s="7"/>
      <c r="JJ688" s="7"/>
      <c r="JK688" s="7"/>
      <c r="JL688" s="7"/>
      <c r="JM688" s="7"/>
      <c r="JN688" s="7"/>
      <c r="JO688" s="7"/>
      <c r="JP688" s="7"/>
      <c r="JQ688" s="7"/>
      <c r="JR688" s="7"/>
      <c r="JS688" s="7"/>
      <c r="JT688" s="7"/>
      <c r="JU688" s="7"/>
      <c r="JV688" s="7"/>
      <c r="JW688" s="7"/>
      <c r="JX688" s="7"/>
      <c r="JY688" s="7"/>
      <c r="JZ688" s="7"/>
      <c r="KA688" s="7"/>
      <c r="KB688" s="7"/>
      <c r="KC688" s="7"/>
      <c r="KD688" s="7"/>
      <c r="KE688" s="7"/>
      <c r="KF688" s="7"/>
      <c r="KG688" s="7"/>
      <c r="KH688" s="7"/>
      <c r="KI688" s="7"/>
      <c r="KJ688" s="7"/>
      <c r="KK688" s="7"/>
      <c r="KL688" s="7"/>
      <c r="KM688" s="7"/>
      <c r="KN688" s="7"/>
      <c r="KO688" s="7"/>
      <c r="KP688" s="7"/>
      <c r="KQ688" s="7"/>
      <c r="KR688" s="7"/>
      <c r="KS688" s="7"/>
      <c r="KT688" s="7"/>
      <c r="KU688" s="7"/>
      <c r="KV688" s="7"/>
      <c r="KW688" s="7"/>
      <c r="KX688" s="7"/>
      <c r="KY688" s="7"/>
      <c r="KZ688" s="7"/>
      <c r="LA688" s="7"/>
      <c r="LB688" s="7"/>
      <c r="LC688" s="7"/>
      <c r="LD688" s="7"/>
      <c r="LE688" s="7"/>
      <c r="LF688" s="7"/>
      <c r="LG688" s="7"/>
      <c r="LH688" s="7"/>
      <c r="LI688" s="7"/>
      <c r="LJ688" s="7"/>
      <c r="LK688" s="7"/>
      <c r="LL688" s="7"/>
      <c r="LM688" s="7"/>
      <c r="LN688" s="7"/>
      <c r="LO688" s="7"/>
      <c r="LP688" s="7"/>
      <c r="LQ688" s="7"/>
      <c r="LR688" s="7"/>
      <c r="LS688" s="7"/>
      <c r="LT688" s="7"/>
      <c r="LU688" s="7"/>
      <c r="LV688" s="7"/>
      <c r="LW688" s="7"/>
      <c r="LX688" s="7"/>
      <c r="LY688" s="7"/>
      <c r="LZ688" s="7"/>
      <c r="MA688" s="7"/>
      <c r="MB688" s="7"/>
      <c r="MC688" s="7"/>
      <c r="MD688" s="7"/>
      <c r="ME688" s="7"/>
      <c r="MF688" s="7"/>
      <c r="MG688" s="7"/>
      <c r="MH688" s="7"/>
      <c r="MI688" s="7"/>
      <c r="MJ688" s="7"/>
      <c r="MK688" s="7"/>
      <c r="ML688" s="7"/>
      <c r="MM688" s="7"/>
      <c r="MN688" s="7"/>
      <c r="MO688" s="7"/>
      <c r="MP688" s="7"/>
      <c r="MQ688" s="7"/>
      <c r="MR688" s="7"/>
      <c r="MS688" s="7"/>
      <c r="MT688" s="7"/>
      <c r="MU688" s="7"/>
      <c r="MV688" s="7"/>
      <c r="MW688" s="7"/>
      <c r="MX688" s="7"/>
      <c r="MY688" s="7"/>
      <c r="MZ688" s="7"/>
      <c r="NA688" s="7"/>
      <c r="NB688" s="7"/>
      <c r="NC688" s="7"/>
      <c r="ND688" s="7"/>
      <c r="NE688" s="7"/>
      <c r="NF688" s="7"/>
      <c r="NG688" s="7"/>
      <c r="NH688" s="7"/>
      <c r="NI688" s="7"/>
      <c r="NJ688" s="7"/>
      <c r="NK688" s="7"/>
      <c r="NL688" s="7"/>
      <c r="NM688" s="7"/>
      <c r="NN688" s="7"/>
      <c r="NO688" s="7"/>
      <c r="NP688" s="7"/>
      <c r="NQ688" s="7"/>
      <c r="NR688" s="7"/>
      <c r="NS688" s="7"/>
      <c r="NT688" s="7"/>
      <c r="NU688" s="7"/>
      <c r="NV688" s="7"/>
      <c r="NW688" s="7"/>
      <c r="NX688" s="7"/>
      <c r="NY688" s="7"/>
      <c r="NZ688" s="7"/>
      <c r="OA688" s="7"/>
      <c r="OB688" s="7"/>
      <c r="OC688" s="7"/>
      <c r="OD688" s="7"/>
      <c r="OE688" s="7"/>
      <c r="OF688" s="7"/>
      <c r="OG688" s="7"/>
      <c r="OH688" s="7"/>
      <c r="OI688" s="7"/>
      <c r="OJ688" s="7"/>
      <c r="OK688" s="7"/>
      <c r="OL688" s="7"/>
      <c r="OM688" s="7"/>
      <c r="ON688" s="7"/>
      <c r="OO688" s="7"/>
      <c r="OP688" s="7"/>
      <c r="OQ688" s="7"/>
      <c r="OR688" s="7"/>
      <c r="OS688" s="7"/>
      <c r="OT688" s="7"/>
      <c r="OU688" s="7"/>
      <c r="OV688" s="7"/>
      <c r="OW688" s="7"/>
      <c r="OX688" s="7"/>
      <c r="OY688" s="7"/>
      <c r="OZ688" s="7"/>
      <c r="PA688" s="7"/>
      <c r="PB688" s="7"/>
      <c r="PC688" s="7"/>
      <c r="PD688" s="7"/>
      <c r="PE688" s="7"/>
      <c r="PF688" s="7"/>
      <c r="PG688" s="7"/>
      <c r="PH688" s="7"/>
      <c r="PI688" s="7"/>
      <c r="PJ688" s="7"/>
      <c r="PK688" s="7"/>
      <c r="PL688" s="7"/>
      <c r="PM688" s="7"/>
      <c r="PN688" s="7"/>
      <c r="PO688" s="7"/>
      <c r="PP688" s="7"/>
      <c r="PQ688" s="7"/>
      <c r="PR688" s="7"/>
      <c r="PS688" s="7"/>
      <c r="PT688" s="7"/>
      <c r="PU688" s="7"/>
      <c r="PV688" s="7"/>
      <c r="PW688" s="7"/>
      <c r="PX688" s="7"/>
      <c r="PY688" s="7"/>
      <c r="PZ688" s="7"/>
      <c r="QA688" s="7"/>
      <c r="QB688" s="7"/>
      <c r="QC688" s="7"/>
      <c r="QD688" s="7"/>
      <c r="QE688" s="7"/>
      <c r="QF688" s="7"/>
      <c r="QG688" s="7"/>
      <c r="QH688" s="7"/>
      <c r="QI688" s="7"/>
      <c r="QJ688" s="7"/>
      <c r="QK688" s="7"/>
      <c r="QL688" s="7"/>
      <c r="QM688" s="7"/>
      <c r="QN688" s="7"/>
      <c r="QO688" s="7"/>
      <c r="QP688" s="7"/>
      <c r="QQ688" s="7"/>
      <c r="QR688" s="7"/>
      <c r="QS688" s="7"/>
      <c r="QT688" s="7"/>
      <c r="QU688" s="7"/>
      <c r="QV688" s="7"/>
      <c r="QW688" s="7"/>
      <c r="QX688" s="7"/>
      <c r="QY688" s="7"/>
      <c r="QZ688" s="7"/>
      <c r="RA688" s="7"/>
      <c r="RB688" s="7"/>
      <c r="RC688" s="7"/>
      <c r="RD688" s="7"/>
      <c r="RE688" s="7"/>
      <c r="RF688" s="7"/>
      <c r="RG688" s="7"/>
      <c r="RH688" s="7"/>
      <c r="RI688" s="7"/>
      <c r="RJ688" s="7"/>
      <c r="RK688" s="7"/>
      <c r="RL688" s="7"/>
      <c r="RM688" s="7"/>
      <c r="RN688" s="7"/>
      <c r="RO688" s="7"/>
      <c r="RP688" s="7"/>
      <c r="RQ688" s="7"/>
      <c r="RR688" s="7"/>
      <c r="RS688" s="7"/>
      <c r="RT688" s="7"/>
      <c r="RU688" s="7"/>
      <c r="RV688" s="7"/>
      <c r="RW688" s="7"/>
      <c r="RX688" s="7"/>
      <c r="RY688" s="7"/>
      <c r="RZ688" s="7"/>
      <c r="SA688" s="7"/>
      <c r="SB688" s="7"/>
      <c r="SC688" s="7"/>
      <c r="SD688" s="7"/>
      <c r="SE688" s="7"/>
      <c r="SF688" s="7"/>
      <c r="SG688" s="7"/>
      <c r="SH688" s="7"/>
      <c r="SI688" s="7"/>
      <c r="SJ688" s="7"/>
      <c r="SK688" s="7"/>
      <c r="SL688" s="7"/>
      <c r="SM688" s="7"/>
      <c r="SN688" s="7"/>
      <c r="SO688" s="7"/>
      <c r="SP688" s="7"/>
      <c r="SQ688" s="7"/>
      <c r="SR688" s="7"/>
      <c r="SS688" s="7"/>
      <c r="ST688" s="7"/>
      <c r="SU688" s="7"/>
      <c r="SV688" s="7"/>
      <c r="SW688" s="7"/>
      <c r="SX688" s="7"/>
      <c r="SY688" s="7"/>
      <c r="SZ688" s="7"/>
      <c r="TA688" s="7"/>
      <c r="TB688" s="7"/>
      <c r="TC688" s="7"/>
      <c r="TD688" s="7"/>
      <c r="TE688" s="7"/>
      <c r="TF688" s="7"/>
      <c r="TG688" s="7"/>
      <c r="TH688" s="7"/>
      <c r="TI688" s="7"/>
      <c r="TJ688" s="7"/>
      <c r="TK688" s="7"/>
      <c r="TL688" s="7"/>
      <c r="TM688" s="7"/>
      <c r="TN688" s="7"/>
      <c r="TO688" s="7"/>
      <c r="TP688" s="7"/>
      <c r="TQ688" s="7"/>
      <c r="TR688" s="7"/>
      <c r="TS688" s="7"/>
      <c r="TT688" s="7"/>
      <c r="TU688" s="7"/>
      <c r="TV688" s="7"/>
      <c r="TW688" s="7"/>
      <c r="TX688" s="7"/>
      <c r="TY688" s="7"/>
      <c r="TZ688" s="7"/>
      <c r="UA688" s="7"/>
      <c r="UB688" s="7"/>
      <c r="UC688" s="7"/>
      <c r="UD688" s="7"/>
      <c r="UE688" s="7"/>
      <c r="UF688" s="7"/>
      <c r="UG688" s="7"/>
      <c r="UH688" s="7"/>
      <c r="UI688" s="7"/>
      <c r="UJ688" s="7"/>
      <c r="UK688" s="7"/>
      <c r="UL688" s="7"/>
      <c r="UM688" s="7"/>
      <c r="UN688" s="7"/>
      <c r="UO688" s="7"/>
      <c r="UP688" s="7"/>
      <c r="UQ688" s="7"/>
      <c r="UR688" s="7"/>
      <c r="US688" s="7"/>
      <c r="UT688" s="7"/>
      <c r="UU688" s="7"/>
      <c r="UV688" s="7"/>
      <c r="UW688" s="7"/>
      <c r="UX688" s="7"/>
      <c r="UY688" s="7"/>
      <c r="UZ688" s="7"/>
      <c r="VA688" s="7"/>
      <c r="VB688" s="7"/>
      <c r="VC688" s="7"/>
      <c r="VD688" s="7"/>
      <c r="VE688" s="7"/>
      <c r="VF688" s="7"/>
      <c r="VG688" s="7"/>
      <c r="VH688" s="7"/>
      <c r="VI688" s="7"/>
      <c r="VJ688" s="7"/>
      <c r="VK688" s="7"/>
      <c r="VL688" s="7"/>
      <c r="VM688" s="7"/>
      <c r="VN688" s="7"/>
      <c r="VO688" s="7"/>
      <c r="VP688" s="7"/>
      <c r="VQ688" s="7"/>
      <c r="VR688" s="7"/>
      <c r="VS688" s="7"/>
      <c r="VT688" s="7"/>
      <c r="VU688" s="7"/>
      <c r="VV688" s="7"/>
      <c r="VW688" s="7"/>
      <c r="VX688" s="7"/>
      <c r="VY688" s="7"/>
      <c r="VZ688" s="7"/>
      <c r="WA688" s="7"/>
      <c r="WB688" s="7"/>
      <c r="WC688" s="7"/>
      <c r="WD688" s="7"/>
      <c r="WE688" s="7"/>
      <c r="WF688" s="7"/>
      <c r="WG688" s="7"/>
      <c r="WH688" s="7"/>
      <c r="WI688" s="7"/>
      <c r="WJ688" s="7"/>
      <c r="WK688" s="7"/>
      <c r="WL688" s="7"/>
      <c r="WM688" s="7"/>
      <c r="WN688" s="7"/>
      <c r="WO688" s="7"/>
      <c r="WP688" s="7"/>
      <c r="WQ688" s="7"/>
      <c r="WR688" s="7"/>
      <c r="WS688" s="7"/>
      <c r="WT688" s="7"/>
      <c r="WU688" s="7"/>
      <c r="WV688" s="7"/>
      <c r="WW688" s="7"/>
      <c r="WX688" s="7"/>
      <c r="WY688" s="7"/>
      <c r="WZ688" s="7"/>
      <c r="XA688" s="7"/>
      <c r="XB688" s="7"/>
      <c r="XC688" s="7"/>
      <c r="XD688" s="7"/>
      <c r="XE688" s="7"/>
      <c r="XF688" s="7"/>
      <c r="XG688" s="7"/>
      <c r="XH688" s="7"/>
      <c r="XI688" s="7"/>
      <c r="XJ688" s="7"/>
      <c r="XK688" s="7"/>
      <c r="XL688" s="7"/>
      <c r="XM688" s="7"/>
      <c r="XN688" s="7"/>
      <c r="XO688" s="7"/>
      <c r="XP688" s="7"/>
      <c r="XQ688" s="7"/>
      <c r="XR688" s="7"/>
      <c r="XS688" s="7"/>
      <c r="XT688" s="7"/>
      <c r="XU688" s="7"/>
      <c r="XV688" s="7"/>
      <c r="XW688" s="7"/>
      <c r="XX688" s="7"/>
      <c r="XY688" s="7"/>
      <c r="XZ688" s="7"/>
      <c r="YA688" s="7"/>
      <c r="YB688" s="7"/>
      <c r="YC688" s="7"/>
      <c r="YD688" s="7"/>
      <c r="YE688" s="7"/>
      <c r="YF688" s="7"/>
      <c r="YG688" s="7"/>
      <c r="YH688" s="7"/>
      <c r="YI688" s="7"/>
      <c r="YJ688" s="7"/>
      <c r="YK688" s="7"/>
      <c r="YL688" s="7"/>
      <c r="YM688" s="7"/>
      <c r="YN688" s="7"/>
      <c r="YO688" s="7"/>
      <c r="YP688" s="7"/>
      <c r="YQ688" s="7"/>
      <c r="YR688" s="7"/>
      <c r="YS688" s="7"/>
      <c r="YT688" s="7"/>
      <c r="YU688" s="7"/>
      <c r="YV688" s="7"/>
      <c r="YW688" s="7"/>
      <c r="YX688" s="7"/>
      <c r="YY688" s="7"/>
      <c r="YZ688" s="7"/>
      <c r="ZA688" s="7"/>
      <c r="ZB688" s="7"/>
      <c r="ZC688" s="7"/>
      <c r="ZD688" s="7"/>
      <c r="ZE688" s="7"/>
      <c r="ZF688" s="7"/>
      <c r="ZG688" s="7"/>
      <c r="ZH688" s="7"/>
      <c r="ZI688" s="7"/>
      <c r="ZJ688" s="7"/>
      <c r="ZK688" s="7"/>
      <c r="ZL688" s="7"/>
      <c r="ZM688" s="7"/>
      <c r="ZN688" s="7"/>
      <c r="ZO688" s="7"/>
      <c r="ZP688" s="7"/>
      <c r="ZQ688" s="7"/>
      <c r="ZR688" s="7"/>
      <c r="ZS688" s="7"/>
      <c r="ZT688" s="7"/>
      <c r="ZU688" s="7"/>
      <c r="ZV688" s="7"/>
      <c r="ZW688" s="7"/>
      <c r="ZX688" s="7"/>
      <c r="ZY688" s="7"/>
      <c r="ZZ688" s="7"/>
      <c r="AAA688" s="7"/>
      <c r="AAB688" s="7"/>
      <c r="AAC688" s="7"/>
      <c r="AAD688" s="7"/>
      <c r="AAE688" s="7"/>
      <c r="AAF688" s="7"/>
      <c r="AAG688" s="7"/>
      <c r="AAH688" s="7"/>
      <c r="AAI688" s="7"/>
      <c r="AAJ688" s="7"/>
      <c r="AAK688" s="7"/>
      <c r="AAL688" s="7"/>
      <c r="AAM688" s="7"/>
      <c r="AAN688" s="7"/>
      <c r="AAO688" s="7"/>
      <c r="AAP688" s="7"/>
      <c r="AAQ688" s="7"/>
      <c r="AAR688" s="7"/>
      <c r="AAS688" s="7"/>
      <c r="AAT688" s="7"/>
      <c r="AAU688" s="7"/>
      <c r="AAV688" s="7"/>
      <c r="AAW688" s="7"/>
      <c r="AAX688" s="7"/>
      <c r="AAY688" s="7"/>
      <c r="AAZ688" s="7"/>
      <c r="ABA688" s="7"/>
      <c r="ABB688" s="7"/>
      <c r="ABC688" s="7"/>
      <c r="ABD688" s="7"/>
      <c r="ABE688" s="7"/>
      <c r="ABF688" s="7"/>
      <c r="ABG688" s="7"/>
      <c r="ABH688" s="7"/>
      <c r="ABI688" s="7"/>
      <c r="ABJ688" s="7"/>
      <c r="ABK688" s="7"/>
      <c r="ABL688" s="7"/>
      <c r="ABM688" s="7"/>
      <c r="ABN688" s="7"/>
      <c r="ABO688" s="7"/>
      <c r="ABP688" s="7"/>
      <c r="ABQ688" s="7"/>
      <c r="ABR688" s="7"/>
      <c r="ABS688" s="7"/>
      <c r="ABT688" s="7"/>
      <c r="ABU688" s="7"/>
      <c r="ABV688" s="7"/>
      <c r="ABW688" s="7"/>
      <c r="ABX688" s="7"/>
      <c r="ABY688" s="7"/>
      <c r="ABZ688" s="7"/>
      <c r="ACA688" s="7"/>
      <c r="ACB688" s="7"/>
      <c r="ACC688" s="7"/>
      <c r="ACD688" s="7"/>
      <c r="ACE688" s="7"/>
      <c r="ACF688" s="7"/>
      <c r="ACG688" s="7"/>
      <c r="ACH688" s="7"/>
      <c r="ACI688" s="7"/>
      <c r="ACJ688" s="7"/>
      <c r="ACK688" s="7"/>
      <c r="ACL688" s="7"/>
      <c r="ACM688" s="7"/>
      <c r="ACN688" s="7"/>
      <c r="ACO688" s="7"/>
      <c r="ACP688" s="7"/>
      <c r="ACQ688" s="7"/>
      <c r="ACR688" s="7"/>
      <c r="ACS688" s="7"/>
      <c r="ACT688" s="7"/>
      <c r="ACU688" s="7"/>
      <c r="ACV688" s="7"/>
      <c r="ACW688" s="7"/>
      <c r="ACX688" s="7"/>
      <c r="ACY688" s="7"/>
      <c r="ACZ688" s="7"/>
      <c r="ADA688" s="7"/>
      <c r="ADB688" s="7"/>
      <c r="ADC688" s="7"/>
      <c r="ADD688" s="7"/>
      <c r="ADE688" s="7"/>
      <c r="ADF688" s="7"/>
      <c r="ADG688" s="7"/>
      <c r="ADH688" s="7"/>
      <c r="ADI688" s="7"/>
      <c r="ADJ688" s="7"/>
      <c r="ADK688" s="7"/>
      <c r="ADL688" s="7"/>
      <c r="ADM688" s="7"/>
      <c r="ADN688" s="7"/>
      <c r="ADO688" s="7"/>
      <c r="ADP688" s="7"/>
      <c r="ADQ688" s="7"/>
      <c r="ADR688" s="7"/>
      <c r="ADS688" s="7"/>
      <c r="ADT688" s="7"/>
      <c r="ADU688" s="7"/>
      <c r="ADV688" s="7"/>
      <c r="ADW688" s="7"/>
      <c r="ADX688" s="7"/>
      <c r="ADY688" s="7"/>
      <c r="ADZ688" s="7"/>
      <c r="AEA688" s="7"/>
      <c r="AEB688" s="7"/>
      <c r="AEC688" s="7"/>
      <c r="AED688" s="7"/>
      <c r="AEE688" s="7"/>
      <c r="AEF688" s="7"/>
      <c r="AEG688" s="7"/>
      <c r="AEH688" s="7"/>
      <c r="AEI688" s="7"/>
      <c r="AEJ688" s="7"/>
      <c r="AEK688" s="7"/>
      <c r="AEL688" s="7"/>
      <c r="AEM688" s="7"/>
      <c r="AEN688" s="7"/>
      <c r="AEO688" s="7"/>
      <c r="AEP688" s="7"/>
      <c r="AEQ688" s="7"/>
      <c r="AER688" s="7"/>
      <c r="AES688" s="7"/>
      <c r="AET688" s="7"/>
      <c r="AEU688" s="7"/>
      <c r="AEV688" s="7"/>
      <c r="AEW688" s="7"/>
      <c r="AEX688" s="7"/>
      <c r="AEY688" s="7"/>
      <c r="AEZ688" s="7"/>
      <c r="AFA688" s="7"/>
      <c r="AFB688" s="7"/>
      <c r="AFC688" s="7"/>
      <c r="AFD688" s="7"/>
      <c r="AFE688" s="7"/>
      <c r="AFF688" s="7"/>
      <c r="AFG688" s="7"/>
      <c r="AFH688" s="7"/>
      <c r="AFI688" s="7"/>
      <c r="AFJ688" s="7"/>
      <c r="AFK688" s="7"/>
      <c r="AFL688" s="7"/>
      <c r="AFM688" s="7"/>
      <c r="AFN688" s="7"/>
      <c r="AFO688" s="7"/>
      <c r="AFP688" s="7"/>
      <c r="AFQ688" s="7"/>
      <c r="AFR688" s="7"/>
      <c r="AFS688" s="7"/>
      <c r="AFT688" s="7"/>
      <c r="AFU688" s="7"/>
      <c r="AFV688" s="7"/>
      <c r="AFW688" s="7"/>
      <c r="AFX688" s="7"/>
      <c r="AFY688" s="7"/>
      <c r="AFZ688" s="7"/>
      <c r="AGA688" s="7"/>
      <c r="AGB688" s="7"/>
      <c r="AGC688" s="7"/>
      <c r="AGD688" s="7"/>
      <c r="AGE688" s="7"/>
      <c r="AGF688" s="7"/>
      <c r="AGG688" s="7"/>
      <c r="AGH688" s="7"/>
      <c r="AGI688" s="7"/>
      <c r="AGJ688" s="7"/>
      <c r="AGK688" s="7"/>
      <c r="AGL688" s="7"/>
      <c r="AGM688" s="7"/>
      <c r="AGN688" s="7"/>
      <c r="AGO688" s="7"/>
      <c r="AGP688" s="7"/>
      <c r="AGQ688" s="7"/>
      <c r="AGR688" s="7"/>
      <c r="AGS688" s="7"/>
      <c r="AGT688" s="7"/>
      <c r="AGU688" s="7"/>
      <c r="AGV688" s="7"/>
      <c r="AGW688" s="7"/>
      <c r="AGX688" s="7"/>
      <c r="AGY688" s="7"/>
      <c r="AGZ688" s="7"/>
      <c r="AHA688" s="7"/>
      <c r="AHB688" s="7"/>
      <c r="AHC688" s="7"/>
      <c r="AHD688" s="7"/>
      <c r="AHE688" s="7"/>
      <c r="AHF688" s="7"/>
      <c r="AHG688" s="7"/>
      <c r="AHH688" s="7"/>
      <c r="AHI688" s="7"/>
      <c r="AHJ688" s="7"/>
      <c r="AHK688" s="7"/>
      <c r="AHL688" s="7"/>
      <c r="AHM688" s="7"/>
      <c r="AHN688" s="7"/>
      <c r="AHO688" s="7"/>
      <c r="AHP688" s="7"/>
      <c r="AHQ688" s="7"/>
      <c r="AHR688" s="7"/>
      <c r="AHS688" s="7"/>
      <c r="AHT688" s="7"/>
      <c r="AHU688" s="7"/>
      <c r="AHV688" s="7"/>
      <c r="AHW688" s="7"/>
      <c r="AHX688" s="7"/>
      <c r="AHY688" s="7"/>
      <c r="AHZ688" s="7"/>
      <c r="AIA688" s="7"/>
      <c r="AIB688" s="7"/>
      <c r="AIC688" s="7"/>
      <c r="AID688" s="7"/>
      <c r="AIE688" s="7"/>
      <c r="AIF688" s="7"/>
      <c r="AIG688" s="7"/>
      <c r="AIH688" s="7"/>
      <c r="AII688" s="7"/>
      <c r="AIJ688" s="7"/>
      <c r="AIK688" s="7"/>
      <c r="AIL688" s="7"/>
      <c r="AIM688" s="7"/>
      <c r="AIN688" s="7"/>
      <c r="AIO688" s="7"/>
      <c r="AIP688" s="7"/>
      <c r="AIQ688" s="7"/>
      <c r="AIR688" s="7"/>
      <c r="AIS688" s="7"/>
      <c r="AIT688" s="7"/>
      <c r="AIU688" s="7"/>
      <c r="AIV688" s="7"/>
      <c r="AIW688" s="7"/>
      <c r="AIX688" s="7"/>
      <c r="AIY688" s="7"/>
      <c r="AIZ688" s="7"/>
      <c r="AJA688" s="7"/>
      <c r="AJB688" s="7"/>
      <c r="AJC688" s="7"/>
      <c r="AJD688" s="7"/>
      <c r="AJE688" s="7"/>
      <c r="AJF688" s="7"/>
      <c r="AJG688" s="7"/>
      <c r="AJH688" s="7"/>
      <c r="AJI688" s="7"/>
      <c r="AJJ688" s="7"/>
      <c r="AJK688" s="7"/>
      <c r="AJL688" s="7"/>
      <c r="AJM688" s="7"/>
      <c r="AJN688" s="7"/>
      <c r="AJO688" s="7"/>
      <c r="AJP688" s="7"/>
      <c r="AJQ688" s="7"/>
      <c r="AJR688" s="7"/>
      <c r="AJS688" s="7"/>
      <c r="AJT688" s="7"/>
      <c r="AJU688" s="7"/>
      <c r="AJV688" s="7"/>
      <c r="AJW688" s="7"/>
      <c r="AJX688" s="7"/>
      <c r="AJY688" s="7"/>
      <c r="AJZ688" s="7"/>
      <c r="AKA688" s="7"/>
      <c r="AKB688" s="7"/>
      <c r="AKC688" s="7"/>
      <c r="AKD688" s="7"/>
      <c r="AKE688" s="7"/>
      <c r="AKF688" s="7"/>
      <c r="AKG688" s="7"/>
      <c r="AKH688" s="7"/>
      <c r="AKI688" s="7"/>
      <c r="AKJ688" s="7"/>
      <c r="AKK688" s="7"/>
      <c r="AKL688" s="7"/>
      <c r="AKM688" s="7"/>
      <c r="AKN688" s="7"/>
      <c r="AKO688" s="7"/>
      <c r="AKP688" s="7"/>
      <c r="AKQ688" s="7"/>
      <c r="AKR688" s="7"/>
      <c r="AKS688" s="7"/>
      <c r="AKT688" s="7"/>
      <c r="AKU688" s="7"/>
      <c r="AKV688" s="7"/>
      <c r="AKW688" s="7"/>
      <c r="AKX688" s="7"/>
      <c r="AKY688" s="7"/>
      <c r="AKZ688" s="7"/>
      <c r="ALA688" s="7"/>
      <c r="ALB688" s="7"/>
      <c r="ALC688" s="7"/>
      <c r="ALD688" s="7"/>
      <c r="ALE688" s="7"/>
      <c r="ALF688" s="7"/>
      <c r="ALG688" s="7"/>
      <c r="ALH688" s="7"/>
      <c r="ALI688" s="7"/>
      <c r="ALJ688" s="7"/>
      <c r="ALK688" s="7"/>
      <c r="ALL688" s="7"/>
      <c r="ALM688" s="7"/>
      <c r="ALN688" s="7"/>
      <c r="ALO688" s="7"/>
      <c r="ALP688" s="7"/>
      <c r="ALQ688" s="7"/>
      <c r="ALR688" s="7"/>
      <c r="ALS688" s="7"/>
      <c r="ALT688" s="7"/>
      <c r="ALU688" s="7"/>
      <c r="ALV688" s="7"/>
      <c r="ALW688" s="7"/>
      <c r="ALX688" s="7"/>
      <c r="ALY688" s="7"/>
      <c r="ALZ688" s="7"/>
      <c r="AMA688" s="7"/>
      <c r="AMB688" s="7"/>
      <c r="AMC688" s="7"/>
      <c r="AMD688" s="7"/>
      <c r="AME688" s="7"/>
      <c r="AMF688" s="7"/>
      <c r="AMG688" s="7"/>
      <c r="AMH688" s="7"/>
      <c r="AMI688" s="7"/>
      <c r="AMJ688" s="7"/>
      <c r="AMK688" s="7"/>
      <c r="AML688" s="7"/>
      <c r="AMM688" s="7"/>
      <c r="AMN688" s="7"/>
      <c r="AMO688" s="7"/>
      <c r="AMP688" s="7"/>
      <c r="AMQ688" s="7"/>
      <c r="AMR688" s="7"/>
      <c r="AMS688" s="7"/>
      <c r="AMT688" s="7"/>
      <c r="AMU688" s="7"/>
      <c r="AMV688" s="7"/>
      <c r="AMW688" s="7"/>
      <c r="AMX688" s="7"/>
      <c r="AMY688" s="7"/>
      <c r="AMZ688" s="7"/>
      <c r="ANA688" s="7"/>
      <c r="ANB688" s="7"/>
      <c r="ANC688" s="7"/>
      <c r="AND688" s="7"/>
      <c r="ANE688" s="7"/>
      <c r="ANF688" s="7"/>
      <c r="ANG688" s="7"/>
      <c r="ANH688" s="7"/>
      <c r="ANI688" s="7"/>
      <c r="ANJ688" s="7"/>
      <c r="ANK688" s="7"/>
      <c r="ANL688" s="7"/>
      <c r="ANM688" s="7"/>
      <c r="ANN688" s="7"/>
      <c r="ANO688" s="7"/>
      <c r="ANP688" s="7"/>
      <c r="ANQ688" s="7"/>
      <c r="ANR688" s="7"/>
      <c r="ANS688" s="7"/>
      <c r="ANT688" s="7"/>
      <c r="ANU688" s="7"/>
      <c r="ANV688" s="7"/>
      <c r="ANW688" s="7"/>
      <c r="ANX688" s="7"/>
      <c r="ANY688" s="7"/>
      <c r="ANZ688" s="7"/>
      <c r="AOA688" s="7"/>
      <c r="AOB688" s="7"/>
      <c r="AOC688" s="7"/>
      <c r="AOD688" s="7"/>
      <c r="AOE688" s="7"/>
      <c r="AOF688" s="7"/>
      <c r="AOG688" s="7"/>
      <c r="AOH688" s="7"/>
      <c r="AOI688" s="7"/>
      <c r="AOJ688" s="7"/>
      <c r="AOK688" s="7"/>
      <c r="AOL688" s="7"/>
      <c r="AOM688" s="7"/>
      <c r="AON688" s="7"/>
      <c r="AOO688" s="7"/>
      <c r="AOP688" s="7"/>
      <c r="AOQ688" s="7"/>
      <c r="AOR688" s="7"/>
      <c r="AOS688" s="7"/>
      <c r="AOT688" s="7"/>
      <c r="AOU688" s="7"/>
      <c r="AOV688" s="7"/>
      <c r="AOW688" s="7"/>
      <c r="AOX688" s="7"/>
      <c r="AOY688" s="7"/>
      <c r="AOZ688" s="7"/>
      <c r="APA688" s="7"/>
      <c r="APB688" s="7"/>
      <c r="APC688" s="7"/>
      <c r="APD688" s="7"/>
      <c r="APE688" s="7"/>
      <c r="APF688" s="7"/>
      <c r="APG688" s="7"/>
      <c r="APH688" s="7"/>
      <c r="API688" s="7"/>
      <c r="APJ688" s="7"/>
      <c r="APK688" s="7"/>
      <c r="APL688" s="7"/>
      <c r="APM688" s="7"/>
      <c r="APN688" s="7"/>
      <c r="APO688" s="7"/>
      <c r="APP688" s="7"/>
      <c r="APQ688" s="7"/>
      <c r="APR688" s="7"/>
      <c r="APS688" s="7"/>
      <c r="APT688" s="7"/>
      <c r="APU688" s="7"/>
      <c r="APV688" s="7"/>
      <c r="APW688" s="7"/>
      <c r="APX688" s="7"/>
      <c r="APY688" s="7"/>
      <c r="APZ688" s="7"/>
      <c r="AQA688" s="7"/>
      <c r="AQB688" s="7"/>
      <c r="AQC688" s="7"/>
      <c r="AQD688" s="7"/>
      <c r="AQE688" s="7"/>
      <c r="AQF688" s="7"/>
      <c r="AQG688" s="7"/>
      <c r="AQH688" s="7"/>
      <c r="AQI688" s="7"/>
      <c r="AQJ688" s="7"/>
      <c r="AQK688" s="7"/>
      <c r="AQL688" s="7"/>
      <c r="AQM688" s="7"/>
      <c r="AQN688" s="7"/>
      <c r="AQO688" s="7"/>
      <c r="AQP688" s="7"/>
      <c r="AQQ688" s="7"/>
      <c r="AQR688" s="7"/>
      <c r="AQS688" s="7"/>
      <c r="AQT688" s="7"/>
      <c r="AQU688" s="7"/>
      <c r="AQV688" s="7"/>
      <c r="AQW688" s="7"/>
      <c r="AQX688" s="7"/>
      <c r="AQY688" s="7"/>
      <c r="AQZ688" s="7"/>
      <c r="ARA688" s="7"/>
      <c r="ARB688" s="7"/>
      <c r="ARC688" s="7"/>
      <c r="ARD688" s="7"/>
      <c r="ARE688" s="7"/>
      <c r="ARF688" s="7"/>
      <c r="ARG688" s="7"/>
      <c r="ARH688" s="7"/>
      <c r="ARI688" s="7"/>
      <c r="ARJ688" s="7"/>
      <c r="ARK688" s="7"/>
      <c r="ARL688" s="7"/>
      <c r="ARM688" s="7"/>
      <c r="ARN688" s="7"/>
      <c r="ARO688" s="7"/>
      <c r="ARP688" s="7"/>
      <c r="ARQ688" s="7"/>
      <c r="ARR688" s="7"/>
      <c r="ARS688" s="7"/>
      <c r="ART688" s="7"/>
      <c r="ARU688" s="7"/>
      <c r="ARV688" s="7"/>
      <c r="ARW688" s="7"/>
      <c r="ARX688" s="7"/>
      <c r="ARY688" s="7"/>
      <c r="ARZ688" s="7"/>
      <c r="ASA688" s="7"/>
      <c r="ASB688" s="7"/>
      <c r="ASC688" s="7"/>
      <c r="ASD688" s="7"/>
      <c r="ASE688" s="7"/>
      <c r="ASF688" s="7"/>
      <c r="ASG688" s="7"/>
      <c r="ASH688" s="7"/>
      <c r="ASI688" s="7"/>
      <c r="ASJ688" s="7"/>
      <c r="ASK688" s="7"/>
      <c r="ASL688" s="7"/>
      <c r="ASM688" s="7"/>
      <c r="ASN688" s="7"/>
      <c r="ASO688" s="7"/>
      <c r="ASP688" s="7"/>
      <c r="ASQ688" s="7"/>
      <c r="ASR688" s="7"/>
      <c r="ASS688" s="7"/>
      <c r="AST688" s="7"/>
      <c r="ASU688" s="7"/>
      <c r="ASV688" s="7"/>
      <c r="ASW688" s="7"/>
      <c r="ASX688" s="7"/>
      <c r="ASY688" s="7"/>
      <c r="ASZ688" s="7"/>
      <c r="ATA688" s="7"/>
      <c r="ATB688" s="7"/>
      <c r="ATC688" s="7"/>
      <c r="ATD688" s="7"/>
      <c r="ATE688" s="7"/>
      <c r="ATF688" s="7"/>
      <c r="ATG688" s="7"/>
      <c r="ATH688" s="7"/>
      <c r="ATI688" s="7"/>
      <c r="ATJ688" s="7"/>
      <c r="ATK688" s="7"/>
      <c r="ATL688" s="7"/>
      <c r="ATM688" s="7"/>
      <c r="ATN688" s="7"/>
      <c r="ATO688" s="7"/>
      <c r="ATP688" s="7"/>
      <c r="ATQ688" s="7"/>
      <c r="ATR688" s="7"/>
      <c r="ATS688" s="7"/>
      <c r="ATT688" s="7"/>
      <c r="ATU688" s="7"/>
      <c r="ATV688" s="7"/>
      <c r="ATW688" s="7"/>
      <c r="ATX688" s="7"/>
      <c r="ATY688" s="7"/>
      <c r="ATZ688" s="7"/>
      <c r="AUA688" s="7"/>
      <c r="AUB688" s="7"/>
      <c r="AUC688" s="7"/>
      <c r="AUD688" s="7"/>
      <c r="AUE688" s="7"/>
      <c r="AUF688" s="7"/>
      <c r="AUG688" s="7"/>
      <c r="AUH688" s="7"/>
      <c r="AUI688" s="7"/>
      <c r="AUJ688" s="7"/>
      <c r="AUK688" s="7"/>
      <c r="AUL688" s="7"/>
      <c r="AUM688" s="7"/>
      <c r="AUN688" s="7"/>
      <c r="AUO688" s="7"/>
      <c r="AUP688" s="7"/>
      <c r="AUQ688" s="7"/>
      <c r="AUR688" s="7"/>
      <c r="AUS688" s="7"/>
      <c r="AUT688" s="7"/>
      <c r="AUU688" s="7"/>
      <c r="AUV688" s="7"/>
      <c r="AUW688" s="7"/>
      <c r="AUX688" s="7"/>
      <c r="AUY688" s="7"/>
      <c r="AUZ688" s="7"/>
      <c r="AVA688" s="7"/>
      <c r="AVB688" s="7"/>
      <c r="AVC688" s="7"/>
      <c r="AVD688" s="7"/>
      <c r="AVE688" s="7"/>
      <c r="AVF688" s="7"/>
      <c r="AVG688" s="7"/>
      <c r="AVH688" s="7"/>
      <c r="AVI688" s="7"/>
      <c r="AVJ688" s="7"/>
      <c r="AVK688" s="7"/>
      <c r="AVL688" s="7"/>
      <c r="AVM688" s="7"/>
      <c r="AVN688" s="7"/>
      <c r="AVO688" s="7"/>
      <c r="AVP688" s="7"/>
      <c r="AVQ688" s="7"/>
      <c r="AVR688" s="7"/>
      <c r="AVS688" s="7"/>
      <c r="AVT688" s="7"/>
      <c r="AVU688" s="7"/>
      <c r="AVV688" s="7"/>
      <c r="AVW688" s="7"/>
      <c r="AVX688" s="7"/>
      <c r="AVY688" s="7"/>
      <c r="AVZ688" s="7"/>
      <c r="AWA688" s="7"/>
      <c r="AWB688" s="7"/>
      <c r="AWC688" s="7"/>
      <c r="AWD688" s="7"/>
      <c r="AWE688" s="7"/>
      <c r="AWF688" s="7"/>
      <c r="AWG688" s="7"/>
      <c r="AWH688" s="7"/>
      <c r="AWI688" s="7"/>
      <c r="AWJ688" s="7"/>
      <c r="AWK688" s="7"/>
      <c r="AWL688" s="7"/>
      <c r="AWM688" s="7"/>
      <c r="AWN688" s="7"/>
      <c r="AWO688" s="7"/>
      <c r="AWP688" s="7"/>
      <c r="AWQ688" s="7"/>
      <c r="AWR688" s="7"/>
      <c r="AWS688" s="7"/>
      <c r="AWT688" s="7"/>
      <c r="AWU688" s="7"/>
      <c r="AWV688" s="7"/>
      <c r="AWW688" s="7"/>
      <c r="AWX688" s="7"/>
      <c r="AWY688" s="7"/>
      <c r="AWZ688" s="7"/>
      <c r="AXA688" s="7"/>
      <c r="AXB688" s="7"/>
      <c r="AXC688" s="7"/>
      <c r="AXD688" s="7"/>
      <c r="AXE688" s="7"/>
      <c r="AXF688" s="7"/>
      <c r="AXG688" s="7"/>
      <c r="AXH688" s="7"/>
      <c r="AXI688" s="7"/>
      <c r="AXJ688" s="7"/>
      <c r="AXK688" s="7"/>
      <c r="AXL688" s="7"/>
      <c r="AXM688" s="7"/>
      <c r="AXN688" s="7"/>
      <c r="AXO688" s="7"/>
      <c r="AXP688" s="7"/>
      <c r="AXQ688" s="7"/>
      <c r="AXR688" s="7"/>
      <c r="AXS688" s="7"/>
      <c r="AXT688" s="7"/>
      <c r="AXU688" s="7"/>
      <c r="AXV688" s="7"/>
      <c r="AXW688" s="7"/>
      <c r="AXX688" s="7"/>
      <c r="AXY688" s="7"/>
      <c r="AXZ688" s="7"/>
      <c r="AYA688" s="7"/>
      <c r="AYB688" s="7"/>
      <c r="AYC688" s="7"/>
      <c r="AYD688" s="7"/>
      <c r="AYE688" s="7"/>
      <c r="AYF688" s="7"/>
      <c r="AYG688" s="7"/>
      <c r="AYH688" s="7"/>
      <c r="AYI688" s="7"/>
      <c r="AYJ688" s="7"/>
      <c r="AYK688" s="7"/>
      <c r="AYL688" s="7"/>
      <c r="AYM688" s="7"/>
      <c r="AYN688" s="7"/>
      <c r="AYO688" s="7"/>
      <c r="AYP688" s="7"/>
      <c r="AYQ688" s="7"/>
      <c r="AYR688" s="7"/>
      <c r="AYS688" s="7"/>
      <c r="AYT688" s="7"/>
      <c r="AYU688" s="7"/>
      <c r="AYV688" s="7"/>
      <c r="AYW688" s="7"/>
      <c r="AYX688" s="7"/>
      <c r="AYY688" s="7"/>
      <c r="AYZ688" s="7"/>
      <c r="AZA688" s="7"/>
      <c r="AZB688" s="7"/>
      <c r="AZC688" s="7"/>
      <c r="AZD688" s="7"/>
      <c r="AZE688" s="7"/>
      <c r="AZF688" s="7"/>
      <c r="AZG688" s="7"/>
      <c r="AZH688" s="7"/>
      <c r="AZI688" s="7"/>
      <c r="AZJ688" s="7"/>
      <c r="AZK688" s="7"/>
      <c r="AZL688" s="7"/>
      <c r="AZM688" s="7"/>
      <c r="AZN688" s="7"/>
      <c r="AZO688" s="7"/>
      <c r="AZP688" s="7"/>
      <c r="AZQ688" s="7"/>
      <c r="AZR688" s="7"/>
      <c r="AZS688" s="7"/>
      <c r="AZT688" s="7"/>
      <c r="AZU688" s="7"/>
      <c r="AZV688" s="7"/>
      <c r="AZW688" s="7"/>
      <c r="AZX688" s="7"/>
      <c r="AZY688" s="7"/>
      <c r="AZZ688" s="7"/>
      <c r="BAA688" s="7"/>
      <c r="BAB688" s="7"/>
      <c r="BAC688" s="7"/>
      <c r="BAD688" s="7"/>
      <c r="BAE688" s="7"/>
      <c r="BAF688" s="7"/>
      <c r="BAG688" s="7"/>
      <c r="BAH688" s="7"/>
      <c r="BAI688" s="7"/>
      <c r="BAJ688" s="7"/>
      <c r="BAK688" s="7"/>
      <c r="BAL688" s="7"/>
      <c r="BAM688" s="7"/>
      <c r="BAN688" s="7"/>
      <c r="BAO688" s="7"/>
      <c r="BAP688" s="7"/>
      <c r="BAQ688" s="7"/>
      <c r="BAR688" s="7"/>
      <c r="BAS688" s="7"/>
      <c r="BAT688" s="7"/>
      <c r="BAU688" s="7"/>
      <c r="BAV688" s="7"/>
      <c r="BAW688" s="7"/>
      <c r="BAX688" s="7"/>
      <c r="BAY688" s="7"/>
      <c r="BAZ688" s="7"/>
      <c r="BBA688" s="7"/>
      <c r="BBB688" s="7"/>
      <c r="BBC688" s="7"/>
      <c r="BBD688" s="7"/>
      <c r="BBE688" s="7"/>
      <c r="BBF688" s="7"/>
      <c r="BBG688" s="7"/>
      <c r="BBH688" s="7"/>
      <c r="BBI688" s="7"/>
      <c r="BBJ688" s="7"/>
      <c r="BBK688" s="7"/>
      <c r="BBL688" s="7"/>
      <c r="BBM688" s="7"/>
      <c r="BBN688" s="7"/>
      <c r="BBO688" s="7"/>
      <c r="BBP688" s="7"/>
      <c r="BBQ688" s="7"/>
      <c r="BBR688" s="7"/>
      <c r="BBS688" s="7"/>
      <c r="BBT688" s="7"/>
      <c r="BBU688" s="7"/>
      <c r="BBV688" s="7"/>
      <c r="BBW688" s="7"/>
      <c r="BBX688" s="7"/>
      <c r="BBY688" s="7"/>
      <c r="BBZ688" s="7"/>
      <c r="BCA688" s="7"/>
      <c r="BCB688" s="7"/>
      <c r="BCC688" s="7"/>
      <c r="BCD688" s="7"/>
      <c r="BCE688" s="7"/>
      <c r="BCF688" s="7"/>
      <c r="BCG688" s="7"/>
      <c r="BCH688" s="7"/>
      <c r="BCI688" s="7"/>
      <c r="BCJ688" s="7"/>
      <c r="BCK688" s="7"/>
      <c r="BCL688" s="7"/>
      <c r="BCM688" s="7"/>
      <c r="BCN688" s="7"/>
      <c r="BCO688" s="7"/>
      <c r="BCP688" s="7"/>
      <c r="BCQ688" s="7"/>
      <c r="BCR688" s="7"/>
      <c r="BCS688" s="7"/>
      <c r="BCT688" s="7"/>
      <c r="BCU688" s="7"/>
      <c r="BCV688" s="7"/>
      <c r="BCW688" s="7"/>
      <c r="BCX688" s="7"/>
      <c r="BCY688" s="7"/>
      <c r="BCZ688" s="7"/>
      <c r="BDA688" s="7"/>
      <c r="BDB688" s="7"/>
      <c r="BDC688" s="7"/>
      <c r="BDD688" s="7"/>
      <c r="BDE688" s="7"/>
      <c r="BDF688" s="7"/>
      <c r="BDG688" s="7"/>
      <c r="BDH688" s="7"/>
      <c r="BDI688" s="7"/>
      <c r="BDJ688" s="7"/>
      <c r="BDK688" s="7"/>
      <c r="BDL688" s="7"/>
      <c r="BDM688" s="7"/>
      <c r="BDN688" s="7"/>
      <c r="BDO688" s="7"/>
      <c r="BDP688" s="7"/>
      <c r="BDQ688" s="7"/>
      <c r="BDR688" s="7"/>
      <c r="BDS688" s="7"/>
      <c r="BDT688" s="7"/>
      <c r="BDU688" s="7"/>
      <c r="BDV688" s="7"/>
      <c r="BDW688" s="7"/>
      <c r="BDX688" s="7"/>
      <c r="BDY688" s="7"/>
      <c r="BDZ688" s="7"/>
      <c r="BEA688" s="7"/>
      <c r="BEB688" s="7"/>
      <c r="BEC688" s="7"/>
      <c r="BED688" s="7"/>
      <c r="BEE688" s="7"/>
      <c r="BEF688" s="7"/>
      <c r="BEG688" s="7"/>
      <c r="BEH688" s="7"/>
      <c r="BEI688" s="7"/>
      <c r="BEJ688" s="7"/>
      <c r="BEK688" s="7"/>
      <c r="BEL688" s="7"/>
      <c r="BEM688" s="7"/>
      <c r="BEN688" s="7"/>
      <c r="BEO688" s="7"/>
      <c r="BEP688" s="7"/>
      <c r="BEQ688" s="7"/>
      <c r="BER688" s="7"/>
      <c r="BES688" s="7"/>
      <c r="BET688" s="7"/>
      <c r="BEU688" s="7"/>
      <c r="BEV688" s="7"/>
      <c r="BEW688" s="7"/>
      <c r="BEX688" s="7"/>
      <c r="BEY688" s="7"/>
      <c r="BEZ688" s="7"/>
    </row>
    <row r="689" spans="1:1508" s="6" customFormat="1" ht="15.75" customHeight="1" x14ac:dyDescent="0.25">
      <c r="A689" s="7"/>
      <c r="B689" s="7"/>
      <c r="C689" s="7"/>
      <c r="D689" s="26" t="s">
        <v>863</v>
      </c>
      <c r="E689" s="22" t="s">
        <v>726</v>
      </c>
      <c r="F689" s="19" t="s">
        <v>96</v>
      </c>
      <c r="G689" s="19" t="s">
        <v>461</v>
      </c>
      <c r="H689" s="19" t="s">
        <v>616</v>
      </c>
      <c r="I689" s="19" t="s">
        <v>362</v>
      </c>
      <c r="J689" s="31">
        <v>42036</v>
      </c>
      <c r="K689" s="31">
        <v>42064</v>
      </c>
      <c r="L689" s="23" t="s">
        <v>508</v>
      </c>
      <c r="M689" s="24" t="s">
        <v>795</v>
      </c>
      <c r="N689" s="25" t="s">
        <v>582</v>
      </c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  <c r="EX689" s="7"/>
      <c r="EY689" s="7"/>
      <c r="EZ689" s="7"/>
      <c r="FA689" s="7"/>
      <c r="FB689" s="7"/>
      <c r="FC689" s="7"/>
      <c r="FD689" s="7"/>
      <c r="FE689" s="7"/>
      <c r="FF689" s="7"/>
      <c r="FG689" s="7"/>
      <c r="FH689" s="7"/>
      <c r="FI689" s="7"/>
      <c r="FJ689" s="7"/>
      <c r="FK689" s="7"/>
      <c r="FL689" s="7"/>
      <c r="FM689" s="7"/>
      <c r="FN689" s="7"/>
      <c r="FO689" s="7"/>
      <c r="FP689" s="7"/>
      <c r="FQ689" s="7"/>
      <c r="FR689" s="7"/>
      <c r="FS689" s="7"/>
      <c r="FT689" s="7"/>
      <c r="FU689" s="7"/>
      <c r="FV689" s="7"/>
      <c r="FW689" s="7"/>
      <c r="FX689" s="7"/>
      <c r="FY689" s="7"/>
      <c r="FZ689" s="7"/>
      <c r="GA689" s="7"/>
      <c r="GB689" s="7"/>
      <c r="GC689" s="7"/>
      <c r="GD689" s="7"/>
      <c r="GE689" s="7"/>
      <c r="GF689" s="7"/>
      <c r="GG689" s="7"/>
      <c r="GH689" s="7"/>
      <c r="GI689" s="7"/>
      <c r="GJ689" s="7"/>
      <c r="GK689" s="7"/>
      <c r="GL689" s="7"/>
      <c r="GM689" s="7"/>
      <c r="GN689" s="7"/>
      <c r="GO689" s="7"/>
      <c r="GP689" s="7"/>
      <c r="GQ689" s="7"/>
      <c r="GR689" s="7"/>
      <c r="GS689" s="7"/>
      <c r="GT689" s="7"/>
      <c r="GU689" s="7"/>
      <c r="GV689" s="7"/>
      <c r="GW689" s="7"/>
      <c r="GX689" s="7"/>
      <c r="GY689" s="7"/>
      <c r="GZ689" s="7"/>
      <c r="HA689" s="7"/>
      <c r="HB689" s="7"/>
      <c r="HC689" s="7"/>
      <c r="HD689" s="7"/>
      <c r="HE689" s="7"/>
      <c r="HF689" s="7"/>
      <c r="HG689" s="7"/>
      <c r="HH689" s="7"/>
      <c r="HI689" s="7"/>
      <c r="HJ689" s="7"/>
      <c r="HK689" s="7"/>
      <c r="HL689" s="7"/>
      <c r="HM689" s="7"/>
      <c r="HN689" s="7"/>
      <c r="HO689" s="7"/>
      <c r="HP689" s="7"/>
      <c r="HQ689" s="7"/>
      <c r="HR689" s="7"/>
      <c r="HS689" s="7"/>
      <c r="HT689" s="7"/>
      <c r="HU689" s="7"/>
      <c r="HV689" s="7"/>
      <c r="HW689" s="7"/>
      <c r="HX689" s="7"/>
      <c r="HY689" s="7"/>
      <c r="HZ689" s="7"/>
      <c r="IA689" s="7"/>
      <c r="IB689" s="7"/>
      <c r="IC689" s="7"/>
      <c r="ID689" s="7"/>
      <c r="IE689" s="7"/>
      <c r="IF689" s="7"/>
      <c r="IG689" s="7"/>
      <c r="IH689" s="7"/>
      <c r="II689" s="7"/>
      <c r="IJ689" s="7"/>
      <c r="IK689" s="7"/>
      <c r="IL689" s="7"/>
      <c r="IM689" s="7"/>
      <c r="IN689" s="7"/>
      <c r="IO689" s="7"/>
      <c r="IP689" s="7"/>
      <c r="IQ689" s="7"/>
      <c r="IR689" s="7"/>
      <c r="IS689" s="7"/>
      <c r="IT689" s="7"/>
      <c r="IU689" s="7"/>
      <c r="IV689" s="7"/>
      <c r="IW689" s="7"/>
      <c r="IX689" s="7"/>
      <c r="IY689" s="7"/>
      <c r="IZ689" s="7"/>
      <c r="JA689" s="7"/>
      <c r="JB689" s="7"/>
      <c r="JC689" s="7"/>
      <c r="JD689" s="7"/>
      <c r="JE689" s="7"/>
      <c r="JF689" s="7"/>
      <c r="JG689" s="7"/>
      <c r="JH689" s="7"/>
      <c r="JI689" s="7"/>
      <c r="JJ689" s="7"/>
      <c r="JK689" s="7"/>
      <c r="JL689" s="7"/>
      <c r="JM689" s="7"/>
      <c r="JN689" s="7"/>
      <c r="JO689" s="7"/>
      <c r="JP689" s="7"/>
      <c r="JQ689" s="7"/>
      <c r="JR689" s="7"/>
      <c r="JS689" s="7"/>
      <c r="JT689" s="7"/>
      <c r="JU689" s="7"/>
      <c r="JV689" s="7"/>
      <c r="JW689" s="7"/>
      <c r="JX689" s="7"/>
      <c r="JY689" s="7"/>
      <c r="JZ689" s="7"/>
      <c r="KA689" s="7"/>
      <c r="KB689" s="7"/>
      <c r="KC689" s="7"/>
      <c r="KD689" s="7"/>
      <c r="KE689" s="7"/>
      <c r="KF689" s="7"/>
      <c r="KG689" s="7"/>
      <c r="KH689" s="7"/>
      <c r="KI689" s="7"/>
      <c r="KJ689" s="7"/>
      <c r="KK689" s="7"/>
      <c r="KL689" s="7"/>
      <c r="KM689" s="7"/>
      <c r="KN689" s="7"/>
      <c r="KO689" s="7"/>
      <c r="KP689" s="7"/>
      <c r="KQ689" s="7"/>
      <c r="KR689" s="7"/>
      <c r="KS689" s="7"/>
      <c r="KT689" s="7"/>
      <c r="KU689" s="7"/>
      <c r="KV689" s="7"/>
      <c r="KW689" s="7"/>
      <c r="KX689" s="7"/>
      <c r="KY689" s="7"/>
      <c r="KZ689" s="7"/>
      <c r="LA689" s="7"/>
      <c r="LB689" s="7"/>
      <c r="LC689" s="7"/>
      <c r="LD689" s="7"/>
      <c r="LE689" s="7"/>
      <c r="LF689" s="7"/>
      <c r="LG689" s="7"/>
      <c r="LH689" s="7"/>
      <c r="LI689" s="7"/>
      <c r="LJ689" s="7"/>
      <c r="LK689" s="7"/>
      <c r="LL689" s="7"/>
      <c r="LM689" s="7"/>
      <c r="LN689" s="7"/>
      <c r="LO689" s="7"/>
      <c r="LP689" s="7"/>
      <c r="LQ689" s="7"/>
      <c r="LR689" s="7"/>
      <c r="LS689" s="7"/>
      <c r="LT689" s="7"/>
      <c r="LU689" s="7"/>
      <c r="LV689" s="7"/>
      <c r="LW689" s="7"/>
      <c r="LX689" s="7"/>
      <c r="LY689" s="7"/>
      <c r="LZ689" s="7"/>
      <c r="MA689" s="7"/>
      <c r="MB689" s="7"/>
      <c r="MC689" s="7"/>
      <c r="MD689" s="7"/>
      <c r="ME689" s="7"/>
      <c r="MF689" s="7"/>
      <c r="MG689" s="7"/>
      <c r="MH689" s="7"/>
      <c r="MI689" s="7"/>
      <c r="MJ689" s="7"/>
      <c r="MK689" s="7"/>
      <c r="ML689" s="7"/>
      <c r="MM689" s="7"/>
      <c r="MN689" s="7"/>
      <c r="MO689" s="7"/>
      <c r="MP689" s="7"/>
      <c r="MQ689" s="7"/>
      <c r="MR689" s="7"/>
      <c r="MS689" s="7"/>
      <c r="MT689" s="7"/>
      <c r="MU689" s="7"/>
      <c r="MV689" s="7"/>
      <c r="MW689" s="7"/>
      <c r="MX689" s="7"/>
      <c r="MY689" s="7"/>
      <c r="MZ689" s="7"/>
      <c r="NA689" s="7"/>
      <c r="NB689" s="7"/>
      <c r="NC689" s="7"/>
      <c r="ND689" s="7"/>
      <c r="NE689" s="7"/>
      <c r="NF689" s="7"/>
      <c r="NG689" s="7"/>
      <c r="NH689" s="7"/>
      <c r="NI689" s="7"/>
      <c r="NJ689" s="7"/>
      <c r="NK689" s="7"/>
      <c r="NL689" s="7"/>
      <c r="NM689" s="7"/>
      <c r="NN689" s="7"/>
      <c r="NO689" s="7"/>
      <c r="NP689" s="7"/>
      <c r="NQ689" s="7"/>
      <c r="NR689" s="7"/>
      <c r="NS689" s="7"/>
      <c r="NT689" s="7"/>
      <c r="NU689" s="7"/>
      <c r="NV689" s="7"/>
      <c r="NW689" s="7"/>
      <c r="NX689" s="7"/>
      <c r="NY689" s="7"/>
      <c r="NZ689" s="7"/>
      <c r="OA689" s="7"/>
      <c r="OB689" s="7"/>
      <c r="OC689" s="7"/>
      <c r="OD689" s="7"/>
      <c r="OE689" s="7"/>
      <c r="OF689" s="7"/>
      <c r="OG689" s="7"/>
      <c r="OH689" s="7"/>
      <c r="OI689" s="7"/>
      <c r="OJ689" s="7"/>
      <c r="OK689" s="7"/>
      <c r="OL689" s="7"/>
      <c r="OM689" s="7"/>
      <c r="ON689" s="7"/>
      <c r="OO689" s="7"/>
      <c r="OP689" s="7"/>
      <c r="OQ689" s="7"/>
      <c r="OR689" s="7"/>
      <c r="OS689" s="7"/>
      <c r="OT689" s="7"/>
      <c r="OU689" s="7"/>
      <c r="OV689" s="7"/>
      <c r="OW689" s="7"/>
      <c r="OX689" s="7"/>
      <c r="OY689" s="7"/>
      <c r="OZ689" s="7"/>
      <c r="PA689" s="7"/>
      <c r="PB689" s="7"/>
      <c r="PC689" s="7"/>
      <c r="PD689" s="7"/>
      <c r="PE689" s="7"/>
      <c r="PF689" s="7"/>
      <c r="PG689" s="7"/>
      <c r="PH689" s="7"/>
      <c r="PI689" s="7"/>
      <c r="PJ689" s="7"/>
      <c r="PK689" s="7"/>
      <c r="PL689" s="7"/>
      <c r="PM689" s="7"/>
      <c r="PN689" s="7"/>
      <c r="PO689" s="7"/>
      <c r="PP689" s="7"/>
      <c r="PQ689" s="7"/>
      <c r="PR689" s="7"/>
      <c r="PS689" s="7"/>
      <c r="PT689" s="7"/>
      <c r="PU689" s="7"/>
      <c r="PV689" s="7"/>
      <c r="PW689" s="7"/>
      <c r="PX689" s="7"/>
      <c r="PY689" s="7"/>
      <c r="PZ689" s="7"/>
      <c r="QA689" s="7"/>
      <c r="QB689" s="7"/>
      <c r="QC689" s="7"/>
      <c r="QD689" s="7"/>
      <c r="QE689" s="7"/>
      <c r="QF689" s="7"/>
      <c r="QG689" s="7"/>
      <c r="QH689" s="7"/>
      <c r="QI689" s="7"/>
      <c r="QJ689" s="7"/>
      <c r="QK689" s="7"/>
      <c r="QL689" s="7"/>
      <c r="QM689" s="7"/>
      <c r="QN689" s="7"/>
      <c r="QO689" s="7"/>
      <c r="QP689" s="7"/>
      <c r="QQ689" s="7"/>
      <c r="QR689" s="7"/>
      <c r="QS689" s="7"/>
      <c r="QT689" s="7"/>
      <c r="QU689" s="7"/>
      <c r="QV689" s="7"/>
      <c r="QW689" s="7"/>
      <c r="QX689" s="7"/>
      <c r="QY689" s="7"/>
      <c r="QZ689" s="7"/>
      <c r="RA689" s="7"/>
      <c r="RB689" s="7"/>
      <c r="RC689" s="7"/>
      <c r="RD689" s="7"/>
      <c r="RE689" s="7"/>
      <c r="RF689" s="7"/>
      <c r="RG689" s="7"/>
      <c r="RH689" s="7"/>
      <c r="RI689" s="7"/>
      <c r="RJ689" s="7"/>
      <c r="RK689" s="7"/>
      <c r="RL689" s="7"/>
      <c r="RM689" s="7"/>
      <c r="RN689" s="7"/>
      <c r="RO689" s="7"/>
      <c r="RP689" s="7"/>
      <c r="RQ689" s="7"/>
      <c r="RR689" s="7"/>
      <c r="RS689" s="7"/>
      <c r="RT689" s="7"/>
      <c r="RU689" s="7"/>
      <c r="RV689" s="7"/>
      <c r="RW689" s="7"/>
      <c r="RX689" s="7"/>
      <c r="RY689" s="7"/>
      <c r="RZ689" s="7"/>
      <c r="SA689" s="7"/>
      <c r="SB689" s="7"/>
      <c r="SC689" s="7"/>
      <c r="SD689" s="7"/>
      <c r="SE689" s="7"/>
      <c r="SF689" s="7"/>
      <c r="SG689" s="7"/>
      <c r="SH689" s="7"/>
      <c r="SI689" s="7"/>
      <c r="SJ689" s="7"/>
      <c r="SK689" s="7"/>
      <c r="SL689" s="7"/>
      <c r="SM689" s="7"/>
      <c r="SN689" s="7"/>
      <c r="SO689" s="7"/>
      <c r="SP689" s="7"/>
      <c r="SQ689" s="7"/>
      <c r="SR689" s="7"/>
      <c r="SS689" s="7"/>
      <c r="ST689" s="7"/>
      <c r="SU689" s="7"/>
      <c r="SV689" s="7"/>
      <c r="SW689" s="7"/>
      <c r="SX689" s="7"/>
      <c r="SY689" s="7"/>
      <c r="SZ689" s="7"/>
      <c r="TA689" s="7"/>
      <c r="TB689" s="7"/>
      <c r="TC689" s="7"/>
      <c r="TD689" s="7"/>
      <c r="TE689" s="7"/>
      <c r="TF689" s="7"/>
      <c r="TG689" s="7"/>
      <c r="TH689" s="7"/>
      <c r="TI689" s="7"/>
      <c r="TJ689" s="7"/>
      <c r="TK689" s="7"/>
      <c r="TL689" s="7"/>
      <c r="TM689" s="7"/>
      <c r="TN689" s="7"/>
      <c r="TO689" s="7"/>
      <c r="TP689" s="7"/>
      <c r="TQ689" s="7"/>
      <c r="TR689" s="7"/>
      <c r="TS689" s="7"/>
      <c r="TT689" s="7"/>
      <c r="TU689" s="7"/>
      <c r="TV689" s="7"/>
      <c r="TW689" s="7"/>
      <c r="TX689" s="7"/>
      <c r="TY689" s="7"/>
      <c r="TZ689" s="7"/>
      <c r="UA689" s="7"/>
      <c r="UB689" s="7"/>
      <c r="UC689" s="7"/>
      <c r="UD689" s="7"/>
      <c r="UE689" s="7"/>
      <c r="UF689" s="7"/>
      <c r="UG689" s="7"/>
      <c r="UH689" s="7"/>
      <c r="UI689" s="7"/>
      <c r="UJ689" s="7"/>
      <c r="UK689" s="7"/>
      <c r="UL689" s="7"/>
      <c r="UM689" s="7"/>
      <c r="UN689" s="7"/>
      <c r="UO689" s="7"/>
      <c r="UP689" s="7"/>
      <c r="UQ689" s="7"/>
      <c r="UR689" s="7"/>
      <c r="US689" s="7"/>
      <c r="UT689" s="7"/>
      <c r="UU689" s="7"/>
      <c r="UV689" s="7"/>
      <c r="UW689" s="7"/>
      <c r="UX689" s="7"/>
      <c r="UY689" s="7"/>
      <c r="UZ689" s="7"/>
      <c r="VA689" s="7"/>
      <c r="VB689" s="7"/>
      <c r="VC689" s="7"/>
      <c r="VD689" s="7"/>
      <c r="VE689" s="7"/>
      <c r="VF689" s="7"/>
      <c r="VG689" s="7"/>
      <c r="VH689" s="7"/>
      <c r="VI689" s="7"/>
      <c r="VJ689" s="7"/>
      <c r="VK689" s="7"/>
      <c r="VL689" s="7"/>
      <c r="VM689" s="7"/>
      <c r="VN689" s="7"/>
      <c r="VO689" s="7"/>
      <c r="VP689" s="7"/>
      <c r="VQ689" s="7"/>
      <c r="VR689" s="7"/>
      <c r="VS689" s="7"/>
      <c r="VT689" s="7"/>
      <c r="VU689" s="7"/>
      <c r="VV689" s="7"/>
      <c r="VW689" s="7"/>
      <c r="VX689" s="7"/>
      <c r="VY689" s="7"/>
      <c r="VZ689" s="7"/>
      <c r="WA689" s="7"/>
      <c r="WB689" s="7"/>
      <c r="WC689" s="7"/>
      <c r="WD689" s="7"/>
      <c r="WE689" s="7"/>
      <c r="WF689" s="7"/>
      <c r="WG689" s="7"/>
      <c r="WH689" s="7"/>
      <c r="WI689" s="7"/>
      <c r="WJ689" s="7"/>
      <c r="WK689" s="7"/>
      <c r="WL689" s="7"/>
      <c r="WM689" s="7"/>
      <c r="WN689" s="7"/>
      <c r="WO689" s="7"/>
      <c r="WP689" s="7"/>
      <c r="WQ689" s="7"/>
      <c r="WR689" s="7"/>
      <c r="WS689" s="7"/>
      <c r="WT689" s="7"/>
      <c r="WU689" s="7"/>
      <c r="WV689" s="7"/>
      <c r="WW689" s="7"/>
      <c r="WX689" s="7"/>
      <c r="WY689" s="7"/>
      <c r="WZ689" s="7"/>
      <c r="XA689" s="7"/>
      <c r="XB689" s="7"/>
      <c r="XC689" s="7"/>
      <c r="XD689" s="7"/>
      <c r="XE689" s="7"/>
      <c r="XF689" s="7"/>
      <c r="XG689" s="7"/>
      <c r="XH689" s="7"/>
      <c r="XI689" s="7"/>
      <c r="XJ689" s="7"/>
      <c r="XK689" s="7"/>
      <c r="XL689" s="7"/>
      <c r="XM689" s="7"/>
      <c r="XN689" s="7"/>
      <c r="XO689" s="7"/>
      <c r="XP689" s="7"/>
      <c r="XQ689" s="7"/>
      <c r="XR689" s="7"/>
      <c r="XS689" s="7"/>
      <c r="XT689" s="7"/>
      <c r="XU689" s="7"/>
      <c r="XV689" s="7"/>
      <c r="XW689" s="7"/>
      <c r="XX689" s="7"/>
      <c r="XY689" s="7"/>
      <c r="XZ689" s="7"/>
      <c r="YA689" s="7"/>
      <c r="YB689" s="7"/>
      <c r="YC689" s="7"/>
      <c r="YD689" s="7"/>
      <c r="YE689" s="7"/>
      <c r="YF689" s="7"/>
      <c r="YG689" s="7"/>
      <c r="YH689" s="7"/>
      <c r="YI689" s="7"/>
      <c r="YJ689" s="7"/>
      <c r="YK689" s="7"/>
      <c r="YL689" s="7"/>
      <c r="YM689" s="7"/>
      <c r="YN689" s="7"/>
      <c r="YO689" s="7"/>
      <c r="YP689" s="7"/>
      <c r="YQ689" s="7"/>
      <c r="YR689" s="7"/>
      <c r="YS689" s="7"/>
      <c r="YT689" s="7"/>
      <c r="YU689" s="7"/>
      <c r="YV689" s="7"/>
      <c r="YW689" s="7"/>
      <c r="YX689" s="7"/>
      <c r="YY689" s="7"/>
      <c r="YZ689" s="7"/>
      <c r="ZA689" s="7"/>
      <c r="ZB689" s="7"/>
      <c r="ZC689" s="7"/>
      <c r="ZD689" s="7"/>
      <c r="ZE689" s="7"/>
      <c r="ZF689" s="7"/>
      <c r="ZG689" s="7"/>
      <c r="ZH689" s="7"/>
      <c r="ZI689" s="7"/>
      <c r="ZJ689" s="7"/>
      <c r="ZK689" s="7"/>
      <c r="ZL689" s="7"/>
      <c r="ZM689" s="7"/>
      <c r="ZN689" s="7"/>
      <c r="ZO689" s="7"/>
      <c r="ZP689" s="7"/>
      <c r="ZQ689" s="7"/>
      <c r="ZR689" s="7"/>
      <c r="ZS689" s="7"/>
      <c r="ZT689" s="7"/>
      <c r="ZU689" s="7"/>
      <c r="ZV689" s="7"/>
      <c r="ZW689" s="7"/>
      <c r="ZX689" s="7"/>
      <c r="ZY689" s="7"/>
      <c r="ZZ689" s="7"/>
      <c r="AAA689" s="7"/>
      <c r="AAB689" s="7"/>
      <c r="AAC689" s="7"/>
      <c r="AAD689" s="7"/>
      <c r="AAE689" s="7"/>
      <c r="AAF689" s="7"/>
      <c r="AAG689" s="7"/>
      <c r="AAH689" s="7"/>
      <c r="AAI689" s="7"/>
      <c r="AAJ689" s="7"/>
      <c r="AAK689" s="7"/>
      <c r="AAL689" s="7"/>
      <c r="AAM689" s="7"/>
      <c r="AAN689" s="7"/>
      <c r="AAO689" s="7"/>
      <c r="AAP689" s="7"/>
      <c r="AAQ689" s="7"/>
      <c r="AAR689" s="7"/>
      <c r="AAS689" s="7"/>
      <c r="AAT689" s="7"/>
      <c r="AAU689" s="7"/>
      <c r="AAV689" s="7"/>
      <c r="AAW689" s="7"/>
      <c r="AAX689" s="7"/>
      <c r="AAY689" s="7"/>
      <c r="AAZ689" s="7"/>
      <c r="ABA689" s="7"/>
      <c r="ABB689" s="7"/>
      <c r="ABC689" s="7"/>
      <c r="ABD689" s="7"/>
      <c r="ABE689" s="7"/>
      <c r="ABF689" s="7"/>
      <c r="ABG689" s="7"/>
      <c r="ABH689" s="7"/>
      <c r="ABI689" s="7"/>
      <c r="ABJ689" s="7"/>
      <c r="ABK689" s="7"/>
      <c r="ABL689" s="7"/>
      <c r="ABM689" s="7"/>
      <c r="ABN689" s="7"/>
      <c r="ABO689" s="7"/>
      <c r="ABP689" s="7"/>
      <c r="ABQ689" s="7"/>
      <c r="ABR689" s="7"/>
      <c r="ABS689" s="7"/>
      <c r="ABT689" s="7"/>
      <c r="ABU689" s="7"/>
      <c r="ABV689" s="7"/>
      <c r="ABW689" s="7"/>
      <c r="ABX689" s="7"/>
      <c r="ABY689" s="7"/>
      <c r="ABZ689" s="7"/>
      <c r="ACA689" s="7"/>
      <c r="ACB689" s="7"/>
      <c r="ACC689" s="7"/>
      <c r="ACD689" s="7"/>
      <c r="ACE689" s="7"/>
      <c r="ACF689" s="7"/>
      <c r="ACG689" s="7"/>
      <c r="ACH689" s="7"/>
      <c r="ACI689" s="7"/>
      <c r="ACJ689" s="7"/>
      <c r="ACK689" s="7"/>
      <c r="ACL689" s="7"/>
      <c r="ACM689" s="7"/>
      <c r="ACN689" s="7"/>
      <c r="ACO689" s="7"/>
      <c r="ACP689" s="7"/>
      <c r="ACQ689" s="7"/>
      <c r="ACR689" s="7"/>
      <c r="ACS689" s="7"/>
      <c r="ACT689" s="7"/>
      <c r="ACU689" s="7"/>
      <c r="ACV689" s="7"/>
      <c r="ACW689" s="7"/>
      <c r="ACX689" s="7"/>
      <c r="ACY689" s="7"/>
      <c r="ACZ689" s="7"/>
      <c r="ADA689" s="7"/>
      <c r="ADB689" s="7"/>
      <c r="ADC689" s="7"/>
      <c r="ADD689" s="7"/>
      <c r="ADE689" s="7"/>
      <c r="ADF689" s="7"/>
      <c r="ADG689" s="7"/>
      <c r="ADH689" s="7"/>
      <c r="ADI689" s="7"/>
      <c r="ADJ689" s="7"/>
      <c r="ADK689" s="7"/>
      <c r="ADL689" s="7"/>
      <c r="ADM689" s="7"/>
      <c r="ADN689" s="7"/>
      <c r="ADO689" s="7"/>
      <c r="ADP689" s="7"/>
      <c r="ADQ689" s="7"/>
      <c r="ADR689" s="7"/>
      <c r="ADS689" s="7"/>
      <c r="ADT689" s="7"/>
      <c r="ADU689" s="7"/>
      <c r="ADV689" s="7"/>
      <c r="ADW689" s="7"/>
      <c r="ADX689" s="7"/>
      <c r="ADY689" s="7"/>
      <c r="ADZ689" s="7"/>
      <c r="AEA689" s="7"/>
      <c r="AEB689" s="7"/>
      <c r="AEC689" s="7"/>
      <c r="AED689" s="7"/>
      <c r="AEE689" s="7"/>
      <c r="AEF689" s="7"/>
      <c r="AEG689" s="7"/>
      <c r="AEH689" s="7"/>
      <c r="AEI689" s="7"/>
      <c r="AEJ689" s="7"/>
      <c r="AEK689" s="7"/>
      <c r="AEL689" s="7"/>
      <c r="AEM689" s="7"/>
      <c r="AEN689" s="7"/>
      <c r="AEO689" s="7"/>
      <c r="AEP689" s="7"/>
      <c r="AEQ689" s="7"/>
      <c r="AER689" s="7"/>
      <c r="AES689" s="7"/>
      <c r="AET689" s="7"/>
      <c r="AEU689" s="7"/>
      <c r="AEV689" s="7"/>
      <c r="AEW689" s="7"/>
      <c r="AEX689" s="7"/>
      <c r="AEY689" s="7"/>
      <c r="AEZ689" s="7"/>
      <c r="AFA689" s="7"/>
      <c r="AFB689" s="7"/>
      <c r="AFC689" s="7"/>
      <c r="AFD689" s="7"/>
      <c r="AFE689" s="7"/>
      <c r="AFF689" s="7"/>
      <c r="AFG689" s="7"/>
      <c r="AFH689" s="7"/>
      <c r="AFI689" s="7"/>
      <c r="AFJ689" s="7"/>
      <c r="AFK689" s="7"/>
      <c r="AFL689" s="7"/>
      <c r="AFM689" s="7"/>
      <c r="AFN689" s="7"/>
      <c r="AFO689" s="7"/>
      <c r="AFP689" s="7"/>
      <c r="AFQ689" s="7"/>
      <c r="AFR689" s="7"/>
      <c r="AFS689" s="7"/>
      <c r="AFT689" s="7"/>
      <c r="AFU689" s="7"/>
      <c r="AFV689" s="7"/>
      <c r="AFW689" s="7"/>
      <c r="AFX689" s="7"/>
      <c r="AFY689" s="7"/>
      <c r="AFZ689" s="7"/>
      <c r="AGA689" s="7"/>
      <c r="AGB689" s="7"/>
      <c r="AGC689" s="7"/>
      <c r="AGD689" s="7"/>
      <c r="AGE689" s="7"/>
      <c r="AGF689" s="7"/>
      <c r="AGG689" s="7"/>
      <c r="AGH689" s="7"/>
      <c r="AGI689" s="7"/>
      <c r="AGJ689" s="7"/>
      <c r="AGK689" s="7"/>
      <c r="AGL689" s="7"/>
      <c r="AGM689" s="7"/>
      <c r="AGN689" s="7"/>
      <c r="AGO689" s="7"/>
      <c r="AGP689" s="7"/>
      <c r="AGQ689" s="7"/>
      <c r="AGR689" s="7"/>
      <c r="AGS689" s="7"/>
      <c r="AGT689" s="7"/>
      <c r="AGU689" s="7"/>
      <c r="AGV689" s="7"/>
      <c r="AGW689" s="7"/>
      <c r="AGX689" s="7"/>
      <c r="AGY689" s="7"/>
      <c r="AGZ689" s="7"/>
      <c r="AHA689" s="7"/>
      <c r="AHB689" s="7"/>
      <c r="AHC689" s="7"/>
      <c r="AHD689" s="7"/>
      <c r="AHE689" s="7"/>
      <c r="AHF689" s="7"/>
      <c r="AHG689" s="7"/>
      <c r="AHH689" s="7"/>
      <c r="AHI689" s="7"/>
      <c r="AHJ689" s="7"/>
      <c r="AHK689" s="7"/>
      <c r="AHL689" s="7"/>
      <c r="AHM689" s="7"/>
      <c r="AHN689" s="7"/>
      <c r="AHO689" s="7"/>
      <c r="AHP689" s="7"/>
      <c r="AHQ689" s="7"/>
      <c r="AHR689" s="7"/>
      <c r="AHS689" s="7"/>
      <c r="AHT689" s="7"/>
      <c r="AHU689" s="7"/>
      <c r="AHV689" s="7"/>
      <c r="AHW689" s="7"/>
      <c r="AHX689" s="7"/>
      <c r="AHY689" s="7"/>
      <c r="AHZ689" s="7"/>
      <c r="AIA689" s="7"/>
      <c r="AIB689" s="7"/>
      <c r="AIC689" s="7"/>
      <c r="AID689" s="7"/>
      <c r="AIE689" s="7"/>
      <c r="AIF689" s="7"/>
      <c r="AIG689" s="7"/>
      <c r="AIH689" s="7"/>
      <c r="AII689" s="7"/>
      <c r="AIJ689" s="7"/>
      <c r="AIK689" s="7"/>
      <c r="AIL689" s="7"/>
      <c r="AIM689" s="7"/>
      <c r="AIN689" s="7"/>
      <c r="AIO689" s="7"/>
      <c r="AIP689" s="7"/>
      <c r="AIQ689" s="7"/>
      <c r="AIR689" s="7"/>
      <c r="AIS689" s="7"/>
      <c r="AIT689" s="7"/>
      <c r="AIU689" s="7"/>
      <c r="AIV689" s="7"/>
      <c r="AIW689" s="7"/>
      <c r="AIX689" s="7"/>
      <c r="AIY689" s="7"/>
      <c r="AIZ689" s="7"/>
      <c r="AJA689" s="7"/>
      <c r="AJB689" s="7"/>
      <c r="AJC689" s="7"/>
      <c r="AJD689" s="7"/>
      <c r="AJE689" s="7"/>
      <c r="AJF689" s="7"/>
      <c r="AJG689" s="7"/>
      <c r="AJH689" s="7"/>
      <c r="AJI689" s="7"/>
      <c r="AJJ689" s="7"/>
      <c r="AJK689" s="7"/>
      <c r="AJL689" s="7"/>
      <c r="AJM689" s="7"/>
      <c r="AJN689" s="7"/>
      <c r="AJO689" s="7"/>
      <c r="AJP689" s="7"/>
      <c r="AJQ689" s="7"/>
      <c r="AJR689" s="7"/>
      <c r="AJS689" s="7"/>
      <c r="AJT689" s="7"/>
      <c r="AJU689" s="7"/>
      <c r="AJV689" s="7"/>
      <c r="AJW689" s="7"/>
      <c r="AJX689" s="7"/>
      <c r="AJY689" s="7"/>
      <c r="AJZ689" s="7"/>
      <c r="AKA689" s="7"/>
      <c r="AKB689" s="7"/>
      <c r="AKC689" s="7"/>
      <c r="AKD689" s="7"/>
      <c r="AKE689" s="7"/>
      <c r="AKF689" s="7"/>
      <c r="AKG689" s="7"/>
      <c r="AKH689" s="7"/>
      <c r="AKI689" s="7"/>
      <c r="AKJ689" s="7"/>
      <c r="AKK689" s="7"/>
      <c r="AKL689" s="7"/>
      <c r="AKM689" s="7"/>
      <c r="AKN689" s="7"/>
      <c r="AKO689" s="7"/>
      <c r="AKP689" s="7"/>
      <c r="AKQ689" s="7"/>
      <c r="AKR689" s="7"/>
      <c r="AKS689" s="7"/>
      <c r="AKT689" s="7"/>
      <c r="AKU689" s="7"/>
      <c r="AKV689" s="7"/>
      <c r="AKW689" s="7"/>
      <c r="AKX689" s="7"/>
      <c r="AKY689" s="7"/>
      <c r="AKZ689" s="7"/>
      <c r="ALA689" s="7"/>
      <c r="ALB689" s="7"/>
      <c r="ALC689" s="7"/>
      <c r="ALD689" s="7"/>
      <c r="ALE689" s="7"/>
      <c r="ALF689" s="7"/>
      <c r="ALG689" s="7"/>
      <c r="ALH689" s="7"/>
      <c r="ALI689" s="7"/>
      <c r="ALJ689" s="7"/>
      <c r="ALK689" s="7"/>
      <c r="ALL689" s="7"/>
      <c r="ALM689" s="7"/>
      <c r="ALN689" s="7"/>
      <c r="ALO689" s="7"/>
      <c r="ALP689" s="7"/>
      <c r="ALQ689" s="7"/>
      <c r="ALR689" s="7"/>
      <c r="ALS689" s="7"/>
      <c r="ALT689" s="7"/>
      <c r="ALU689" s="7"/>
      <c r="ALV689" s="7"/>
      <c r="ALW689" s="7"/>
      <c r="ALX689" s="7"/>
      <c r="ALY689" s="7"/>
      <c r="ALZ689" s="7"/>
      <c r="AMA689" s="7"/>
      <c r="AMB689" s="7"/>
      <c r="AMC689" s="7"/>
      <c r="AMD689" s="7"/>
      <c r="AME689" s="7"/>
      <c r="AMF689" s="7"/>
      <c r="AMG689" s="7"/>
      <c r="AMH689" s="7"/>
      <c r="AMI689" s="7"/>
      <c r="AMJ689" s="7"/>
      <c r="AMK689" s="7"/>
      <c r="AML689" s="7"/>
      <c r="AMM689" s="7"/>
      <c r="AMN689" s="7"/>
      <c r="AMO689" s="7"/>
      <c r="AMP689" s="7"/>
      <c r="AMQ689" s="7"/>
      <c r="AMR689" s="7"/>
      <c r="AMS689" s="7"/>
      <c r="AMT689" s="7"/>
      <c r="AMU689" s="7"/>
      <c r="AMV689" s="7"/>
      <c r="AMW689" s="7"/>
      <c r="AMX689" s="7"/>
      <c r="AMY689" s="7"/>
      <c r="AMZ689" s="7"/>
      <c r="ANA689" s="7"/>
      <c r="ANB689" s="7"/>
      <c r="ANC689" s="7"/>
      <c r="AND689" s="7"/>
      <c r="ANE689" s="7"/>
      <c r="ANF689" s="7"/>
      <c r="ANG689" s="7"/>
      <c r="ANH689" s="7"/>
      <c r="ANI689" s="7"/>
      <c r="ANJ689" s="7"/>
      <c r="ANK689" s="7"/>
      <c r="ANL689" s="7"/>
      <c r="ANM689" s="7"/>
      <c r="ANN689" s="7"/>
      <c r="ANO689" s="7"/>
      <c r="ANP689" s="7"/>
      <c r="ANQ689" s="7"/>
      <c r="ANR689" s="7"/>
      <c r="ANS689" s="7"/>
      <c r="ANT689" s="7"/>
      <c r="ANU689" s="7"/>
      <c r="ANV689" s="7"/>
      <c r="ANW689" s="7"/>
      <c r="ANX689" s="7"/>
      <c r="ANY689" s="7"/>
      <c r="ANZ689" s="7"/>
      <c r="AOA689" s="7"/>
      <c r="AOB689" s="7"/>
      <c r="AOC689" s="7"/>
      <c r="AOD689" s="7"/>
      <c r="AOE689" s="7"/>
      <c r="AOF689" s="7"/>
      <c r="AOG689" s="7"/>
      <c r="AOH689" s="7"/>
      <c r="AOI689" s="7"/>
      <c r="AOJ689" s="7"/>
      <c r="AOK689" s="7"/>
      <c r="AOL689" s="7"/>
      <c r="AOM689" s="7"/>
      <c r="AON689" s="7"/>
      <c r="AOO689" s="7"/>
      <c r="AOP689" s="7"/>
      <c r="AOQ689" s="7"/>
      <c r="AOR689" s="7"/>
      <c r="AOS689" s="7"/>
      <c r="AOT689" s="7"/>
      <c r="AOU689" s="7"/>
      <c r="AOV689" s="7"/>
      <c r="AOW689" s="7"/>
      <c r="AOX689" s="7"/>
      <c r="AOY689" s="7"/>
      <c r="AOZ689" s="7"/>
      <c r="APA689" s="7"/>
      <c r="APB689" s="7"/>
      <c r="APC689" s="7"/>
      <c r="APD689" s="7"/>
      <c r="APE689" s="7"/>
      <c r="APF689" s="7"/>
      <c r="APG689" s="7"/>
      <c r="APH689" s="7"/>
      <c r="API689" s="7"/>
      <c r="APJ689" s="7"/>
      <c r="APK689" s="7"/>
      <c r="APL689" s="7"/>
      <c r="APM689" s="7"/>
      <c r="APN689" s="7"/>
      <c r="APO689" s="7"/>
      <c r="APP689" s="7"/>
      <c r="APQ689" s="7"/>
      <c r="APR689" s="7"/>
      <c r="APS689" s="7"/>
      <c r="APT689" s="7"/>
      <c r="APU689" s="7"/>
      <c r="APV689" s="7"/>
      <c r="APW689" s="7"/>
      <c r="APX689" s="7"/>
      <c r="APY689" s="7"/>
      <c r="APZ689" s="7"/>
      <c r="AQA689" s="7"/>
      <c r="AQB689" s="7"/>
      <c r="AQC689" s="7"/>
      <c r="AQD689" s="7"/>
      <c r="AQE689" s="7"/>
      <c r="AQF689" s="7"/>
      <c r="AQG689" s="7"/>
      <c r="AQH689" s="7"/>
      <c r="AQI689" s="7"/>
      <c r="AQJ689" s="7"/>
      <c r="AQK689" s="7"/>
      <c r="AQL689" s="7"/>
      <c r="AQM689" s="7"/>
      <c r="AQN689" s="7"/>
      <c r="AQO689" s="7"/>
      <c r="AQP689" s="7"/>
      <c r="AQQ689" s="7"/>
      <c r="AQR689" s="7"/>
      <c r="AQS689" s="7"/>
      <c r="AQT689" s="7"/>
      <c r="AQU689" s="7"/>
      <c r="AQV689" s="7"/>
      <c r="AQW689" s="7"/>
      <c r="AQX689" s="7"/>
      <c r="AQY689" s="7"/>
      <c r="AQZ689" s="7"/>
      <c r="ARA689" s="7"/>
      <c r="ARB689" s="7"/>
      <c r="ARC689" s="7"/>
      <c r="ARD689" s="7"/>
      <c r="ARE689" s="7"/>
      <c r="ARF689" s="7"/>
      <c r="ARG689" s="7"/>
      <c r="ARH689" s="7"/>
      <c r="ARI689" s="7"/>
      <c r="ARJ689" s="7"/>
      <c r="ARK689" s="7"/>
      <c r="ARL689" s="7"/>
      <c r="ARM689" s="7"/>
      <c r="ARN689" s="7"/>
      <c r="ARO689" s="7"/>
      <c r="ARP689" s="7"/>
      <c r="ARQ689" s="7"/>
      <c r="ARR689" s="7"/>
      <c r="ARS689" s="7"/>
      <c r="ART689" s="7"/>
      <c r="ARU689" s="7"/>
      <c r="ARV689" s="7"/>
      <c r="ARW689" s="7"/>
      <c r="ARX689" s="7"/>
      <c r="ARY689" s="7"/>
      <c r="ARZ689" s="7"/>
      <c r="ASA689" s="7"/>
      <c r="ASB689" s="7"/>
      <c r="ASC689" s="7"/>
      <c r="ASD689" s="7"/>
      <c r="ASE689" s="7"/>
      <c r="ASF689" s="7"/>
      <c r="ASG689" s="7"/>
      <c r="ASH689" s="7"/>
      <c r="ASI689" s="7"/>
      <c r="ASJ689" s="7"/>
      <c r="ASK689" s="7"/>
      <c r="ASL689" s="7"/>
      <c r="ASM689" s="7"/>
      <c r="ASN689" s="7"/>
      <c r="ASO689" s="7"/>
      <c r="ASP689" s="7"/>
      <c r="ASQ689" s="7"/>
      <c r="ASR689" s="7"/>
      <c r="ASS689" s="7"/>
      <c r="AST689" s="7"/>
      <c r="ASU689" s="7"/>
      <c r="ASV689" s="7"/>
      <c r="ASW689" s="7"/>
      <c r="ASX689" s="7"/>
      <c r="ASY689" s="7"/>
      <c r="ASZ689" s="7"/>
      <c r="ATA689" s="7"/>
      <c r="ATB689" s="7"/>
      <c r="ATC689" s="7"/>
      <c r="ATD689" s="7"/>
      <c r="ATE689" s="7"/>
      <c r="ATF689" s="7"/>
      <c r="ATG689" s="7"/>
      <c r="ATH689" s="7"/>
      <c r="ATI689" s="7"/>
      <c r="ATJ689" s="7"/>
      <c r="ATK689" s="7"/>
      <c r="ATL689" s="7"/>
      <c r="ATM689" s="7"/>
      <c r="ATN689" s="7"/>
      <c r="ATO689" s="7"/>
      <c r="ATP689" s="7"/>
      <c r="ATQ689" s="7"/>
      <c r="ATR689" s="7"/>
      <c r="ATS689" s="7"/>
      <c r="ATT689" s="7"/>
      <c r="ATU689" s="7"/>
      <c r="ATV689" s="7"/>
      <c r="ATW689" s="7"/>
      <c r="ATX689" s="7"/>
      <c r="ATY689" s="7"/>
      <c r="ATZ689" s="7"/>
      <c r="AUA689" s="7"/>
      <c r="AUB689" s="7"/>
      <c r="AUC689" s="7"/>
      <c r="AUD689" s="7"/>
      <c r="AUE689" s="7"/>
      <c r="AUF689" s="7"/>
      <c r="AUG689" s="7"/>
      <c r="AUH689" s="7"/>
      <c r="AUI689" s="7"/>
      <c r="AUJ689" s="7"/>
      <c r="AUK689" s="7"/>
      <c r="AUL689" s="7"/>
      <c r="AUM689" s="7"/>
      <c r="AUN689" s="7"/>
      <c r="AUO689" s="7"/>
      <c r="AUP689" s="7"/>
      <c r="AUQ689" s="7"/>
      <c r="AUR689" s="7"/>
      <c r="AUS689" s="7"/>
      <c r="AUT689" s="7"/>
      <c r="AUU689" s="7"/>
      <c r="AUV689" s="7"/>
      <c r="AUW689" s="7"/>
      <c r="AUX689" s="7"/>
      <c r="AUY689" s="7"/>
      <c r="AUZ689" s="7"/>
      <c r="AVA689" s="7"/>
      <c r="AVB689" s="7"/>
      <c r="AVC689" s="7"/>
      <c r="AVD689" s="7"/>
      <c r="AVE689" s="7"/>
      <c r="AVF689" s="7"/>
      <c r="AVG689" s="7"/>
      <c r="AVH689" s="7"/>
      <c r="AVI689" s="7"/>
      <c r="AVJ689" s="7"/>
      <c r="AVK689" s="7"/>
      <c r="AVL689" s="7"/>
      <c r="AVM689" s="7"/>
      <c r="AVN689" s="7"/>
      <c r="AVO689" s="7"/>
      <c r="AVP689" s="7"/>
      <c r="AVQ689" s="7"/>
      <c r="AVR689" s="7"/>
      <c r="AVS689" s="7"/>
      <c r="AVT689" s="7"/>
      <c r="AVU689" s="7"/>
      <c r="AVV689" s="7"/>
      <c r="AVW689" s="7"/>
      <c r="AVX689" s="7"/>
      <c r="AVY689" s="7"/>
      <c r="AVZ689" s="7"/>
      <c r="AWA689" s="7"/>
      <c r="AWB689" s="7"/>
      <c r="AWC689" s="7"/>
      <c r="AWD689" s="7"/>
      <c r="AWE689" s="7"/>
      <c r="AWF689" s="7"/>
      <c r="AWG689" s="7"/>
      <c r="AWH689" s="7"/>
      <c r="AWI689" s="7"/>
      <c r="AWJ689" s="7"/>
      <c r="AWK689" s="7"/>
      <c r="AWL689" s="7"/>
      <c r="AWM689" s="7"/>
      <c r="AWN689" s="7"/>
      <c r="AWO689" s="7"/>
      <c r="AWP689" s="7"/>
      <c r="AWQ689" s="7"/>
      <c r="AWR689" s="7"/>
      <c r="AWS689" s="7"/>
      <c r="AWT689" s="7"/>
      <c r="AWU689" s="7"/>
      <c r="AWV689" s="7"/>
      <c r="AWW689" s="7"/>
      <c r="AWX689" s="7"/>
      <c r="AWY689" s="7"/>
      <c r="AWZ689" s="7"/>
      <c r="AXA689" s="7"/>
      <c r="AXB689" s="7"/>
      <c r="AXC689" s="7"/>
      <c r="AXD689" s="7"/>
      <c r="AXE689" s="7"/>
      <c r="AXF689" s="7"/>
      <c r="AXG689" s="7"/>
      <c r="AXH689" s="7"/>
      <c r="AXI689" s="7"/>
      <c r="AXJ689" s="7"/>
      <c r="AXK689" s="7"/>
      <c r="AXL689" s="7"/>
      <c r="AXM689" s="7"/>
      <c r="AXN689" s="7"/>
      <c r="AXO689" s="7"/>
      <c r="AXP689" s="7"/>
      <c r="AXQ689" s="7"/>
      <c r="AXR689" s="7"/>
      <c r="AXS689" s="7"/>
      <c r="AXT689" s="7"/>
      <c r="AXU689" s="7"/>
      <c r="AXV689" s="7"/>
      <c r="AXW689" s="7"/>
      <c r="AXX689" s="7"/>
      <c r="AXY689" s="7"/>
      <c r="AXZ689" s="7"/>
      <c r="AYA689" s="7"/>
      <c r="AYB689" s="7"/>
      <c r="AYC689" s="7"/>
      <c r="AYD689" s="7"/>
      <c r="AYE689" s="7"/>
      <c r="AYF689" s="7"/>
      <c r="AYG689" s="7"/>
      <c r="AYH689" s="7"/>
      <c r="AYI689" s="7"/>
      <c r="AYJ689" s="7"/>
      <c r="AYK689" s="7"/>
      <c r="AYL689" s="7"/>
      <c r="AYM689" s="7"/>
      <c r="AYN689" s="7"/>
      <c r="AYO689" s="7"/>
      <c r="AYP689" s="7"/>
      <c r="AYQ689" s="7"/>
      <c r="AYR689" s="7"/>
      <c r="AYS689" s="7"/>
      <c r="AYT689" s="7"/>
      <c r="AYU689" s="7"/>
      <c r="AYV689" s="7"/>
      <c r="AYW689" s="7"/>
      <c r="AYX689" s="7"/>
      <c r="AYY689" s="7"/>
      <c r="AYZ689" s="7"/>
      <c r="AZA689" s="7"/>
      <c r="AZB689" s="7"/>
      <c r="AZC689" s="7"/>
      <c r="AZD689" s="7"/>
      <c r="AZE689" s="7"/>
      <c r="AZF689" s="7"/>
      <c r="AZG689" s="7"/>
      <c r="AZH689" s="7"/>
      <c r="AZI689" s="7"/>
      <c r="AZJ689" s="7"/>
      <c r="AZK689" s="7"/>
      <c r="AZL689" s="7"/>
      <c r="AZM689" s="7"/>
      <c r="AZN689" s="7"/>
      <c r="AZO689" s="7"/>
      <c r="AZP689" s="7"/>
      <c r="AZQ689" s="7"/>
      <c r="AZR689" s="7"/>
      <c r="AZS689" s="7"/>
      <c r="AZT689" s="7"/>
      <c r="AZU689" s="7"/>
      <c r="AZV689" s="7"/>
      <c r="AZW689" s="7"/>
      <c r="AZX689" s="7"/>
      <c r="AZY689" s="7"/>
      <c r="AZZ689" s="7"/>
      <c r="BAA689" s="7"/>
      <c r="BAB689" s="7"/>
      <c r="BAC689" s="7"/>
      <c r="BAD689" s="7"/>
      <c r="BAE689" s="7"/>
      <c r="BAF689" s="7"/>
      <c r="BAG689" s="7"/>
      <c r="BAH689" s="7"/>
      <c r="BAI689" s="7"/>
      <c r="BAJ689" s="7"/>
      <c r="BAK689" s="7"/>
      <c r="BAL689" s="7"/>
      <c r="BAM689" s="7"/>
      <c r="BAN689" s="7"/>
      <c r="BAO689" s="7"/>
      <c r="BAP689" s="7"/>
      <c r="BAQ689" s="7"/>
      <c r="BAR689" s="7"/>
      <c r="BAS689" s="7"/>
      <c r="BAT689" s="7"/>
      <c r="BAU689" s="7"/>
      <c r="BAV689" s="7"/>
      <c r="BAW689" s="7"/>
      <c r="BAX689" s="7"/>
      <c r="BAY689" s="7"/>
      <c r="BAZ689" s="7"/>
      <c r="BBA689" s="7"/>
      <c r="BBB689" s="7"/>
      <c r="BBC689" s="7"/>
      <c r="BBD689" s="7"/>
      <c r="BBE689" s="7"/>
      <c r="BBF689" s="7"/>
      <c r="BBG689" s="7"/>
      <c r="BBH689" s="7"/>
      <c r="BBI689" s="7"/>
      <c r="BBJ689" s="7"/>
      <c r="BBK689" s="7"/>
      <c r="BBL689" s="7"/>
      <c r="BBM689" s="7"/>
      <c r="BBN689" s="7"/>
      <c r="BBO689" s="7"/>
      <c r="BBP689" s="7"/>
      <c r="BBQ689" s="7"/>
      <c r="BBR689" s="7"/>
      <c r="BBS689" s="7"/>
      <c r="BBT689" s="7"/>
      <c r="BBU689" s="7"/>
      <c r="BBV689" s="7"/>
      <c r="BBW689" s="7"/>
      <c r="BBX689" s="7"/>
      <c r="BBY689" s="7"/>
      <c r="BBZ689" s="7"/>
      <c r="BCA689" s="7"/>
      <c r="BCB689" s="7"/>
      <c r="BCC689" s="7"/>
      <c r="BCD689" s="7"/>
      <c r="BCE689" s="7"/>
      <c r="BCF689" s="7"/>
      <c r="BCG689" s="7"/>
      <c r="BCH689" s="7"/>
      <c r="BCI689" s="7"/>
      <c r="BCJ689" s="7"/>
      <c r="BCK689" s="7"/>
      <c r="BCL689" s="7"/>
      <c r="BCM689" s="7"/>
      <c r="BCN689" s="7"/>
      <c r="BCO689" s="7"/>
      <c r="BCP689" s="7"/>
      <c r="BCQ689" s="7"/>
      <c r="BCR689" s="7"/>
      <c r="BCS689" s="7"/>
      <c r="BCT689" s="7"/>
      <c r="BCU689" s="7"/>
      <c r="BCV689" s="7"/>
      <c r="BCW689" s="7"/>
      <c r="BCX689" s="7"/>
      <c r="BCY689" s="7"/>
      <c r="BCZ689" s="7"/>
      <c r="BDA689" s="7"/>
      <c r="BDB689" s="7"/>
      <c r="BDC689" s="7"/>
      <c r="BDD689" s="7"/>
      <c r="BDE689" s="7"/>
      <c r="BDF689" s="7"/>
      <c r="BDG689" s="7"/>
      <c r="BDH689" s="7"/>
      <c r="BDI689" s="7"/>
      <c r="BDJ689" s="7"/>
      <c r="BDK689" s="7"/>
      <c r="BDL689" s="7"/>
      <c r="BDM689" s="7"/>
      <c r="BDN689" s="7"/>
      <c r="BDO689" s="7"/>
      <c r="BDP689" s="7"/>
      <c r="BDQ689" s="7"/>
      <c r="BDR689" s="7"/>
      <c r="BDS689" s="7"/>
      <c r="BDT689" s="7"/>
      <c r="BDU689" s="7"/>
      <c r="BDV689" s="7"/>
      <c r="BDW689" s="7"/>
      <c r="BDX689" s="7"/>
      <c r="BDY689" s="7"/>
      <c r="BDZ689" s="7"/>
      <c r="BEA689" s="7"/>
      <c r="BEB689" s="7"/>
      <c r="BEC689" s="7"/>
      <c r="BED689" s="7"/>
      <c r="BEE689" s="7"/>
      <c r="BEF689" s="7"/>
      <c r="BEG689" s="7"/>
      <c r="BEH689" s="7"/>
      <c r="BEI689" s="7"/>
      <c r="BEJ689" s="7"/>
      <c r="BEK689" s="7"/>
      <c r="BEL689" s="7"/>
      <c r="BEM689" s="7"/>
      <c r="BEN689" s="7"/>
      <c r="BEO689" s="7"/>
      <c r="BEP689" s="7"/>
      <c r="BEQ689" s="7"/>
      <c r="BER689" s="7"/>
      <c r="BES689" s="7"/>
      <c r="BET689" s="7"/>
      <c r="BEU689" s="7"/>
      <c r="BEV689" s="7"/>
      <c r="BEW689" s="7"/>
      <c r="BEX689" s="7"/>
      <c r="BEY689" s="7"/>
      <c r="BEZ689" s="7"/>
    </row>
    <row r="690" spans="1:1508" s="6" customFormat="1" ht="15.75" customHeight="1" x14ac:dyDescent="0.25">
      <c r="A690" s="7"/>
      <c r="B690" s="7"/>
      <c r="C690" s="7"/>
      <c r="D690" s="80" t="s">
        <v>347</v>
      </c>
      <c r="E690" s="22" t="s">
        <v>726</v>
      </c>
      <c r="F690" s="19" t="s">
        <v>424</v>
      </c>
      <c r="G690" s="19" t="s">
        <v>423</v>
      </c>
      <c r="H690" s="19" t="s">
        <v>616</v>
      </c>
      <c r="I690" s="19" t="s">
        <v>362</v>
      </c>
      <c r="J690" s="31">
        <v>41962</v>
      </c>
      <c r="K690" s="31">
        <v>42022</v>
      </c>
      <c r="L690" s="23" t="s">
        <v>508</v>
      </c>
      <c r="M690" s="24" t="s">
        <v>425</v>
      </c>
      <c r="N690" s="25" t="s">
        <v>601</v>
      </c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  <c r="EX690" s="7"/>
      <c r="EY690" s="7"/>
      <c r="EZ690" s="7"/>
      <c r="FA690" s="7"/>
      <c r="FB690" s="7"/>
      <c r="FC690" s="7"/>
      <c r="FD690" s="7"/>
      <c r="FE690" s="7"/>
      <c r="FF690" s="7"/>
      <c r="FG690" s="7"/>
      <c r="FH690" s="7"/>
      <c r="FI690" s="7"/>
      <c r="FJ690" s="7"/>
      <c r="FK690" s="7"/>
      <c r="FL690" s="7"/>
      <c r="FM690" s="7"/>
      <c r="FN690" s="7"/>
      <c r="FO690" s="7"/>
      <c r="FP690" s="7"/>
      <c r="FQ690" s="7"/>
      <c r="FR690" s="7"/>
      <c r="FS690" s="7"/>
      <c r="FT690" s="7"/>
      <c r="FU690" s="7"/>
      <c r="FV690" s="7"/>
      <c r="FW690" s="7"/>
      <c r="FX690" s="7"/>
      <c r="FY690" s="7"/>
      <c r="FZ690" s="7"/>
      <c r="GA690" s="7"/>
      <c r="GB690" s="7"/>
      <c r="GC690" s="7"/>
      <c r="GD690" s="7"/>
      <c r="GE690" s="7"/>
      <c r="GF690" s="7"/>
      <c r="GG690" s="7"/>
      <c r="GH690" s="7"/>
      <c r="GI690" s="7"/>
      <c r="GJ690" s="7"/>
      <c r="GK690" s="7"/>
      <c r="GL690" s="7"/>
      <c r="GM690" s="7"/>
      <c r="GN690" s="7"/>
      <c r="GO690" s="7"/>
      <c r="GP690" s="7"/>
      <c r="GQ690" s="7"/>
      <c r="GR690" s="7"/>
      <c r="GS690" s="7"/>
      <c r="GT690" s="7"/>
      <c r="GU690" s="7"/>
      <c r="GV690" s="7"/>
      <c r="GW690" s="7"/>
      <c r="GX690" s="7"/>
      <c r="GY690" s="7"/>
      <c r="GZ690" s="7"/>
      <c r="HA690" s="7"/>
      <c r="HB690" s="7"/>
      <c r="HC690" s="7"/>
      <c r="HD690" s="7"/>
      <c r="HE690" s="7"/>
      <c r="HF690" s="7"/>
      <c r="HG690" s="7"/>
      <c r="HH690" s="7"/>
      <c r="HI690" s="7"/>
      <c r="HJ690" s="7"/>
      <c r="HK690" s="7"/>
      <c r="HL690" s="7"/>
      <c r="HM690" s="7"/>
      <c r="HN690" s="7"/>
      <c r="HO690" s="7"/>
      <c r="HP690" s="7"/>
      <c r="HQ690" s="7"/>
      <c r="HR690" s="7"/>
      <c r="HS690" s="7"/>
      <c r="HT690" s="7"/>
      <c r="HU690" s="7"/>
      <c r="HV690" s="7"/>
      <c r="HW690" s="7"/>
      <c r="HX690" s="7"/>
      <c r="HY690" s="7"/>
      <c r="HZ690" s="7"/>
      <c r="IA690" s="7"/>
      <c r="IB690" s="7"/>
      <c r="IC690" s="7"/>
      <c r="ID690" s="7"/>
      <c r="IE690" s="7"/>
      <c r="IF690" s="7"/>
      <c r="IG690" s="7"/>
      <c r="IH690" s="7"/>
      <c r="II690" s="7"/>
      <c r="IJ690" s="7"/>
      <c r="IK690" s="7"/>
      <c r="IL690" s="7"/>
      <c r="IM690" s="7"/>
      <c r="IN690" s="7"/>
      <c r="IO690" s="7"/>
      <c r="IP690" s="7"/>
      <c r="IQ690" s="7"/>
      <c r="IR690" s="7"/>
      <c r="IS690" s="7"/>
      <c r="IT690" s="7"/>
      <c r="IU690" s="7"/>
      <c r="IV690" s="7"/>
      <c r="IW690" s="7"/>
      <c r="IX690" s="7"/>
      <c r="IY690" s="7"/>
      <c r="IZ690" s="7"/>
      <c r="JA690" s="7"/>
      <c r="JB690" s="7"/>
      <c r="JC690" s="7"/>
      <c r="JD690" s="7"/>
      <c r="JE690" s="7"/>
      <c r="JF690" s="7"/>
      <c r="JG690" s="7"/>
      <c r="JH690" s="7"/>
      <c r="JI690" s="7"/>
      <c r="JJ690" s="7"/>
      <c r="JK690" s="7"/>
      <c r="JL690" s="7"/>
      <c r="JM690" s="7"/>
      <c r="JN690" s="7"/>
      <c r="JO690" s="7"/>
      <c r="JP690" s="7"/>
      <c r="JQ690" s="7"/>
      <c r="JR690" s="7"/>
      <c r="JS690" s="7"/>
      <c r="JT690" s="7"/>
      <c r="JU690" s="7"/>
      <c r="JV690" s="7"/>
      <c r="JW690" s="7"/>
      <c r="JX690" s="7"/>
      <c r="JY690" s="7"/>
      <c r="JZ690" s="7"/>
      <c r="KA690" s="7"/>
      <c r="KB690" s="7"/>
      <c r="KC690" s="7"/>
      <c r="KD690" s="7"/>
      <c r="KE690" s="7"/>
      <c r="KF690" s="7"/>
      <c r="KG690" s="7"/>
      <c r="KH690" s="7"/>
      <c r="KI690" s="7"/>
      <c r="KJ690" s="7"/>
      <c r="KK690" s="7"/>
      <c r="KL690" s="7"/>
      <c r="KM690" s="7"/>
      <c r="KN690" s="7"/>
      <c r="KO690" s="7"/>
      <c r="KP690" s="7"/>
      <c r="KQ690" s="7"/>
      <c r="KR690" s="7"/>
      <c r="KS690" s="7"/>
      <c r="KT690" s="7"/>
      <c r="KU690" s="7"/>
      <c r="KV690" s="7"/>
      <c r="KW690" s="7"/>
      <c r="KX690" s="7"/>
      <c r="KY690" s="7"/>
      <c r="KZ690" s="7"/>
      <c r="LA690" s="7"/>
      <c r="LB690" s="7"/>
      <c r="LC690" s="7"/>
      <c r="LD690" s="7"/>
      <c r="LE690" s="7"/>
      <c r="LF690" s="7"/>
      <c r="LG690" s="7"/>
      <c r="LH690" s="7"/>
      <c r="LI690" s="7"/>
      <c r="LJ690" s="7"/>
      <c r="LK690" s="7"/>
      <c r="LL690" s="7"/>
      <c r="LM690" s="7"/>
      <c r="LN690" s="7"/>
      <c r="LO690" s="7"/>
      <c r="LP690" s="7"/>
      <c r="LQ690" s="7"/>
      <c r="LR690" s="7"/>
      <c r="LS690" s="7"/>
      <c r="LT690" s="7"/>
      <c r="LU690" s="7"/>
      <c r="LV690" s="7"/>
      <c r="LW690" s="7"/>
      <c r="LX690" s="7"/>
      <c r="LY690" s="7"/>
      <c r="LZ690" s="7"/>
      <c r="MA690" s="7"/>
      <c r="MB690" s="7"/>
      <c r="MC690" s="7"/>
      <c r="MD690" s="7"/>
      <c r="ME690" s="7"/>
      <c r="MF690" s="7"/>
      <c r="MG690" s="7"/>
      <c r="MH690" s="7"/>
      <c r="MI690" s="7"/>
      <c r="MJ690" s="7"/>
      <c r="MK690" s="7"/>
      <c r="ML690" s="7"/>
      <c r="MM690" s="7"/>
      <c r="MN690" s="7"/>
      <c r="MO690" s="7"/>
      <c r="MP690" s="7"/>
      <c r="MQ690" s="7"/>
      <c r="MR690" s="7"/>
      <c r="MS690" s="7"/>
      <c r="MT690" s="7"/>
      <c r="MU690" s="7"/>
      <c r="MV690" s="7"/>
      <c r="MW690" s="7"/>
      <c r="MX690" s="7"/>
      <c r="MY690" s="7"/>
      <c r="MZ690" s="7"/>
      <c r="NA690" s="7"/>
      <c r="NB690" s="7"/>
      <c r="NC690" s="7"/>
      <c r="ND690" s="7"/>
      <c r="NE690" s="7"/>
      <c r="NF690" s="7"/>
      <c r="NG690" s="7"/>
      <c r="NH690" s="7"/>
      <c r="NI690" s="7"/>
      <c r="NJ690" s="7"/>
      <c r="NK690" s="7"/>
      <c r="NL690" s="7"/>
      <c r="NM690" s="7"/>
      <c r="NN690" s="7"/>
      <c r="NO690" s="7"/>
      <c r="NP690" s="7"/>
      <c r="NQ690" s="7"/>
      <c r="NR690" s="7"/>
      <c r="NS690" s="7"/>
      <c r="NT690" s="7"/>
      <c r="NU690" s="7"/>
      <c r="NV690" s="7"/>
      <c r="NW690" s="7"/>
      <c r="NX690" s="7"/>
      <c r="NY690" s="7"/>
      <c r="NZ690" s="7"/>
      <c r="OA690" s="7"/>
      <c r="OB690" s="7"/>
      <c r="OC690" s="7"/>
      <c r="OD690" s="7"/>
      <c r="OE690" s="7"/>
      <c r="OF690" s="7"/>
      <c r="OG690" s="7"/>
      <c r="OH690" s="7"/>
      <c r="OI690" s="7"/>
      <c r="OJ690" s="7"/>
      <c r="OK690" s="7"/>
      <c r="OL690" s="7"/>
      <c r="OM690" s="7"/>
      <c r="ON690" s="7"/>
      <c r="OO690" s="7"/>
      <c r="OP690" s="7"/>
      <c r="OQ690" s="7"/>
      <c r="OR690" s="7"/>
      <c r="OS690" s="7"/>
      <c r="OT690" s="7"/>
      <c r="OU690" s="7"/>
      <c r="OV690" s="7"/>
      <c r="OW690" s="7"/>
      <c r="OX690" s="7"/>
      <c r="OY690" s="7"/>
      <c r="OZ690" s="7"/>
      <c r="PA690" s="7"/>
      <c r="PB690" s="7"/>
      <c r="PC690" s="7"/>
      <c r="PD690" s="7"/>
      <c r="PE690" s="7"/>
      <c r="PF690" s="7"/>
      <c r="PG690" s="7"/>
      <c r="PH690" s="7"/>
      <c r="PI690" s="7"/>
      <c r="PJ690" s="7"/>
      <c r="PK690" s="7"/>
      <c r="PL690" s="7"/>
      <c r="PM690" s="7"/>
      <c r="PN690" s="7"/>
      <c r="PO690" s="7"/>
      <c r="PP690" s="7"/>
      <c r="PQ690" s="7"/>
      <c r="PR690" s="7"/>
      <c r="PS690" s="7"/>
      <c r="PT690" s="7"/>
      <c r="PU690" s="7"/>
      <c r="PV690" s="7"/>
      <c r="PW690" s="7"/>
      <c r="PX690" s="7"/>
      <c r="PY690" s="7"/>
      <c r="PZ690" s="7"/>
      <c r="QA690" s="7"/>
      <c r="QB690" s="7"/>
      <c r="QC690" s="7"/>
      <c r="QD690" s="7"/>
      <c r="QE690" s="7"/>
      <c r="QF690" s="7"/>
      <c r="QG690" s="7"/>
      <c r="QH690" s="7"/>
      <c r="QI690" s="7"/>
      <c r="QJ690" s="7"/>
      <c r="QK690" s="7"/>
      <c r="QL690" s="7"/>
      <c r="QM690" s="7"/>
      <c r="QN690" s="7"/>
      <c r="QO690" s="7"/>
      <c r="QP690" s="7"/>
      <c r="QQ690" s="7"/>
      <c r="QR690" s="7"/>
      <c r="QS690" s="7"/>
      <c r="QT690" s="7"/>
      <c r="QU690" s="7"/>
      <c r="QV690" s="7"/>
      <c r="QW690" s="7"/>
      <c r="QX690" s="7"/>
      <c r="QY690" s="7"/>
      <c r="QZ690" s="7"/>
      <c r="RA690" s="7"/>
      <c r="RB690" s="7"/>
      <c r="RC690" s="7"/>
      <c r="RD690" s="7"/>
      <c r="RE690" s="7"/>
      <c r="RF690" s="7"/>
      <c r="RG690" s="7"/>
      <c r="RH690" s="7"/>
      <c r="RI690" s="7"/>
      <c r="RJ690" s="7"/>
      <c r="RK690" s="7"/>
      <c r="RL690" s="7"/>
      <c r="RM690" s="7"/>
      <c r="RN690" s="7"/>
      <c r="RO690" s="7"/>
      <c r="RP690" s="7"/>
      <c r="RQ690" s="7"/>
      <c r="RR690" s="7"/>
      <c r="RS690" s="7"/>
      <c r="RT690" s="7"/>
      <c r="RU690" s="7"/>
      <c r="RV690" s="7"/>
      <c r="RW690" s="7"/>
      <c r="RX690" s="7"/>
      <c r="RY690" s="7"/>
      <c r="RZ690" s="7"/>
      <c r="SA690" s="7"/>
      <c r="SB690" s="7"/>
      <c r="SC690" s="7"/>
      <c r="SD690" s="7"/>
      <c r="SE690" s="7"/>
      <c r="SF690" s="7"/>
      <c r="SG690" s="7"/>
      <c r="SH690" s="7"/>
      <c r="SI690" s="7"/>
      <c r="SJ690" s="7"/>
      <c r="SK690" s="7"/>
      <c r="SL690" s="7"/>
      <c r="SM690" s="7"/>
      <c r="SN690" s="7"/>
      <c r="SO690" s="7"/>
      <c r="SP690" s="7"/>
      <c r="SQ690" s="7"/>
      <c r="SR690" s="7"/>
      <c r="SS690" s="7"/>
      <c r="ST690" s="7"/>
      <c r="SU690" s="7"/>
      <c r="SV690" s="7"/>
      <c r="SW690" s="7"/>
      <c r="SX690" s="7"/>
      <c r="SY690" s="7"/>
      <c r="SZ690" s="7"/>
      <c r="TA690" s="7"/>
      <c r="TB690" s="7"/>
      <c r="TC690" s="7"/>
      <c r="TD690" s="7"/>
      <c r="TE690" s="7"/>
      <c r="TF690" s="7"/>
      <c r="TG690" s="7"/>
      <c r="TH690" s="7"/>
      <c r="TI690" s="7"/>
      <c r="TJ690" s="7"/>
      <c r="TK690" s="7"/>
      <c r="TL690" s="7"/>
      <c r="TM690" s="7"/>
      <c r="TN690" s="7"/>
      <c r="TO690" s="7"/>
      <c r="TP690" s="7"/>
      <c r="TQ690" s="7"/>
      <c r="TR690" s="7"/>
      <c r="TS690" s="7"/>
      <c r="TT690" s="7"/>
      <c r="TU690" s="7"/>
      <c r="TV690" s="7"/>
      <c r="TW690" s="7"/>
      <c r="TX690" s="7"/>
      <c r="TY690" s="7"/>
      <c r="TZ690" s="7"/>
      <c r="UA690" s="7"/>
      <c r="UB690" s="7"/>
      <c r="UC690" s="7"/>
      <c r="UD690" s="7"/>
      <c r="UE690" s="7"/>
      <c r="UF690" s="7"/>
      <c r="UG690" s="7"/>
      <c r="UH690" s="7"/>
      <c r="UI690" s="7"/>
      <c r="UJ690" s="7"/>
      <c r="UK690" s="7"/>
      <c r="UL690" s="7"/>
      <c r="UM690" s="7"/>
      <c r="UN690" s="7"/>
      <c r="UO690" s="7"/>
      <c r="UP690" s="7"/>
      <c r="UQ690" s="7"/>
      <c r="UR690" s="7"/>
      <c r="US690" s="7"/>
      <c r="UT690" s="7"/>
      <c r="UU690" s="7"/>
      <c r="UV690" s="7"/>
      <c r="UW690" s="7"/>
      <c r="UX690" s="7"/>
      <c r="UY690" s="7"/>
      <c r="UZ690" s="7"/>
      <c r="VA690" s="7"/>
      <c r="VB690" s="7"/>
      <c r="VC690" s="7"/>
      <c r="VD690" s="7"/>
      <c r="VE690" s="7"/>
      <c r="VF690" s="7"/>
      <c r="VG690" s="7"/>
      <c r="VH690" s="7"/>
      <c r="VI690" s="7"/>
      <c r="VJ690" s="7"/>
      <c r="VK690" s="7"/>
      <c r="VL690" s="7"/>
      <c r="VM690" s="7"/>
      <c r="VN690" s="7"/>
      <c r="VO690" s="7"/>
      <c r="VP690" s="7"/>
      <c r="VQ690" s="7"/>
      <c r="VR690" s="7"/>
      <c r="VS690" s="7"/>
      <c r="VT690" s="7"/>
      <c r="VU690" s="7"/>
      <c r="VV690" s="7"/>
      <c r="VW690" s="7"/>
      <c r="VX690" s="7"/>
      <c r="VY690" s="7"/>
      <c r="VZ690" s="7"/>
      <c r="WA690" s="7"/>
      <c r="WB690" s="7"/>
      <c r="WC690" s="7"/>
      <c r="WD690" s="7"/>
      <c r="WE690" s="7"/>
      <c r="WF690" s="7"/>
      <c r="WG690" s="7"/>
      <c r="WH690" s="7"/>
      <c r="WI690" s="7"/>
      <c r="WJ690" s="7"/>
      <c r="WK690" s="7"/>
      <c r="WL690" s="7"/>
      <c r="WM690" s="7"/>
      <c r="WN690" s="7"/>
      <c r="WO690" s="7"/>
      <c r="WP690" s="7"/>
      <c r="WQ690" s="7"/>
      <c r="WR690" s="7"/>
      <c r="WS690" s="7"/>
      <c r="WT690" s="7"/>
      <c r="WU690" s="7"/>
      <c r="WV690" s="7"/>
      <c r="WW690" s="7"/>
      <c r="WX690" s="7"/>
      <c r="WY690" s="7"/>
      <c r="WZ690" s="7"/>
      <c r="XA690" s="7"/>
      <c r="XB690" s="7"/>
      <c r="XC690" s="7"/>
      <c r="XD690" s="7"/>
      <c r="XE690" s="7"/>
      <c r="XF690" s="7"/>
      <c r="XG690" s="7"/>
      <c r="XH690" s="7"/>
      <c r="XI690" s="7"/>
      <c r="XJ690" s="7"/>
      <c r="XK690" s="7"/>
      <c r="XL690" s="7"/>
      <c r="XM690" s="7"/>
      <c r="XN690" s="7"/>
      <c r="XO690" s="7"/>
      <c r="XP690" s="7"/>
      <c r="XQ690" s="7"/>
      <c r="XR690" s="7"/>
      <c r="XS690" s="7"/>
      <c r="XT690" s="7"/>
      <c r="XU690" s="7"/>
      <c r="XV690" s="7"/>
      <c r="XW690" s="7"/>
      <c r="XX690" s="7"/>
      <c r="XY690" s="7"/>
      <c r="XZ690" s="7"/>
      <c r="YA690" s="7"/>
      <c r="YB690" s="7"/>
      <c r="YC690" s="7"/>
      <c r="YD690" s="7"/>
      <c r="YE690" s="7"/>
      <c r="YF690" s="7"/>
      <c r="YG690" s="7"/>
      <c r="YH690" s="7"/>
      <c r="YI690" s="7"/>
      <c r="YJ690" s="7"/>
      <c r="YK690" s="7"/>
      <c r="YL690" s="7"/>
      <c r="YM690" s="7"/>
      <c r="YN690" s="7"/>
      <c r="YO690" s="7"/>
      <c r="YP690" s="7"/>
      <c r="YQ690" s="7"/>
      <c r="YR690" s="7"/>
      <c r="YS690" s="7"/>
      <c r="YT690" s="7"/>
      <c r="YU690" s="7"/>
      <c r="YV690" s="7"/>
      <c r="YW690" s="7"/>
      <c r="YX690" s="7"/>
      <c r="YY690" s="7"/>
      <c r="YZ690" s="7"/>
      <c r="ZA690" s="7"/>
      <c r="ZB690" s="7"/>
      <c r="ZC690" s="7"/>
      <c r="ZD690" s="7"/>
      <c r="ZE690" s="7"/>
      <c r="ZF690" s="7"/>
      <c r="ZG690" s="7"/>
      <c r="ZH690" s="7"/>
      <c r="ZI690" s="7"/>
      <c r="ZJ690" s="7"/>
      <c r="ZK690" s="7"/>
      <c r="ZL690" s="7"/>
      <c r="ZM690" s="7"/>
      <c r="ZN690" s="7"/>
      <c r="ZO690" s="7"/>
      <c r="ZP690" s="7"/>
      <c r="ZQ690" s="7"/>
      <c r="ZR690" s="7"/>
      <c r="ZS690" s="7"/>
      <c r="ZT690" s="7"/>
      <c r="ZU690" s="7"/>
      <c r="ZV690" s="7"/>
      <c r="ZW690" s="7"/>
      <c r="ZX690" s="7"/>
      <c r="ZY690" s="7"/>
      <c r="ZZ690" s="7"/>
      <c r="AAA690" s="7"/>
      <c r="AAB690" s="7"/>
      <c r="AAC690" s="7"/>
      <c r="AAD690" s="7"/>
      <c r="AAE690" s="7"/>
      <c r="AAF690" s="7"/>
      <c r="AAG690" s="7"/>
      <c r="AAH690" s="7"/>
      <c r="AAI690" s="7"/>
      <c r="AAJ690" s="7"/>
      <c r="AAK690" s="7"/>
      <c r="AAL690" s="7"/>
      <c r="AAM690" s="7"/>
      <c r="AAN690" s="7"/>
      <c r="AAO690" s="7"/>
      <c r="AAP690" s="7"/>
      <c r="AAQ690" s="7"/>
      <c r="AAR690" s="7"/>
      <c r="AAS690" s="7"/>
      <c r="AAT690" s="7"/>
      <c r="AAU690" s="7"/>
      <c r="AAV690" s="7"/>
      <c r="AAW690" s="7"/>
      <c r="AAX690" s="7"/>
      <c r="AAY690" s="7"/>
      <c r="AAZ690" s="7"/>
      <c r="ABA690" s="7"/>
      <c r="ABB690" s="7"/>
      <c r="ABC690" s="7"/>
      <c r="ABD690" s="7"/>
      <c r="ABE690" s="7"/>
      <c r="ABF690" s="7"/>
      <c r="ABG690" s="7"/>
      <c r="ABH690" s="7"/>
      <c r="ABI690" s="7"/>
      <c r="ABJ690" s="7"/>
      <c r="ABK690" s="7"/>
      <c r="ABL690" s="7"/>
      <c r="ABM690" s="7"/>
      <c r="ABN690" s="7"/>
      <c r="ABO690" s="7"/>
      <c r="ABP690" s="7"/>
      <c r="ABQ690" s="7"/>
      <c r="ABR690" s="7"/>
      <c r="ABS690" s="7"/>
      <c r="ABT690" s="7"/>
      <c r="ABU690" s="7"/>
      <c r="ABV690" s="7"/>
      <c r="ABW690" s="7"/>
      <c r="ABX690" s="7"/>
      <c r="ABY690" s="7"/>
      <c r="ABZ690" s="7"/>
      <c r="ACA690" s="7"/>
      <c r="ACB690" s="7"/>
      <c r="ACC690" s="7"/>
      <c r="ACD690" s="7"/>
      <c r="ACE690" s="7"/>
      <c r="ACF690" s="7"/>
      <c r="ACG690" s="7"/>
      <c r="ACH690" s="7"/>
      <c r="ACI690" s="7"/>
      <c r="ACJ690" s="7"/>
      <c r="ACK690" s="7"/>
      <c r="ACL690" s="7"/>
      <c r="ACM690" s="7"/>
      <c r="ACN690" s="7"/>
      <c r="ACO690" s="7"/>
      <c r="ACP690" s="7"/>
      <c r="ACQ690" s="7"/>
      <c r="ACR690" s="7"/>
      <c r="ACS690" s="7"/>
      <c r="ACT690" s="7"/>
      <c r="ACU690" s="7"/>
      <c r="ACV690" s="7"/>
      <c r="ACW690" s="7"/>
      <c r="ACX690" s="7"/>
      <c r="ACY690" s="7"/>
      <c r="ACZ690" s="7"/>
      <c r="ADA690" s="7"/>
      <c r="ADB690" s="7"/>
      <c r="ADC690" s="7"/>
      <c r="ADD690" s="7"/>
      <c r="ADE690" s="7"/>
      <c r="ADF690" s="7"/>
      <c r="ADG690" s="7"/>
      <c r="ADH690" s="7"/>
      <c r="ADI690" s="7"/>
      <c r="ADJ690" s="7"/>
      <c r="ADK690" s="7"/>
      <c r="ADL690" s="7"/>
      <c r="ADM690" s="7"/>
      <c r="ADN690" s="7"/>
      <c r="ADO690" s="7"/>
      <c r="ADP690" s="7"/>
      <c r="ADQ690" s="7"/>
      <c r="ADR690" s="7"/>
      <c r="ADS690" s="7"/>
      <c r="ADT690" s="7"/>
      <c r="ADU690" s="7"/>
      <c r="ADV690" s="7"/>
      <c r="ADW690" s="7"/>
      <c r="ADX690" s="7"/>
      <c r="ADY690" s="7"/>
      <c r="ADZ690" s="7"/>
      <c r="AEA690" s="7"/>
      <c r="AEB690" s="7"/>
      <c r="AEC690" s="7"/>
      <c r="AED690" s="7"/>
      <c r="AEE690" s="7"/>
      <c r="AEF690" s="7"/>
      <c r="AEG690" s="7"/>
      <c r="AEH690" s="7"/>
      <c r="AEI690" s="7"/>
      <c r="AEJ690" s="7"/>
      <c r="AEK690" s="7"/>
      <c r="AEL690" s="7"/>
      <c r="AEM690" s="7"/>
      <c r="AEN690" s="7"/>
      <c r="AEO690" s="7"/>
      <c r="AEP690" s="7"/>
      <c r="AEQ690" s="7"/>
      <c r="AER690" s="7"/>
      <c r="AES690" s="7"/>
      <c r="AET690" s="7"/>
      <c r="AEU690" s="7"/>
      <c r="AEV690" s="7"/>
      <c r="AEW690" s="7"/>
      <c r="AEX690" s="7"/>
      <c r="AEY690" s="7"/>
      <c r="AEZ690" s="7"/>
      <c r="AFA690" s="7"/>
      <c r="AFB690" s="7"/>
      <c r="AFC690" s="7"/>
      <c r="AFD690" s="7"/>
      <c r="AFE690" s="7"/>
      <c r="AFF690" s="7"/>
      <c r="AFG690" s="7"/>
      <c r="AFH690" s="7"/>
      <c r="AFI690" s="7"/>
      <c r="AFJ690" s="7"/>
      <c r="AFK690" s="7"/>
      <c r="AFL690" s="7"/>
      <c r="AFM690" s="7"/>
      <c r="AFN690" s="7"/>
      <c r="AFO690" s="7"/>
      <c r="AFP690" s="7"/>
      <c r="AFQ690" s="7"/>
      <c r="AFR690" s="7"/>
      <c r="AFS690" s="7"/>
      <c r="AFT690" s="7"/>
      <c r="AFU690" s="7"/>
      <c r="AFV690" s="7"/>
      <c r="AFW690" s="7"/>
      <c r="AFX690" s="7"/>
      <c r="AFY690" s="7"/>
      <c r="AFZ690" s="7"/>
      <c r="AGA690" s="7"/>
      <c r="AGB690" s="7"/>
      <c r="AGC690" s="7"/>
      <c r="AGD690" s="7"/>
      <c r="AGE690" s="7"/>
      <c r="AGF690" s="7"/>
      <c r="AGG690" s="7"/>
      <c r="AGH690" s="7"/>
      <c r="AGI690" s="7"/>
      <c r="AGJ690" s="7"/>
      <c r="AGK690" s="7"/>
      <c r="AGL690" s="7"/>
      <c r="AGM690" s="7"/>
      <c r="AGN690" s="7"/>
      <c r="AGO690" s="7"/>
      <c r="AGP690" s="7"/>
      <c r="AGQ690" s="7"/>
      <c r="AGR690" s="7"/>
      <c r="AGS690" s="7"/>
      <c r="AGT690" s="7"/>
      <c r="AGU690" s="7"/>
      <c r="AGV690" s="7"/>
      <c r="AGW690" s="7"/>
      <c r="AGX690" s="7"/>
      <c r="AGY690" s="7"/>
      <c r="AGZ690" s="7"/>
      <c r="AHA690" s="7"/>
      <c r="AHB690" s="7"/>
      <c r="AHC690" s="7"/>
      <c r="AHD690" s="7"/>
      <c r="AHE690" s="7"/>
      <c r="AHF690" s="7"/>
      <c r="AHG690" s="7"/>
      <c r="AHH690" s="7"/>
      <c r="AHI690" s="7"/>
      <c r="AHJ690" s="7"/>
      <c r="AHK690" s="7"/>
      <c r="AHL690" s="7"/>
      <c r="AHM690" s="7"/>
      <c r="AHN690" s="7"/>
      <c r="AHO690" s="7"/>
      <c r="AHP690" s="7"/>
      <c r="AHQ690" s="7"/>
      <c r="AHR690" s="7"/>
      <c r="AHS690" s="7"/>
      <c r="AHT690" s="7"/>
      <c r="AHU690" s="7"/>
      <c r="AHV690" s="7"/>
      <c r="AHW690" s="7"/>
      <c r="AHX690" s="7"/>
      <c r="AHY690" s="7"/>
      <c r="AHZ690" s="7"/>
      <c r="AIA690" s="7"/>
      <c r="AIB690" s="7"/>
      <c r="AIC690" s="7"/>
      <c r="AID690" s="7"/>
      <c r="AIE690" s="7"/>
      <c r="AIF690" s="7"/>
      <c r="AIG690" s="7"/>
      <c r="AIH690" s="7"/>
      <c r="AII690" s="7"/>
      <c r="AIJ690" s="7"/>
      <c r="AIK690" s="7"/>
      <c r="AIL690" s="7"/>
      <c r="AIM690" s="7"/>
      <c r="AIN690" s="7"/>
      <c r="AIO690" s="7"/>
      <c r="AIP690" s="7"/>
      <c r="AIQ690" s="7"/>
      <c r="AIR690" s="7"/>
      <c r="AIS690" s="7"/>
      <c r="AIT690" s="7"/>
      <c r="AIU690" s="7"/>
      <c r="AIV690" s="7"/>
      <c r="AIW690" s="7"/>
      <c r="AIX690" s="7"/>
      <c r="AIY690" s="7"/>
      <c r="AIZ690" s="7"/>
      <c r="AJA690" s="7"/>
      <c r="AJB690" s="7"/>
      <c r="AJC690" s="7"/>
      <c r="AJD690" s="7"/>
      <c r="AJE690" s="7"/>
      <c r="AJF690" s="7"/>
      <c r="AJG690" s="7"/>
      <c r="AJH690" s="7"/>
      <c r="AJI690" s="7"/>
      <c r="AJJ690" s="7"/>
      <c r="AJK690" s="7"/>
      <c r="AJL690" s="7"/>
      <c r="AJM690" s="7"/>
      <c r="AJN690" s="7"/>
      <c r="AJO690" s="7"/>
      <c r="AJP690" s="7"/>
      <c r="AJQ690" s="7"/>
      <c r="AJR690" s="7"/>
      <c r="AJS690" s="7"/>
      <c r="AJT690" s="7"/>
      <c r="AJU690" s="7"/>
      <c r="AJV690" s="7"/>
      <c r="AJW690" s="7"/>
      <c r="AJX690" s="7"/>
      <c r="AJY690" s="7"/>
      <c r="AJZ690" s="7"/>
      <c r="AKA690" s="7"/>
      <c r="AKB690" s="7"/>
      <c r="AKC690" s="7"/>
      <c r="AKD690" s="7"/>
      <c r="AKE690" s="7"/>
      <c r="AKF690" s="7"/>
      <c r="AKG690" s="7"/>
      <c r="AKH690" s="7"/>
      <c r="AKI690" s="7"/>
      <c r="AKJ690" s="7"/>
      <c r="AKK690" s="7"/>
      <c r="AKL690" s="7"/>
      <c r="AKM690" s="7"/>
      <c r="AKN690" s="7"/>
      <c r="AKO690" s="7"/>
      <c r="AKP690" s="7"/>
      <c r="AKQ690" s="7"/>
      <c r="AKR690" s="7"/>
      <c r="AKS690" s="7"/>
      <c r="AKT690" s="7"/>
      <c r="AKU690" s="7"/>
      <c r="AKV690" s="7"/>
      <c r="AKW690" s="7"/>
      <c r="AKX690" s="7"/>
      <c r="AKY690" s="7"/>
      <c r="AKZ690" s="7"/>
      <c r="ALA690" s="7"/>
      <c r="ALB690" s="7"/>
      <c r="ALC690" s="7"/>
      <c r="ALD690" s="7"/>
      <c r="ALE690" s="7"/>
      <c r="ALF690" s="7"/>
      <c r="ALG690" s="7"/>
      <c r="ALH690" s="7"/>
      <c r="ALI690" s="7"/>
      <c r="ALJ690" s="7"/>
      <c r="ALK690" s="7"/>
      <c r="ALL690" s="7"/>
      <c r="ALM690" s="7"/>
      <c r="ALN690" s="7"/>
      <c r="ALO690" s="7"/>
      <c r="ALP690" s="7"/>
      <c r="ALQ690" s="7"/>
      <c r="ALR690" s="7"/>
      <c r="ALS690" s="7"/>
      <c r="ALT690" s="7"/>
      <c r="ALU690" s="7"/>
      <c r="ALV690" s="7"/>
      <c r="ALW690" s="7"/>
      <c r="ALX690" s="7"/>
      <c r="ALY690" s="7"/>
      <c r="ALZ690" s="7"/>
      <c r="AMA690" s="7"/>
      <c r="AMB690" s="7"/>
      <c r="AMC690" s="7"/>
      <c r="AMD690" s="7"/>
      <c r="AME690" s="7"/>
      <c r="AMF690" s="7"/>
      <c r="AMG690" s="7"/>
      <c r="AMH690" s="7"/>
      <c r="AMI690" s="7"/>
      <c r="AMJ690" s="7"/>
      <c r="AMK690" s="7"/>
      <c r="AML690" s="7"/>
      <c r="AMM690" s="7"/>
      <c r="AMN690" s="7"/>
      <c r="AMO690" s="7"/>
      <c r="AMP690" s="7"/>
      <c r="AMQ690" s="7"/>
      <c r="AMR690" s="7"/>
      <c r="AMS690" s="7"/>
      <c r="AMT690" s="7"/>
      <c r="AMU690" s="7"/>
      <c r="AMV690" s="7"/>
      <c r="AMW690" s="7"/>
      <c r="AMX690" s="7"/>
      <c r="AMY690" s="7"/>
      <c r="AMZ690" s="7"/>
      <c r="ANA690" s="7"/>
      <c r="ANB690" s="7"/>
      <c r="ANC690" s="7"/>
      <c r="AND690" s="7"/>
      <c r="ANE690" s="7"/>
      <c r="ANF690" s="7"/>
      <c r="ANG690" s="7"/>
      <c r="ANH690" s="7"/>
      <c r="ANI690" s="7"/>
      <c r="ANJ690" s="7"/>
      <c r="ANK690" s="7"/>
      <c r="ANL690" s="7"/>
      <c r="ANM690" s="7"/>
      <c r="ANN690" s="7"/>
      <c r="ANO690" s="7"/>
      <c r="ANP690" s="7"/>
      <c r="ANQ690" s="7"/>
      <c r="ANR690" s="7"/>
      <c r="ANS690" s="7"/>
      <c r="ANT690" s="7"/>
      <c r="ANU690" s="7"/>
      <c r="ANV690" s="7"/>
      <c r="ANW690" s="7"/>
      <c r="ANX690" s="7"/>
      <c r="ANY690" s="7"/>
      <c r="ANZ690" s="7"/>
      <c r="AOA690" s="7"/>
      <c r="AOB690" s="7"/>
      <c r="AOC690" s="7"/>
      <c r="AOD690" s="7"/>
      <c r="AOE690" s="7"/>
      <c r="AOF690" s="7"/>
      <c r="AOG690" s="7"/>
      <c r="AOH690" s="7"/>
      <c r="AOI690" s="7"/>
      <c r="AOJ690" s="7"/>
      <c r="AOK690" s="7"/>
      <c r="AOL690" s="7"/>
      <c r="AOM690" s="7"/>
      <c r="AON690" s="7"/>
      <c r="AOO690" s="7"/>
      <c r="AOP690" s="7"/>
      <c r="AOQ690" s="7"/>
      <c r="AOR690" s="7"/>
      <c r="AOS690" s="7"/>
      <c r="AOT690" s="7"/>
      <c r="AOU690" s="7"/>
      <c r="AOV690" s="7"/>
      <c r="AOW690" s="7"/>
      <c r="AOX690" s="7"/>
      <c r="AOY690" s="7"/>
      <c r="AOZ690" s="7"/>
      <c r="APA690" s="7"/>
      <c r="APB690" s="7"/>
      <c r="APC690" s="7"/>
      <c r="APD690" s="7"/>
      <c r="APE690" s="7"/>
      <c r="APF690" s="7"/>
      <c r="APG690" s="7"/>
      <c r="APH690" s="7"/>
      <c r="API690" s="7"/>
      <c r="APJ690" s="7"/>
      <c r="APK690" s="7"/>
      <c r="APL690" s="7"/>
      <c r="APM690" s="7"/>
      <c r="APN690" s="7"/>
      <c r="APO690" s="7"/>
      <c r="APP690" s="7"/>
      <c r="APQ690" s="7"/>
      <c r="APR690" s="7"/>
      <c r="APS690" s="7"/>
      <c r="APT690" s="7"/>
      <c r="APU690" s="7"/>
      <c r="APV690" s="7"/>
      <c r="APW690" s="7"/>
      <c r="APX690" s="7"/>
      <c r="APY690" s="7"/>
      <c r="APZ690" s="7"/>
      <c r="AQA690" s="7"/>
      <c r="AQB690" s="7"/>
      <c r="AQC690" s="7"/>
      <c r="AQD690" s="7"/>
      <c r="AQE690" s="7"/>
      <c r="AQF690" s="7"/>
      <c r="AQG690" s="7"/>
      <c r="AQH690" s="7"/>
      <c r="AQI690" s="7"/>
      <c r="AQJ690" s="7"/>
      <c r="AQK690" s="7"/>
      <c r="AQL690" s="7"/>
      <c r="AQM690" s="7"/>
      <c r="AQN690" s="7"/>
      <c r="AQO690" s="7"/>
      <c r="AQP690" s="7"/>
      <c r="AQQ690" s="7"/>
      <c r="AQR690" s="7"/>
      <c r="AQS690" s="7"/>
      <c r="AQT690" s="7"/>
      <c r="AQU690" s="7"/>
      <c r="AQV690" s="7"/>
      <c r="AQW690" s="7"/>
      <c r="AQX690" s="7"/>
      <c r="AQY690" s="7"/>
      <c r="AQZ690" s="7"/>
      <c r="ARA690" s="7"/>
      <c r="ARB690" s="7"/>
      <c r="ARC690" s="7"/>
      <c r="ARD690" s="7"/>
      <c r="ARE690" s="7"/>
      <c r="ARF690" s="7"/>
      <c r="ARG690" s="7"/>
      <c r="ARH690" s="7"/>
      <c r="ARI690" s="7"/>
      <c r="ARJ690" s="7"/>
      <c r="ARK690" s="7"/>
      <c r="ARL690" s="7"/>
      <c r="ARM690" s="7"/>
      <c r="ARN690" s="7"/>
      <c r="ARO690" s="7"/>
      <c r="ARP690" s="7"/>
      <c r="ARQ690" s="7"/>
      <c r="ARR690" s="7"/>
      <c r="ARS690" s="7"/>
      <c r="ART690" s="7"/>
      <c r="ARU690" s="7"/>
      <c r="ARV690" s="7"/>
      <c r="ARW690" s="7"/>
      <c r="ARX690" s="7"/>
      <c r="ARY690" s="7"/>
      <c r="ARZ690" s="7"/>
      <c r="ASA690" s="7"/>
      <c r="ASB690" s="7"/>
      <c r="ASC690" s="7"/>
      <c r="ASD690" s="7"/>
      <c r="ASE690" s="7"/>
      <c r="ASF690" s="7"/>
      <c r="ASG690" s="7"/>
      <c r="ASH690" s="7"/>
      <c r="ASI690" s="7"/>
      <c r="ASJ690" s="7"/>
      <c r="ASK690" s="7"/>
      <c r="ASL690" s="7"/>
      <c r="ASM690" s="7"/>
      <c r="ASN690" s="7"/>
      <c r="ASO690" s="7"/>
      <c r="ASP690" s="7"/>
      <c r="ASQ690" s="7"/>
      <c r="ASR690" s="7"/>
      <c r="ASS690" s="7"/>
      <c r="AST690" s="7"/>
      <c r="ASU690" s="7"/>
      <c r="ASV690" s="7"/>
      <c r="ASW690" s="7"/>
      <c r="ASX690" s="7"/>
      <c r="ASY690" s="7"/>
      <c r="ASZ690" s="7"/>
      <c r="ATA690" s="7"/>
      <c r="ATB690" s="7"/>
      <c r="ATC690" s="7"/>
      <c r="ATD690" s="7"/>
      <c r="ATE690" s="7"/>
      <c r="ATF690" s="7"/>
      <c r="ATG690" s="7"/>
      <c r="ATH690" s="7"/>
      <c r="ATI690" s="7"/>
      <c r="ATJ690" s="7"/>
      <c r="ATK690" s="7"/>
      <c r="ATL690" s="7"/>
      <c r="ATM690" s="7"/>
      <c r="ATN690" s="7"/>
      <c r="ATO690" s="7"/>
      <c r="ATP690" s="7"/>
      <c r="ATQ690" s="7"/>
      <c r="ATR690" s="7"/>
      <c r="ATS690" s="7"/>
      <c r="ATT690" s="7"/>
      <c r="ATU690" s="7"/>
      <c r="ATV690" s="7"/>
      <c r="ATW690" s="7"/>
      <c r="ATX690" s="7"/>
      <c r="ATY690" s="7"/>
      <c r="ATZ690" s="7"/>
      <c r="AUA690" s="7"/>
      <c r="AUB690" s="7"/>
      <c r="AUC690" s="7"/>
      <c r="AUD690" s="7"/>
      <c r="AUE690" s="7"/>
      <c r="AUF690" s="7"/>
      <c r="AUG690" s="7"/>
      <c r="AUH690" s="7"/>
      <c r="AUI690" s="7"/>
      <c r="AUJ690" s="7"/>
      <c r="AUK690" s="7"/>
      <c r="AUL690" s="7"/>
      <c r="AUM690" s="7"/>
      <c r="AUN690" s="7"/>
      <c r="AUO690" s="7"/>
      <c r="AUP690" s="7"/>
      <c r="AUQ690" s="7"/>
      <c r="AUR690" s="7"/>
      <c r="AUS690" s="7"/>
      <c r="AUT690" s="7"/>
      <c r="AUU690" s="7"/>
      <c r="AUV690" s="7"/>
      <c r="AUW690" s="7"/>
      <c r="AUX690" s="7"/>
      <c r="AUY690" s="7"/>
      <c r="AUZ690" s="7"/>
      <c r="AVA690" s="7"/>
      <c r="AVB690" s="7"/>
      <c r="AVC690" s="7"/>
      <c r="AVD690" s="7"/>
      <c r="AVE690" s="7"/>
      <c r="AVF690" s="7"/>
      <c r="AVG690" s="7"/>
      <c r="AVH690" s="7"/>
      <c r="AVI690" s="7"/>
      <c r="AVJ690" s="7"/>
      <c r="AVK690" s="7"/>
      <c r="AVL690" s="7"/>
      <c r="AVM690" s="7"/>
      <c r="AVN690" s="7"/>
      <c r="AVO690" s="7"/>
      <c r="AVP690" s="7"/>
      <c r="AVQ690" s="7"/>
      <c r="AVR690" s="7"/>
      <c r="AVS690" s="7"/>
      <c r="AVT690" s="7"/>
      <c r="AVU690" s="7"/>
      <c r="AVV690" s="7"/>
      <c r="AVW690" s="7"/>
      <c r="AVX690" s="7"/>
      <c r="AVY690" s="7"/>
      <c r="AVZ690" s="7"/>
      <c r="AWA690" s="7"/>
      <c r="AWB690" s="7"/>
      <c r="AWC690" s="7"/>
      <c r="AWD690" s="7"/>
      <c r="AWE690" s="7"/>
      <c r="AWF690" s="7"/>
      <c r="AWG690" s="7"/>
      <c r="AWH690" s="7"/>
      <c r="AWI690" s="7"/>
      <c r="AWJ690" s="7"/>
      <c r="AWK690" s="7"/>
      <c r="AWL690" s="7"/>
      <c r="AWM690" s="7"/>
      <c r="AWN690" s="7"/>
      <c r="AWO690" s="7"/>
      <c r="AWP690" s="7"/>
      <c r="AWQ690" s="7"/>
      <c r="AWR690" s="7"/>
      <c r="AWS690" s="7"/>
      <c r="AWT690" s="7"/>
      <c r="AWU690" s="7"/>
      <c r="AWV690" s="7"/>
      <c r="AWW690" s="7"/>
      <c r="AWX690" s="7"/>
      <c r="AWY690" s="7"/>
      <c r="AWZ690" s="7"/>
      <c r="AXA690" s="7"/>
      <c r="AXB690" s="7"/>
      <c r="AXC690" s="7"/>
      <c r="AXD690" s="7"/>
      <c r="AXE690" s="7"/>
      <c r="AXF690" s="7"/>
      <c r="AXG690" s="7"/>
      <c r="AXH690" s="7"/>
      <c r="AXI690" s="7"/>
      <c r="AXJ690" s="7"/>
      <c r="AXK690" s="7"/>
      <c r="AXL690" s="7"/>
      <c r="AXM690" s="7"/>
      <c r="AXN690" s="7"/>
      <c r="AXO690" s="7"/>
      <c r="AXP690" s="7"/>
      <c r="AXQ690" s="7"/>
      <c r="AXR690" s="7"/>
      <c r="AXS690" s="7"/>
      <c r="AXT690" s="7"/>
      <c r="AXU690" s="7"/>
      <c r="AXV690" s="7"/>
      <c r="AXW690" s="7"/>
      <c r="AXX690" s="7"/>
      <c r="AXY690" s="7"/>
      <c r="AXZ690" s="7"/>
      <c r="AYA690" s="7"/>
      <c r="AYB690" s="7"/>
      <c r="AYC690" s="7"/>
      <c r="AYD690" s="7"/>
      <c r="AYE690" s="7"/>
      <c r="AYF690" s="7"/>
      <c r="AYG690" s="7"/>
      <c r="AYH690" s="7"/>
      <c r="AYI690" s="7"/>
      <c r="AYJ690" s="7"/>
      <c r="AYK690" s="7"/>
      <c r="AYL690" s="7"/>
      <c r="AYM690" s="7"/>
      <c r="AYN690" s="7"/>
      <c r="AYO690" s="7"/>
      <c r="AYP690" s="7"/>
      <c r="AYQ690" s="7"/>
      <c r="AYR690" s="7"/>
      <c r="AYS690" s="7"/>
      <c r="AYT690" s="7"/>
      <c r="AYU690" s="7"/>
      <c r="AYV690" s="7"/>
      <c r="AYW690" s="7"/>
      <c r="AYX690" s="7"/>
      <c r="AYY690" s="7"/>
      <c r="AYZ690" s="7"/>
      <c r="AZA690" s="7"/>
      <c r="AZB690" s="7"/>
      <c r="AZC690" s="7"/>
      <c r="AZD690" s="7"/>
      <c r="AZE690" s="7"/>
      <c r="AZF690" s="7"/>
      <c r="AZG690" s="7"/>
      <c r="AZH690" s="7"/>
      <c r="AZI690" s="7"/>
      <c r="AZJ690" s="7"/>
      <c r="AZK690" s="7"/>
      <c r="AZL690" s="7"/>
      <c r="AZM690" s="7"/>
      <c r="AZN690" s="7"/>
      <c r="AZO690" s="7"/>
      <c r="AZP690" s="7"/>
      <c r="AZQ690" s="7"/>
      <c r="AZR690" s="7"/>
      <c r="AZS690" s="7"/>
      <c r="AZT690" s="7"/>
      <c r="AZU690" s="7"/>
      <c r="AZV690" s="7"/>
      <c r="AZW690" s="7"/>
      <c r="AZX690" s="7"/>
      <c r="AZY690" s="7"/>
      <c r="AZZ690" s="7"/>
      <c r="BAA690" s="7"/>
      <c r="BAB690" s="7"/>
      <c r="BAC690" s="7"/>
      <c r="BAD690" s="7"/>
      <c r="BAE690" s="7"/>
      <c r="BAF690" s="7"/>
      <c r="BAG690" s="7"/>
      <c r="BAH690" s="7"/>
      <c r="BAI690" s="7"/>
      <c r="BAJ690" s="7"/>
      <c r="BAK690" s="7"/>
      <c r="BAL690" s="7"/>
      <c r="BAM690" s="7"/>
      <c r="BAN690" s="7"/>
      <c r="BAO690" s="7"/>
      <c r="BAP690" s="7"/>
      <c r="BAQ690" s="7"/>
      <c r="BAR690" s="7"/>
      <c r="BAS690" s="7"/>
      <c r="BAT690" s="7"/>
      <c r="BAU690" s="7"/>
      <c r="BAV690" s="7"/>
      <c r="BAW690" s="7"/>
      <c r="BAX690" s="7"/>
      <c r="BAY690" s="7"/>
      <c r="BAZ690" s="7"/>
      <c r="BBA690" s="7"/>
      <c r="BBB690" s="7"/>
      <c r="BBC690" s="7"/>
      <c r="BBD690" s="7"/>
      <c r="BBE690" s="7"/>
      <c r="BBF690" s="7"/>
      <c r="BBG690" s="7"/>
      <c r="BBH690" s="7"/>
      <c r="BBI690" s="7"/>
      <c r="BBJ690" s="7"/>
      <c r="BBK690" s="7"/>
      <c r="BBL690" s="7"/>
      <c r="BBM690" s="7"/>
      <c r="BBN690" s="7"/>
      <c r="BBO690" s="7"/>
      <c r="BBP690" s="7"/>
      <c r="BBQ690" s="7"/>
      <c r="BBR690" s="7"/>
      <c r="BBS690" s="7"/>
      <c r="BBT690" s="7"/>
      <c r="BBU690" s="7"/>
      <c r="BBV690" s="7"/>
      <c r="BBW690" s="7"/>
      <c r="BBX690" s="7"/>
      <c r="BBY690" s="7"/>
      <c r="BBZ690" s="7"/>
      <c r="BCA690" s="7"/>
      <c r="BCB690" s="7"/>
      <c r="BCC690" s="7"/>
      <c r="BCD690" s="7"/>
      <c r="BCE690" s="7"/>
      <c r="BCF690" s="7"/>
      <c r="BCG690" s="7"/>
      <c r="BCH690" s="7"/>
      <c r="BCI690" s="7"/>
      <c r="BCJ690" s="7"/>
      <c r="BCK690" s="7"/>
      <c r="BCL690" s="7"/>
      <c r="BCM690" s="7"/>
      <c r="BCN690" s="7"/>
      <c r="BCO690" s="7"/>
      <c r="BCP690" s="7"/>
      <c r="BCQ690" s="7"/>
      <c r="BCR690" s="7"/>
      <c r="BCS690" s="7"/>
      <c r="BCT690" s="7"/>
      <c r="BCU690" s="7"/>
      <c r="BCV690" s="7"/>
      <c r="BCW690" s="7"/>
      <c r="BCX690" s="7"/>
      <c r="BCY690" s="7"/>
      <c r="BCZ690" s="7"/>
      <c r="BDA690" s="7"/>
      <c r="BDB690" s="7"/>
      <c r="BDC690" s="7"/>
      <c r="BDD690" s="7"/>
      <c r="BDE690" s="7"/>
      <c r="BDF690" s="7"/>
      <c r="BDG690" s="7"/>
      <c r="BDH690" s="7"/>
      <c r="BDI690" s="7"/>
      <c r="BDJ690" s="7"/>
      <c r="BDK690" s="7"/>
      <c r="BDL690" s="7"/>
      <c r="BDM690" s="7"/>
      <c r="BDN690" s="7"/>
      <c r="BDO690" s="7"/>
      <c r="BDP690" s="7"/>
      <c r="BDQ690" s="7"/>
      <c r="BDR690" s="7"/>
      <c r="BDS690" s="7"/>
      <c r="BDT690" s="7"/>
      <c r="BDU690" s="7"/>
      <c r="BDV690" s="7"/>
      <c r="BDW690" s="7"/>
      <c r="BDX690" s="7"/>
      <c r="BDY690" s="7"/>
      <c r="BDZ690" s="7"/>
      <c r="BEA690" s="7"/>
      <c r="BEB690" s="7"/>
      <c r="BEC690" s="7"/>
      <c r="BED690" s="7"/>
      <c r="BEE690" s="7"/>
      <c r="BEF690" s="7"/>
      <c r="BEG690" s="7"/>
      <c r="BEH690" s="7"/>
      <c r="BEI690" s="7"/>
      <c r="BEJ690" s="7"/>
      <c r="BEK690" s="7"/>
      <c r="BEL690" s="7"/>
      <c r="BEM690" s="7"/>
      <c r="BEN690" s="7"/>
      <c r="BEO690" s="7"/>
      <c r="BEP690" s="7"/>
      <c r="BEQ690" s="7"/>
      <c r="BER690" s="7"/>
      <c r="BES690" s="7"/>
      <c r="BET690" s="7"/>
      <c r="BEU690" s="7"/>
      <c r="BEV690" s="7"/>
      <c r="BEW690" s="7"/>
      <c r="BEX690" s="7"/>
      <c r="BEY690" s="7"/>
      <c r="BEZ690" s="7"/>
    </row>
    <row r="691" spans="1:1508" s="6" customFormat="1" ht="15.75" customHeight="1" x14ac:dyDescent="0.25">
      <c r="A691" s="7" t="s">
        <v>6</v>
      </c>
      <c r="B691" s="7" t="s">
        <v>7</v>
      </c>
      <c r="C691" s="7" t="s">
        <v>11</v>
      </c>
      <c r="D691" s="32"/>
      <c r="E691" s="60"/>
      <c r="F691" s="32"/>
      <c r="G691" s="32"/>
      <c r="H691" s="32"/>
      <c r="I691" s="133"/>
      <c r="J691" s="113"/>
      <c r="K691" s="74"/>
      <c r="L691" s="75"/>
      <c r="M691" s="76"/>
      <c r="N691" s="7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  <c r="EX691" s="7"/>
      <c r="EY691" s="7"/>
      <c r="EZ691" s="7"/>
      <c r="FA691" s="7"/>
      <c r="FB691" s="7"/>
      <c r="FC691" s="7"/>
      <c r="FD691" s="7"/>
      <c r="FE691" s="7"/>
      <c r="FF691" s="7"/>
      <c r="FG691" s="7"/>
      <c r="FH691" s="7"/>
      <c r="FI691" s="7"/>
      <c r="FJ691" s="7"/>
      <c r="FK691" s="7"/>
      <c r="FL691" s="7"/>
      <c r="FM691" s="7"/>
      <c r="FN691" s="7"/>
      <c r="FO691" s="7"/>
      <c r="FP691" s="7"/>
      <c r="FQ691" s="7"/>
      <c r="FR691" s="7"/>
      <c r="FS691" s="7"/>
      <c r="FT691" s="7"/>
      <c r="FU691" s="7"/>
      <c r="FV691" s="7"/>
      <c r="FW691" s="7"/>
      <c r="FX691" s="7"/>
      <c r="FY691" s="7"/>
      <c r="FZ691" s="7"/>
      <c r="GA691" s="7"/>
      <c r="GB691" s="7"/>
      <c r="GC691" s="7"/>
      <c r="GD691" s="7"/>
      <c r="GE691" s="7"/>
      <c r="GF691" s="7"/>
      <c r="GG691" s="7"/>
      <c r="GH691" s="7"/>
      <c r="GI691" s="7"/>
      <c r="GJ691" s="7"/>
      <c r="GK691" s="7"/>
      <c r="GL691" s="7"/>
      <c r="GM691" s="7"/>
      <c r="GN691" s="7"/>
      <c r="GO691" s="7"/>
      <c r="GP691" s="7"/>
      <c r="GQ691" s="7"/>
      <c r="GR691" s="7"/>
      <c r="GS691" s="7"/>
      <c r="GT691" s="7"/>
      <c r="GU691" s="7"/>
      <c r="GV691" s="7"/>
      <c r="GW691" s="7"/>
      <c r="GX691" s="7"/>
      <c r="GY691" s="7"/>
      <c r="GZ691" s="7"/>
      <c r="HA691" s="7"/>
      <c r="HB691" s="7"/>
      <c r="HC691" s="7"/>
      <c r="HD691" s="7"/>
      <c r="HE691" s="7"/>
      <c r="HF691" s="7"/>
      <c r="HG691" s="7"/>
      <c r="HH691" s="7"/>
      <c r="HI691" s="7"/>
      <c r="HJ691" s="7"/>
      <c r="HK691" s="7"/>
      <c r="HL691" s="7"/>
      <c r="HM691" s="7"/>
      <c r="HN691" s="7"/>
      <c r="HO691" s="7"/>
      <c r="HP691" s="7"/>
      <c r="HQ691" s="7"/>
      <c r="HR691" s="7"/>
      <c r="HS691" s="7"/>
      <c r="HT691" s="7"/>
      <c r="HU691" s="7"/>
      <c r="HV691" s="7"/>
      <c r="HW691" s="7"/>
      <c r="HX691" s="7"/>
      <c r="HY691" s="7"/>
      <c r="HZ691" s="7"/>
      <c r="IA691" s="7"/>
      <c r="IB691" s="7"/>
      <c r="IC691" s="7"/>
      <c r="ID691" s="7"/>
      <c r="IE691" s="7"/>
      <c r="IF691" s="7"/>
      <c r="IG691" s="7"/>
      <c r="IH691" s="7"/>
      <c r="II691" s="7"/>
      <c r="IJ691" s="7"/>
      <c r="IK691" s="7"/>
      <c r="IL691" s="7"/>
      <c r="IM691" s="7"/>
      <c r="IN691" s="7"/>
      <c r="IO691" s="7"/>
      <c r="IP691" s="7"/>
      <c r="IQ691" s="7"/>
      <c r="IR691" s="7"/>
      <c r="IS691" s="7"/>
      <c r="IT691" s="7"/>
      <c r="IU691" s="7"/>
      <c r="IV691" s="7"/>
      <c r="IW691" s="7"/>
      <c r="IX691" s="7"/>
      <c r="IY691" s="7"/>
      <c r="IZ691" s="7"/>
      <c r="JA691" s="7"/>
      <c r="JB691" s="7"/>
      <c r="JC691" s="7"/>
      <c r="JD691" s="7"/>
      <c r="JE691" s="7"/>
      <c r="JF691" s="7"/>
      <c r="JG691" s="7"/>
      <c r="JH691" s="7"/>
      <c r="JI691" s="7"/>
      <c r="JJ691" s="7"/>
      <c r="JK691" s="7"/>
      <c r="JL691" s="7"/>
      <c r="JM691" s="7"/>
      <c r="JN691" s="7"/>
      <c r="JO691" s="7"/>
      <c r="JP691" s="7"/>
      <c r="JQ691" s="7"/>
      <c r="JR691" s="7"/>
      <c r="JS691" s="7"/>
      <c r="JT691" s="7"/>
      <c r="JU691" s="7"/>
      <c r="JV691" s="7"/>
      <c r="JW691" s="7"/>
      <c r="JX691" s="7"/>
      <c r="JY691" s="7"/>
      <c r="JZ691" s="7"/>
      <c r="KA691" s="7"/>
      <c r="KB691" s="7"/>
      <c r="KC691" s="7"/>
      <c r="KD691" s="7"/>
      <c r="KE691" s="7"/>
      <c r="KF691" s="7"/>
      <c r="KG691" s="7"/>
      <c r="KH691" s="7"/>
      <c r="KI691" s="7"/>
      <c r="KJ691" s="7"/>
      <c r="KK691" s="7"/>
      <c r="KL691" s="7"/>
      <c r="KM691" s="7"/>
      <c r="KN691" s="7"/>
      <c r="KO691" s="7"/>
      <c r="KP691" s="7"/>
      <c r="KQ691" s="7"/>
      <c r="KR691" s="7"/>
      <c r="KS691" s="7"/>
      <c r="KT691" s="7"/>
      <c r="KU691" s="7"/>
      <c r="KV691" s="7"/>
      <c r="KW691" s="7"/>
      <c r="KX691" s="7"/>
      <c r="KY691" s="7"/>
      <c r="KZ691" s="7"/>
      <c r="LA691" s="7"/>
      <c r="LB691" s="7"/>
      <c r="LC691" s="7"/>
      <c r="LD691" s="7"/>
      <c r="LE691" s="7"/>
      <c r="LF691" s="7"/>
      <c r="LG691" s="7"/>
      <c r="LH691" s="7"/>
      <c r="LI691" s="7"/>
      <c r="LJ691" s="7"/>
      <c r="LK691" s="7"/>
      <c r="LL691" s="7"/>
      <c r="LM691" s="7"/>
      <c r="LN691" s="7"/>
      <c r="LO691" s="7"/>
      <c r="LP691" s="7"/>
      <c r="LQ691" s="7"/>
      <c r="LR691" s="7"/>
      <c r="LS691" s="7"/>
      <c r="LT691" s="7"/>
      <c r="LU691" s="7"/>
      <c r="LV691" s="7"/>
      <c r="LW691" s="7"/>
      <c r="LX691" s="7"/>
      <c r="LY691" s="7"/>
      <c r="LZ691" s="7"/>
      <c r="MA691" s="7"/>
      <c r="MB691" s="7"/>
      <c r="MC691" s="7"/>
      <c r="MD691" s="7"/>
      <c r="ME691" s="7"/>
      <c r="MF691" s="7"/>
      <c r="MG691" s="7"/>
      <c r="MH691" s="7"/>
      <c r="MI691" s="7"/>
      <c r="MJ691" s="7"/>
      <c r="MK691" s="7"/>
      <c r="ML691" s="7"/>
      <c r="MM691" s="7"/>
      <c r="MN691" s="7"/>
      <c r="MO691" s="7"/>
      <c r="MP691" s="7"/>
      <c r="MQ691" s="7"/>
      <c r="MR691" s="7"/>
      <c r="MS691" s="7"/>
      <c r="MT691" s="7"/>
      <c r="MU691" s="7"/>
      <c r="MV691" s="7"/>
      <c r="MW691" s="7"/>
      <c r="MX691" s="7"/>
      <c r="MY691" s="7"/>
      <c r="MZ691" s="7"/>
      <c r="NA691" s="7"/>
      <c r="NB691" s="7"/>
      <c r="NC691" s="7"/>
      <c r="ND691" s="7"/>
      <c r="NE691" s="7"/>
      <c r="NF691" s="7"/>
      <c r="NG691" s="7"/>
      <c r="NH691" s="7"/>
      <c r="NI691" s="7"/>
      <c r="NJ691" s="7"/>
      <c r="NK691" s="7"/>
      <c r="NL691" s="7"/>
      <c r="NM691" s="7"/>
      <c r="NN691" s="7"/>
      <c r="NO691" s="7"/>
      <c r="NP691" s="7"/>
      <c r="NQ691" s="7"/>
      <c r="NR691" s="7"/>
      <c r="NS691" s="7"/>
      <c r="NT691" s="7"/>
      <c r="NU691" s="7"/>
      <c r="NV691" s="7"/>
      <c r="NW691" s="7"/>
      <c r="NX691" s="7"/>
      <c r="NY691" s="7"/>
      <c r="NZ691" s="7"/>
      <c r="OA691" s="7"/>
      <c r="OB691" s="7"/>
      <c r="OC691" s="7"/>
      <c r="OD691" s="7"/>
      <c r="OE691" s="7"/>
      <c r="OF691" s="7"/>
      <c r="OG691" s="7"/>
      <c r="OH691" s="7"/>
      <c r="OI691" s="7"/>
      <c r="OJ691" s="7"/>
      <c r="OK691" s="7"/>
      <c r="OL691" s="7"/>
      <c r="OM691" s="7"/>
      <c r="ON691" s="7"/>
      <c r="OO691" s="7"/>
      <c r="OP691" s="7"/>
      <c r="OQ691" s="7"/>
      <c r="OR691" s="7"/>
      <c r="OS691" s="7"/>
      <c r="OT691" s="7"/>
      <c r="OU691" s="7"/>
      <c r="OV691" s="7"/>
      <c r="OW691" s="7"/>
      <c r="OX691" s="7"/>
      <c r="OY691" s="7"/>
      <c r="OZ691" s="7"/>
      <c r="PA691" s="7"/>
      <c r="PB691" s="7"/>
      <c r="PC691" s="7"/>
      <c r="PD691" s="7"/>
      <c r="PE691" s="7"/>
      <c r="PF691" s="7"/>
      <c r="PG691" s="7"/>
      <c r="PH691" s="7"/>
      <c r="PI691" s="7"/>
      <c r="PJ691" s="7"/>
      <c r="PK691" s="7"/>
      <c r="PL691" s="7"/>
      <c r="PM691" s="7"/>
      <c r="PN691" s="7"/>
      <c r="PO691" s="7"/>
      <c r="PP691" s="7"/>
      <c r="PQ691" s="7"/>
      <c r="PR691" s="7"/>
      <c r="PS691" s="7"/>
      <c r="PT691" s="7"/>
      <c r="PU691" s="7"/>
      <c r="PV691" s="7"/>
      <c r="PW691" s="7"/>
      <c r="PX691" s="7"/>
      <c r="PY691" s="7"/>
      <c r="PZ691" s="7"/>
      <c r="QA691" s="7"/>
      <c r="QB691" s="7"/>
      <c r="QC691" s="7"/>
      <c r="QD691" s="7"/>
      <c r="QE691" s="7"/>
      <c r="QF691" s="7"/>
      <c r="QG691" s="7"/>
      <c r="QH691" s="7"/>
      <c r="QI691" s="7"/>
      <c r="QJ691" s="7"/>
      <c r="QK691" s="7"/>
      <c r="QL691" s="7"/>
      <c r="QM691" s="7"/>
      <c r="QN691" s="7"/>
      <c r="QO691" s="7"/>
      <c r="QP691" s="7"/>
      <c r="QQ691" s="7"/>
      <c r="QR691" s="7"/>
      <c r="QS691" s="7"/>
      <c r="QT691" s="7"/>
      <c r="QU691" s="7"/>
      <c r="QV691" s="7"/>
      <c r="QW691" s="7"/>
      <c r="QX691" s="7"/>
      <c r="QY691" s="7"/>
      <c r="QZ691" s="7"/>
      <c r="RA691" s="7"/>
      <c r="RB691" s="7"/>
      <c r="RC691" s="7"/>
      <c r="RD691" s="7"/>
      <c r="RE691" s="7"/>
      <c r="RF691" s="7"/>
      <c r="RG691" s="7"/>
      <c r="RH691" s="7"/>
      <c r="RI691" s="7"/>
      <c r="RJ691" s="7"/>
      <c r="RK691" s="7"/>
      <c r="RL691" s="7"/>
      <c r="RM691" s="7"/>
      <c r="RN691" s="7"/>
      <c r="RO691" s="7"/>
      <c r="RP691" s="7"/>
      <c r="RQ691" s="7"/>
      <c r="RR691" s="7"/>
      <c r="RS691" s="7"/>
      <c r="RT691" s="7"/>
      <c r="RU691" s="7"/>
      <c r="RV691" s="7"/>
      <c r="RW691" s="7"/>
      <c r="RX691" s="7"/>
      <c r="RY691" s="7"/>
      <c r="RZ691" s="7"/>
      <c r="SA691" s="7"/>
      <c r="SB691" s="7"/>
      <c r="SC691" s="7"/>
      <c r="SD691" s="7"/>
      <c r="SE691" s="7"/>
      <c r="SF691" s="7"/>
      <c r="SG691" s="7"/>
      <c r="SH691" s="7"/>
      <c r="SI691" s="7"/>
      <c r="SJ691" s="7"/>
      <c r="SK691" s="7"/>
      <c r="SL691" s="7"/>
      <c r="SM691" s="7"/>
      <c r="SN691" s="7"/>
      <c r="SO691" s="7"/>
      <c r="SP691" s="7"/>
      <c r="SQ691" s="7"/>
      <c r="SR691" s="7"/>
      <c r="SS691" s="7"/>
      <c r="ST691" s="7"/>
      <c r="SU691" s="7"/>
      <c r="SV691" s="7"/>
      <c r="SW691" s="7"/>
      <c r="SX691" s="7"/>
      <c r="SY691" s="7"/>
      <c r="SZ691" s="7"/>
      <c r="TA691" s="7"/>
      <c r="TB691" s="7"/>
      <c r="TC691" s="7"/>
      <c r="TD691" s="7"/>
      <c r="TE691" s="7"/>
      <c r="TF691" s="7"/>
      <c r="TG691" s="7"/>
      <c r="TH691" s="7"/>
      <c r="TI691" s="7"/>
      <c r="TJ691" s="7"/>
      <c r="TK691" s="7"/>
      <c r="TL691" s="7"/>
      <c r="TM691" s="7"/>
      <c r="TN691" s="7"/>
      <c r="TO691" s="7"/>
      <c r="TP691" s="7"/>
      <c r="TQ691" s="7"/>
      <c r="TR691" s="7"/>
      <c r="TS691" s="7"/>
      <c r="TT691" s="7"/>
      <c r="TU691" s="7"/>
      <c r="TV691" s="7"/>
      <c r="TW691" s="7"/>
      <c r="TX691" s="7"/>
      <c r="TY691" s="7"/>
      <c r="TZ691" s="7"/>
      <c r="UA691" s="7"/>
      <c r="UB691" s="7"/>
      <c r="UC691" s="7"/>
      <c r="UD691" s="7"/>
      <c r="UE691" s="7"/>
      <c r="UF691" s="7"/>
      <c r="UG691" s="7"/>
      <c r="UH691" s="7"/>
      <c r="UI691" s="7"/>
      <c r="UJ691" s="7"/>
      <c r="UK691" s="7"/>
      <c r="UL691" s="7"/>
      <c r="UM691" s="7"/>
      <c r="UN691" s="7"/>
      <c r="UO691" s="7"/>
      <c r="UP691" s="7"/>
      <c r="UQ691" s="7"/>
      <c r="UR691" s="7"/>
      <c r="US691" s="7"/>
      <c r="UT691" s="7"/>
      <c r="UU691" s="7"/>
      <c r="UV691" s="7"/>
      <c r="UW691" s="7"/>
      <c r="UX691" s="7"/>
      <c r="UY691" s="7"/>
      <c r="UZ691" s="7"/>
      <c r="VA691" s="7"/>
      <c r="VB691" s="7"/>
      <c r="VC691" s="7"/>
      <c r="VD691" s="7"/>
      <c r="VE691" s="7"/>
      <c r="VF691" s="7"/>
      <c r="VG691" s="7"/>
      <c r="VH691" s="7"/>
      <c r="VI691" s="7"/>
      <c r="VJ691" s="7"/>
      <c r="VK691" s="7"/>
      <c r="VL691" s="7"/>
      <c r="VM691" s="7"/>
      <c r="VN691" s="7"/>
      <c r="VO691" s="7"/>
      <c r="VP691" s="7"/>
      <c r="VQ691" s="7"/>
      <c r="VR691" s="7"/>
      <c r="VS691" s="7"/>
      <c r="VT691" s="7"/>
      <c r="VU691" s="7"/>
      <c r="VV691" s="7"/>
      <c r="VW691" s="7"/>
      <c r="VX691" s="7"/>
      <c r="VY691" s="7"/>
      <c r="VZ691" s="7"/>
      <c r="WA691" s="7"/>
      <c r="WB691" s="7"/>
      <c r="WC691" s="7"/>
      <c r="WD691" s="7"/>
      <c r="WE691" s="7"/>
      <c r="WF691" s="7"/>
      <c r="WG691" s="7"/>
      <c r="WH691" s="7"/>
      <c r="WI691" s="7"/>
      <c r="WJ691" s="7"/>
      <c r="WK691" s="7"/>
      <c r="WL691" s="7"/>
      <c r="WM691" s="7"/>
      <c r="WN691" s="7"/>
      <c r="WO691" s="7"/>
      <c r="WP691" s="7"/>
      <c r="WQ691" s="7"/>
      <c r="WR691" s="7"/>
      <c r="WS691" s="7"/>
      <c r="WT691" s="7"/>
      <c r="WU691" s="7"/>
      <c r="WV691" s="7"/>
      <c r="WW691" s="7"/>
      <c r="WX691" s="7"/>
      <c r="WY691" s="7"/>
      <c r="WZ691" s="7"/>
      <c r="XA691" s="7"/>
      <c r="XB691" s="7"/>
      <c r="XC691" s="7"/>
      <c r="XD691" s="7"/>
      <c r="XE691" s="7"/>
      <c r="XF691" s="7"/>
      <c r="XG691" s="7"/>
      <c r="XH691" s="7"/>
      <c r="XI691" s="7"/>
      <c r="XJ691" s="7"/>
      <c r="XK691" s="7"/>
      <c r="XL691" s="7"/>
      <c r="XM691" s="7"/>
      <c r="XN691" s="7"/>
      <c r="XO691" s="7"/>
      <c r="XP691" s="7"/>
      <c r="XQ691" s="7"/>
      <c r="XR691" s="7"/>
      <c r="XS691" s="7"/>
      <c r="XT691" s="7"/>
      <c r="XU691" s="7"/>
      <c r="XV691" s="7"/>
      <c r="XW691" s="7"/>
      <c r="XX691" s="7"/>
      <c r="XY691" s="7"/>
      <c r="XZ691" s="7"/>
      <c r="YA691" s="7"/>
      <c r="YB691" s="7"/>
      <c r="YC691" s="7"/>
      <c r="YD691" s="7"/>
      <c r="YE691" s="7"/>
      <c r="YF691" s="7"/>
      <c r="YG691" s="7"/>
      <c r="YH691" s="7"/>
      <c r="YI691" s="7"/>
      <c r="YJ691" s="7"/>
      <c r="YK691" s="7"/>
      <c r="YL691" s="7"/>
      <c r="YM691" s="7"/>
      <c r="YN691" s="7"/>
      <c r="YO691" s="7"/>
      <c r="YP691" s="7"/>
      <c r="YQ691" s="7"/>
      <c r="YR691" s="7"/>
      <c r="YS691" s="7"/>
      <c r="YT691" s="7"/>
      <c r="YU691" s="7"/>
      <c r="YV691" s="7"/>
      <c r="YW691" s="7"/>
      <c r="YX691" s="7"/>
      <c r="YY691" s="7"/>
      <c r="YZ691" s="7"/>
      <c r="ZA691" s="7"/>
      <c r="ZB691" s="7"/>
      <c r="ZC691" s="7"/>
      <c r="ZD691" s="7"/>
      <c r="ZE691" s="7"/>
      <c r="ZF691" s="7"/>
      <c r="ZG691" s="7"/>
      <c r="ZH691" s="7"/>
      <c r="ZI691" s="7"/>
      <c r="ZJ691" s="7"/>
      <c r="ZK691" s="7"/>
      <c r="ZL691" s="7"/>
      <c r="ZM691" s="7"/>
      <c r="ZN691" s="7"/>
      <c r="ZO691" s="7"/>
      <c r="ZP691" s="7"/>
      <c r="ZQ691" s="7"/>
      <c r="ZR691" s="7"/>
      <c r="ZS691" s="7"/>
      <c r="ZT691" s="7"/>
      <c r="ZU691" s="7"/>
      <c r="ZV691" s="7"/>
      <c r="ZW691" s="7"/>
      <c r="ZX691" s="7"/>
      <c r="ZY691" s="7"/>
      <c r="ZZ691" s="7"/>
      <c r="AAA691" s="7"/>
      <c r="AAB691" s="7"/>
      <c r="AAC691" s="7"/>
      <c r="AAD691" s="7"/>
      <c r="AAE691" s="7"/>
      <c r="AAF691" s="7"/>
      <c r="AAG691" s="7"/>
      <c r="AAH691" s="7"/>
      <c r="AAI691" s="7"/>
      <c r="AAJ691" s="7"/>
      <c r="AAK691" s="7"/>
      <c r="AAL691" s="7"/>
      <c r="AAM691" s="7"/>
      <c r="AAN691" s="7"/>
      <c r="AAO691" s="7"/>
      <c r="AAP691" s="7"/>
      <c r="AAQ691" s="7"/>
      <c r="AAR691" s="7"/>
      <c r="AAS691" s="7"/>
      <c r="AAT691" s="7"/>
      <c r="AAU691" s="7"/>
      <c r="AAV691" s="7"/>
      <c r="AAW691" s="7"/>
      <c r="AAX691" s="7"/>
      <c r="AAY691" s="7"/>
      <c r="AAZ691" s="7"/>
      <c r="ABA691" s="7"/>
      <c r="ABB691" s="7"/>
      <c r="ABC691" s="7"/>
      <c r="ABD691" s="7"/>
      <c r="ABE691" s="7"/>
      <c r="ABF691" s="7"/>
      <c r="ABG691" s="7"/>
      <c r="ABH691" s="7"/>
      <c r="ABI691" s="7"/>
      <c r="ABJ691" s="7"/>
      <c r="ABK691" s="7"/>
      <c r="ABL691" s="7"/>
      <c r="ABM691" s="7"/>
      <c r="ABN691" s="7"/>
      <c r="ABO691" s="7"/>
      <c r="ABP691" s="7"/>
      <c r="ABQ691" s="7"/>
      <c r="ABR691" s="7"/>
      <c r="ABS691" s="7"/>
      <c r="ABT691" s="7"/>
      <c r="ABU691" s="7"/>
      <c r="ABV691" s="7"/>
      <c r="ABW691" s="7"/>
      <c r="ABX691" s="7"/>
      <c r="ABY691" s="7"/>
      <c r="ABZ691" s="7"/>
      <c r="ACA691" s="7"/>
      <c r="ACB691" s="7"/>
      <c r="ACC691" s="7"/>
      <c r="ACD691" s="7"/>
      <c r="ACE691" s="7"/>
      <c r="ACF691" s="7"/>
      <c r="ACG691" s="7"/>
      <c r="ACH691" s="7"/>
      <c r="ACI691" s="7"/>
      <c r="ACJ691" s="7"/>
      <c r="ACK691" s="7"/>
      <c r="ACL691" s="7"/>
      <c r="ACM691" s="7"/>
      <c r="ACN691" s="7"/>
      <c r="ACO691" s="7"/>
      <c r="ACP691" s="7"/>
      <c r="ACQ691" s="7"/>
      <c r="ACR691" s="7"/>
      <c r="ACS691" s="7"/>
      <c r="ACT691" s="7"/>
      <c r="ACU691" s="7"/>
      <c r="ACV691" s="7"/>
      <c r="ACW691" s="7"/>
      <c r="ACX691" s="7"/>
      <c r="ACY691" s="7"/>
      <c r="ACZ691" s="7"/>
      <c r="ADA691" s="7"/>
      <c r="ADB691" s="7"/>
      <c r="ADC691" s="7"/>
      <c r="ADD691" s="7"/>
      <c r="ADE691" s="7"/>
      <c r="ADF691" s="7"/>
      <c r="ADG691" s="7"/>
      <c r="ADH691" s="7"/>
      <c r="ADI691" s="7"/>
      <c r="ADJ691" s="7"/>
      <c r="ADK691" s="7"/>
      <c r="ADL691" s="7"/>
      <c r="ADM691" s="7"/>
      <c r="ADN691" s="7"/>
      <c r="ADO691" s="7"/>
      <c r="ADP691" s="7"/>
      <c r="ADQ691" s="7"/>
      <c r="ADR691" s="7"/>
      <c r="ADS691" s="7"/>
      <c r="ADT691" s="7"/>
      <c r="ADU691" s="7"/>
      <c r="ADV691" s="7"/>
      <c r="ADW691" s="7"/>
      <c r="ADX691" s="7"/>
      <c r="ADY691" s="7"/>
      <c r="ADZ691" s="7"/>
      <c r="AEA691" s="7"/>
      <c r="AEB691" s="7"/>
      <c r="AEC691" s="7"/>
      <c r="AED691" s="7"/>
      <c r="AEE691" s="7"/>
      <c r="AEF691" s="7"/>
      <c r="AEG691" s="7"/>
      <c r="AEH691" s="7"/>
      <c r="AEI691" s="7"/>
      <c r="AEJ691" s="7"/>
      <c r="AEK691" s="7"/>
      <c r="AEL691" s="7"/>
      <c r="AEM691" s="7"/>
      <c r="AEN691" s="7"/>
      <c r="AEO691" s="7"/>
      <c r="AEP691" s="7"/>
      <c r="AEQ691" s="7"/>
      <c r="AER691" s="7"/>
      <c r="AES691" s="7"/>
      <c r="AET691" s="7"/>
      <c r="AEU691" s="7"/>
      <c r="AEV691" s="7"/>
      <c r="AEW691" s="7"/>
      <c r="AEX691" s="7"/>
      <c r="AEY691" s="7"/>
      <c r="AEZ691" s="7"/>
      <c r="AFA691" s="7"/>
      <c r="AFB691" s="7"/>
      <c r="AFC691" s="7"/>
      <c r="AFD691" s="7"/>
      <c r="AFE691" s="7"/>
      <c r="AFF691" s="7"/>
      <c r="AFG691" s="7"/>
      <c r="AFH691" s="7"/>
      <c r="AFI691" s="7"/>
      <c r="AFJ691" s="7"/>
      <c r="AFK691" s="7"/>
      <c r="AFL691" s="7"/>
      <c r="AFM691" s="7"/>
      <c r="AFN691" s="7"/>
      <c r="AFO691" s="7"/>
      <c r="AFP691" s="7"/>
      <c r="AFQ691" s="7"/>
      <c r="AFR691" s="7"/>
      <c r="AFS691" s="7"/>
      <c r="AFT691" s="7"/>
      <c r="AFU691" s="7"/>
      <c r="AFV691" s="7"/>
      <c r="AFW691" s="7"/>
      <c r="AFX691" s="7"/>
      <c r="AFY691" s="7"/>
      <c r="AFZ691" s="7"/>
      <c r="AGA691" s="7"/>
      <c r="AGB691" s="7"/>
      <c r="AGC691" s="7"/>
      <c r="AGD691" s="7"/>
      <c r="AGE691" s="7"/>
      <c r="AGF691" s="7"/>
      <c r="AGG691" s="7"/>
      <c r="AGH691" s="7"/>
      <c r="AGI691" s="7"/>
      <c r="AGJ691" s="7"/>
      <c r="AGK691" s="7"/>
      <c r="AGL691" s="7"/>
      <c r="AGM691" s="7"/>
      <c r="AGN691" s="7"/>
      <c r="AGO691" s="7"/>
      <c r="AGP691" s="7"/>
      <c r="AGQ691" s="7"/>
      <c r="AGR691" s="7"/>
      <c r="AGS691" s="7"/>
      <c r="AGT691" s="7"/>
      <c r="AGU691" s="7"/>
      <c r="AGV691" s="7"/>
      <c r="AGW691" s="7"/>
      <c r="AGX691" s="7"/>
      <c r="AGY691" s="7"/>
      <c r="AGZ691" s="7"/>
      <c r="AHA691" s="7"/>
      <c r="AHB691" s="7"/>
      <c r="AHC691" s="7"/>
      <c r="AHD691" s="7"/>
      <c r="AHE691" s="7"/>
      <c r="AHF691" s="7"/>
      <c r="AHG691" s="7"/>
      <c r="AHH691" s="7"/>
      <c r="AHI691" s="7"/>
      <c r="AHJ691" s="7"/>
      <c r="AHK691" s="7"/>
      <c r="AHL691" s="7"/>
      <c r="AHM691" s="7"/>
      <c r="AHN691" s="7"/>
      <c r="AHO691" s="7"/>
      <c r="AHP691" s="7"/>
      <c r="AHQ691" s="7"/>
      <c r="AHR691" s="7"/>
      <c r="AHS691" s="7"/>
      <c r="AHT691" s="7"/>
      <c r="AHU691" s="7"/>
      <c r="AHV691" s="7"/>
      <c r="AHW691" s="7"/>
      <c r="AHX691" s="7"/>
      <c r="AHY691" s="7"/>
      <c r="AHZ691" s="7"/>
      <c r="AIA691" s="7"/>
      <c r="AIB691" s="7"/>
      <c r="AIC691" s="7"/>
      <c r="AID691" s="7"/>
      <c r="AIE691" s="7"/>
      <c r="AIF691" s="7"/>
      <c r="AIG691" s="7"/>
      <c r="AIH691" s="7"/>
      <c r="AII691" s="7"/>
      <c r="AIJ691" s="7"/>
      <c r="AIK691" s="7"/>
      <c r="AIL691" s="7"/>
      <c r="AIM691" s="7"/>
      <c r="AIN691" s="7"/>
      <c r="AIO691" s="7"/>
      <c r="AIP691" s="7"/>
      <c r="AIQ691" s="7"/>
      <c r="AIR691" s="7"/>
      <c r="AIS691" s="7"/>
      <c r="AIT691" s="7"/>
      <c r="AIU691" s="7"/>
      <c r="AIV691" s="7"/>
      <c r="AIW691" s="7"/>
      <c r="AIX691" s="7"/>
      <c r="AIY691" s="7"/>
      <c r="AIZ691" s="7"/>
      <c r="AJA691" s="7"/>
      <c r="AJB691" s="7"/>
      <c r="AJC691" s="7"/>
      <c r="AJD691" s="7"/>
      <c r="AJE691" s="7"/>
      <c r="AJF691" s="7"/>
      <c r="AJG691" s="7"/>
      <c r="AJH691" s="7"/>
      <c r="AJI691" s="7"/>
      <c r="AJJ691" s="7"/>
      <c r="AJK691" s="7"/>
      <c r="AJL691" s="7"/>
      <c r="AJM691" s="7"/>
      <c r="AJN691" s="7"/>
      <c r="AJO691" s="7"/>
      <c r="AJP691" s="7"/>
      <c r="AJQ691" s="7"/>
      <c r="AJR691" s="7"/>
      <c r="AJS691" s="7"/>
      <c r="AJT691" s="7"/>
      <c r="AJU691" s="7"/>
      <c r="AJV691" s="7"/>
      <c r="AJW691" s="7"/>
      <c r="AJX691" s="7"/>
      <c r="AJY691" s="7"/>
      <c r="AJZ691" s="7"/>
      <c r="AKA691" s="7"/>
      <c r="AKB691" s="7"/>
      <c r="AKC691" s="7"/>
      <c r="AKD691" s="7"/>
      <c r="AKE691" s="7"/>
      <c r="AKF691" s="7"/>
      <c r="AKG691" s="7"/>
      <c r="AKH691" s="7"/>
      <c r="AKI691" s="7"/>
      <c r="AKJ691" s="7"/>
      <c r="AKK691" s="7"/>
      <c r="AKL691" s="7"/>
      <c r="AKM691" s="7"/>
      <c r="AKN691" s="7"/>
      <c r="AKO691" s="7"/>
      <c r="AKP691" s="7"/>
      <c r="AKQ691" s="7"/>
      <c r="AKR691" s="7"/>
      <c r="AKS691" s="7"/>
      <c r="AKT691" s="7"/>
      <c r="AKU691" s="7"/>
      <c r="AKV691" s="7"/>
      <c r="AKW691" s="7"/>
      <c r="AKX691" s="7"/>
      <c r="AKY691" s="7"/>
      <c r="AKZ691" s="7"/>
      <c r="ALA691" s="7"/>
      <c r="ALB691" s="7"/>
      <c r="ALC691" s="7"/>
      <c r="ALD691" s="7"/>
      <c r="ALE691" s="7"/>
      <c r="ALF691" s="7"/>
      <c r="ALG691" s="7"/>
      <c r="ALH691" s="7"/>
      <c r="ALI691" s="7"/>
      <c r="ALJ691" s="7"/>
      <c r="ALK691" s="7"/>
      <c r="ALL691" s="7"/>
      <c r="ALM691" s="7"/>
      <c r="ALN691" s="7"/>
      <c r="ALO691" s="7"/>
      <c r="ALP691" s="7"/>
      <c r="ALQ691" s="7"/>
      <c r="ALR691" s="7"/>
      <c r="ALS691" s="7"/>
      <c r="ALT691" s="7"/>
      <c r="ALU691" s="7"/>
      <c r="ALV691" s="7"/>
      <c r="ALW691" s="7"/>
      <c r="ALX691" s="7"/>
      <c r="ALY691" s="7"/>
      <c r="ALZ691" s="7"/>
      <c r="AMA691" s="7"/>
      <c r="AMB691" s="7"/>
      <c r="AMC691" s="7"/>
      <c r="AMD691" s="7"/>
      <c r="AME691" s="7"/>
      <c r="AMF691" s="7"/>
      <c r="AMG691" s="7"/>
      <c r="AMH691" s="7"/>
      <c r="AMI691" s="7"/>
      <c r="AMJ691" s="7"/>
      <c r="AMK691" s="7"/>
      <c r="AML691" s="7"/>
      <c r="AMM691" s="7"/>
      <c r="AMN691" s="7"/>
      <c r="AMO691" s="7"/>
      <c r="AMP691" s="7"/>
      <c r="AMQ691" s="7"/>
      <c r="AMR691" s="7"/>
      <c r="AMS691" s="7"/>
      <c r="AMT691" s="7"/>
      <c r="AMU691" s="7"/>
      <c r="AMV691" s="7"/>
      <c r="AMW691" s="7"/>
      <c r="AMX691" s="7"/>
      <c r="AMY691" s="7"/>
      <c r="AMZ691" s="7"/>
      <c r="ANA691" s="7"/>
      <c r="ANB691" s="7"/>
      <c r="ANC691" s="7"/>
      <c r="AND691" s="7"/>
      <c r="ANE691" s="7"/>
      <c r="ANF691" s="7"/>
      <c r="ANG691" s="7"/>
      <c r="ANH691" s="7"/>
      <c r="ANI691" s="7"/>
      <c r="ANJ691" s="7"/>
      <c r="ANK691" s="7"/>
      <c r="ANL691" s="7"/>
      <c r="ANM691" s="7"/>
      <c r="ANN691" s="7"/>
      <c r="ANO691" s="7"/>
      <c r="ANP691" s="7"/>
      <c r="ANQ691" s="7"/>
      <c r="ANR691" s="7"/>
      <c r="ANS691" s="7"/>
      <c r="ANT691" s="7"/>
      <c r="ANU691" s="7"/>
      <c r="ANV691" s="7"/>
      <c r="ANW691" s="7"/>
      <c r="ANX691" s="7"/>
      <c r="ANY691" s="7"/>
      <c r="ANZ691" s="7"/>
      <c r="AOA691" s="7"/>
      <c r="AOB691" s="7"/>
      <c r="AOC691" s="7"/>
      <c r="AOD691" s="7"/>
      <c r="AOE691" s="7"/>
      <c r="AOF691" s="7"/>
      <c r="AOG691" s="7"/>
      <c r="AOH691" s="7"/>
      <c r="AOI691" s="7"/>
      <c r="AOJ691" s="7"/>
      <c r="AOK691" s="7"/>
      <c r="AOL691" s="7"/>
      <c r="AOM691" s="7"/>
      <c r="AON691" s="7"/>
      <c r="AOO691" s="7"/>
      <c r="AOP691" s="7"/>
      <c r="AOQ691" s="7"/>
      <c r="AOR691" s="7"/>
      <c r="AOS691" s="7"/>
      <c r="AOT691" s="7"/>
      <c r="AOU691" s="7"/>
      <c r="AOV691" s="7"/>
      <c r="AOW691" s="7"/>
      <c r="AOX691" s="7"/>
      <c r="AOY691" s="7"/>
      <c r="AOZ691" s="7"/>
      <c r="APA691" s="7"/>
      <c r="APB691" s="7"/>
      <c r="APC691" s="7"/>
      <c r="APD691" s="7"/>
      <c r="APE691" s="7"/>
      <c r="APF691" s="7"/>
      <c r="APG691" s="7"/>
      <c r="APH691" s="7"/>
      <c r="API691" s="7"/>
      <c r="APJ691" s="7"/>
      <c r="APK691" s="7"/>
      <c r="APL691" s="7"/>
      <c r="APM691" s="7"/>
      <c r="APN691" s="7"/>
      <c r="APO691" s="7"/>
      <c r="APP691" s="7"/>
      <c r="APQ691" s="7"/>
      <c r="APR691" s="7"/>
      <c r="APS691" s="7"/>
      <c r="APT691" s="7"/>
      <c r="APU691" s="7"/>
      <c r="APV691" s="7"/>
      <c r="APW691" s="7"/>
      <c r="APX691" s="7"/>
      <c r="APY691" s="7"/>
      <c r="APZ691" s="7"/>
      <c r="AQA691" s="7"/>
      <c r="AQB691" s="7"/>
      <c r="AQC691" s="7"/>
      <c r="AQD691" s="7"/>
      <c r="AQE691" s="7"/>
      <c r="AQF691" s="7"/>
      <c r="AQG691" s="7"/>
      <c r="AQH691" s="7"/>
      <c r="AQI691" s="7"/>
      <c r="AQJ691" s="7"/>
      <c r="AQK691" s="7"/>
      <c r="AQL691" s="7"/>
      <c r="AQM691" s="7"/>
      <c r="AQN691" s="7"/>
      <c r="AQO691" s="7"/>
      <c r="AQP691" s="7"/>
      <c r="AQQ691" s="7"/>
      <c r="AQR691" s="7"/>
      <c r="AQS691" s="7"/>
      <c r="AQT691" s="7"/>
      <c r="AQU691" s="7"/>
      <c r="AQV691" s="7"/>
      <c r="AQW691" s="7"/>
      <c r="AQX691" s="7"/>
      <c r="AQY691" s="7"/>
      <c r="AQZ691" s="7"/>
      <c r="ARA691" s="7"/>
      <c r="ARB691" s="7"/>
      <c r="ARC691" s="7"/>
      <c r="ARD691" s="7"/>
      <c r="ARE691" s="7"/>
      <c r="ARF691" s="7"/>
      <c r="ARG691" s="7"/>
      <c r="ARH691" s="7"/>
      <c r="ARI691" s="7"/>
      <c r="ARJ691" s="7"/>
      <c r="ARK691" s="7"/>
      <c r="ARL691" s="7"/>
      <c r="ARM691" s="7"/>
      <c r="ARN691" s="7"/>
      <c r="ARO691" s="7"/>
      <c r="ARP691" s="7"/>
      <c r="ARQ691" s="7"/>
      <c r="ARR691" s="7"/>
      <c r="ARS691" s="7"/>
      <c r="ART691" s="7"/>
      <c r="ARU691" s="7"/>
      <c r="ARV691" s="7"/>
      <c r="ARW691" s="7"/>
      <c r="ARX691" s="7"/>
      <c r="ARY691" s="7"/>
      <c r="ARZ691" s="7"/>
      <c r="ASA691" s="7"/>
      <c r="ASB691" s="7"/>
      <c r="ASC691" s="7"/>
      <c r="ASD691" s="7"/>
      <c r="ASE691" s="7"/>
      <c r="ASF691" s="7"/>
      <c r="ASG691" s="7"/>
      <c r="ASH691" s="7"/>
      <c r="ASI691" s="7"/>
      <c r="ASJ691" s="7"/>
      <c r="ASK691" s="7"/>
      <c r="ASL691" s="7"/>
      <c r="ASM691" s="7"/>
      <c r="ASN691" s="7"/>
      <c r="ASO691" s="7"/>
      <c r="ASP691" s="7"/>
      <c r="ASQ691" s="7"/>
      <c r="ASR691" s="7"/>
      <c r="ASS691" s="7"/>
      <c r="AST691" s="7"/>
      <c r="ASU691" s="7"/>
      <c r="ASV691" s="7"/>
      <c r="ASW691" s="7"/>
      <c r="ASX691" s="7"/>
      <c r="ASY691" s="7"/>
      <c r="ASZ691" s="7"/>
      <c r="ATA691" s="7"/>
      <c r="ATB691" s="7"/>
      <c r="ATC691" s="7"/>
      <c r="ATD691" s="7"/>
      <c r="ATE691" s="7"/>
      <c r="ATF691" s="7"/>
      <c r="ATG691" s="7"/>
      <c r="ATH691" s="7"/>
      <c r="ATI691" s="7"/>
      <c r="ATJ691" s="7"/>
      <c r="ATK691" s="7"/>
      <c r="ATL691" s="7"/>
      <c r="ATM691" s="7"/>
      <c r="ATN691" s="7"/>
      <c r="ATO691" s="7"/>
      <c r="ATP691" s="7"/>
      <c r="ATQ691" s="7"/>
      <c r="ATR691" s="7"/>
      <c r="ATS691" s="7"/>
      <c r="ATT691" s="7"/>
      <c r="ATU691" s="7"/>
      <c r="ATV691" s="7"/>
      <c r="ATW691" s="7"/>
      <c r="ATX691" s="7"/>
      <c r="ATY691" s="7"/>
      <c r="ATZ691" s="7"/>
      <c r="AUA691" s="7"/>
      <c r="AUB691" s="7"/>
      <c r="AUC691" s="7"/>
      <c r="AUD691" s="7"/>
      <c r="AUE691" s="7"/>
      <c r="AUF691" s="7"/>
      <c r="AUG691" s="7"/>
      <c r="AUH691" s="7"/>
      <c r="AUI691" s="7"/>
      <c r="AUJ691" s="7"/>
      <c r="AUK691" s="7"/>
      <c r="AUL691" s="7"/>
      <c r="AUM691" s="7"/>
      <c r="AUN691" s="7"/>
      <c r="AUO691" s="7"/>
      <c r="AUP691" s="7"/>
      <c r="AUQ691" s="7"/>
      <c r="AUR691" s="7"/>
      <c r="AUS691" s="7"/>
      <c r="AUT691" s="7"/>
      <c r="AUU691" s="7"/>
      <c r="AUV691" s="7"/>
      <c r="AUW691" s="7"/>
      <c r="AUX691" s="7"/>
      <c r="AUY691" s="7"/>
      <c r="AUZ691" s="7"/>
      <c r="AVA691" s="7"/>
      <c r="AVB691" s="7"/>
      <c r="AVC691" s="7"/>
      <c r="AVD691" s="7"/>
      <c r="AVE691" s="7"/>
      <c r="AVF691" s="7"/>
      <c r="AVG691" s="7"/>
      <c r="AVH691" s="7"/>
      <c r="AVI691" s="7"/>
      <c r="AVJ691" s="7"/>
      <c r="AVK691" s="7"/>
      <c r="AVL691" s="7"/>
      <c r="AVM691" s="7"/>
      <c r="AVN691" s="7"/>
      <c r="AVO691" s="7"/>
      <c r="AVP691" s="7"/>
      <c r="AVQ691" s="7"/>
      <c r="AVR691" s="7"/>
      <c r="AVS691" s="7"/>
      <c r="AVT691" s="7"/>
      <c r="AVU691" s="7"/>
      <c r="AVV691" s="7"/>
      <c r="AVW691" s="7"/>
      <c r="AVX691" s="7"/>
      <c r="AVY691" s="7"/>
      <c r="AVZ691" s="7"/>
      <c r="AWA691" s="7"/>
      <c r="AWB691" s="7"/>
      <c r="AWC691" s="7"/>
      <c r="AWD691" s="7"/>
      <c r="AWE691" s="7"/>
      <c r="AWF691" s="7"/>
      <c r="AWG691" s="7"/>
      <c r="AWH691" s="7"/>
      <c r="AWI691" s="7"/>
      <c r="AWJ691" s="7"/>
      <c r="AWK691" s="7"/>
      <c r="AWL691" s="7"/>
      <c r="AWM691" s="7"/>
      <c r="AWN691" s="7"/>
      <c r="AWO691" s="7"/>
      <c r="AWP691" s="7"/>
      <c r="AWQ691" s="7"/>
      <c r="AWR691" s="7"/>
      <c r="AWS691" s="7"/>
      <c r="AWT691" s="7"/>
      <c r="AWU691" s="7"/>
      <c r="AWV691" s="7"/>
      <c r="AWW691" s="7"/>
      <c r="AWX691" s="7"/>
      <c r="AWY691" s="7"/>
      <c r="AWZ691" s="7"/>
      <c r="AXA691" s="7"/>
      <c r="AXB691" s="7"/>
      <c r="AXC691" s="7"/>
      <c r="AXD691" s="7"/>
      <c r="AXE691" s="7"/>
      <c r="AXF691" s="7"/>
      <c r="AXG691" s="7"/>
      <c r="AXH691" s="7"/>
      <c r="AXI691" s="7"/>
      <c r="AXJ691" s="7"/>
      <c r="AXK691" s="7"/>
      <c r="AXL691" s="7"/>
      <c r="AXM691" s="7"/>
      <c r="AXN691" s="7"/>
      <c r="AXO691" s="7"/>
      <c r="AXP691" s="7"/>
      <c r="AXQ691" s="7"/>
      <c r="AXR691" s="7"/>
      <c r="AXS691" s="7"/>
      <c r="AXT691" s="7"/>
      <c r="AXU691" s="7"/>
      <c r="AXV691" s="7"/>
      <c r="AXW691" s="7"/>
      <c r="AXX691" s="7"/>
      <c r="AXY691" s="7"/>
      <c r="AXZ691" s="7"/>
      <c r="AYA691" s="7"/>
      <c r="AYB691" s="7"/>
      <c r="AYC691" s="7"/>
      <c r="AYD691" s="7"/>
      <c r="AYE691" s="7"/>
      <c r="AYF691" s="7"/>
      <c r="AYG691" s="7"/>
      <c r="AYH691" s="7"/>
      <c r="AYI691" s="7"/>
      <c r="AYJ691" s="7"/>
      <c r="AYK691" s="7"/>
      <c r="AYL691" s="7"/>
      <c r="AYM691" s="7"/>
      <c r="AYN691" s="7"/>
      <c r="AYO691" s="7"/>
      <c r="AYP691" s="7"/>
      <c r="AYQ691" s="7"/>
      <c r="AYR691" s="7"/>
      <c r="AYS691" s="7"/>
      <c r="AYT691" s="7"/>
      <c r="AYU691" s="7"/>
      <c r="AYV691" s="7"/>
      <c r="AYW691" s="7"/>
      <c r="AYX691" s="7"/>
      <c r="AYY691" s="7"/>
      <c r="AYZ691" s="7"/>
      <c r="AZA691" s="7"/>
      <c r="AZB691" s="7"/>
      <c r="AZC691" s="7"/>
      <c r="AZD691" s="7"/>
      <c r="AZE691" s="7"/>
      <c r="AZF691" s="7"/>
      <c r="AZG691" s="7"/>
      <c r="AZH691" s="7"/>
      <c r="AZI691" s="7"/>
      <c r="AZJ691" s="7"/>
      <c r="AZK691" s="7"/>
      <c r="AZL691" s="7"/>
      <c r="AZM691" s="7"/>
      <c r="AZN691" s="7"/>
      <c r="AZO691" s="7"/>
      <c r="AZP691" s="7"/>
      <c r="AZQ691" s="7"/>
      <c r="AZR691" s="7"/>
      <c r="AZS691" s="7"/>
      <c r="AZT691" s="7"/>
      <c r="AZU691" s="7"/>
      <c r="AZV691" s="7"/>
      <c r="AZW691" s="7"/>
      <c r="AZX691" s="7"/>
      <c r="AZY691" s="7"/>
      <c r="AZZ691" s="7"/>
      <c r="BAA691" s="7"/>
      <c r="BAB691" s="7"/>
      <c r="BAC691" s="7"/>
      <c r="BAD691" s="7"/>
      <c r="BAE691" s="7"/>
      <c r="BAF691" s="7"/>
      <c r="BAG691" s="7"/>
      <c r="BAH691" s="7"/>
      <c r="BAI691" s="7"/>
      <c r="BAJ691" s="7"/>
      <c r="BAK691" s="7"/>
      <c r="BAL691" s="7"/>
      <c r="BAM691" s="7"/>
      <c r="BAN691" s="7"/>
      <c r="BAO691" s="7"/>
      <c r="BAP691" s="7"/>
      <c r="BAQ691" s="7"/>
      <c r="BAR691" s="7"/>
      <c r="BAS691" s="7"/>
      <c r="BAT691" s="7"/>
      <c r="BAU691" s="7"/>
      <c r="BAV691" s="7"/>
      <c r="BAW691" s="7"/>
      <c r="BAX691" s="7"/>
      <c r="BAY691" s="7"/>
      <c r="BAZ691" s="7"/>
      <c r="BBA691" s="7"/>
      <c r="BBB691" s="7"/>
      <c r="BBC691" s="7"/>
      <c r="BBD691" s="7"/>
      <c r="BBE691" s="7"/>
      <c r="BBF691" s="7"/>
      <c r="BBG691" s="7"/>
      <c r="BBH691" s="7"/>
      <c r="BBI691" s="7"/>
      <c r="BBJ691" s="7"/>
      <c r="BBK691" s="7"/>
      <c r="BBL691" s="7"/>
      <c r="BBM691" s="7"/>
      <c r="BBN691" s="7"/>
      <c r="BBO691" s="7"/>
      <c r="BBP691" s="7"/>
      <c r="BBQ691" s="7"/>
      <c r="BBR691" s="7"/>
      <c r="BBS691" s="7"/>
      <c r="BBT691" s="7"/>
      <c r="BBU691" s="7"/>
      <c r="BBV691" s="7"/>
      <c r="BBW691" s="7"/>
      <c r="BBX691" s="7"/>
      <c r="BBY691" s="7"/>
      <c r="BBZ691" s="7"/>
      <c r="BCA691" s="7"/>
      <c r="BCB691" s="7"/>
      <c r="BCC691" s="7"/>
      <c r="BCD691" s="7"/>
      <c r="BCE691" s="7"/>
      <c r="BCF691" s="7"/>
      <c r="BCG691" s="7"/>
      <c r="BCH691" s="7"/>
      <c r="BCI691" s="7"/>
      <c r="BCJ691" s="7"/>
      <c r="BCK691" s="7"/>
      <c r="BCL691" s="7"/>
      <c r="BCM691" s="7"/>
      <c r="BCN691" s="7"/>
      <c r="BCO691" s="7"/>
      <c r="BCP691" s="7"/>
      <c r="BCQ691" s="7"/>
      <c r="BCR691" s="7"/>
      <c r="BCS691" s="7"/>
      <c r="BCT691" s="7"/>
      <c r="BCU691" s="7"/>
      <c r="BCV691" s="7"/>
      <c r="BCW691" s="7"/>
      <c r="BCX691" s="7"/>
      <c r="BCY691" s="7"/>
      <c r="BCZ691" s="7"/>
      <c r="BDA691" s="7"/>
      <c r="BDB691" s="7"/>
      <c r="BDC691" s="7"/>
      <c r="BDD691" s="7"/>
      <c r="BDE691" s="7"/>
      <c r="BDF691" s="7"/>
      <c r="BDG691" s="7"/>
      <c r="BDH691" s="7"/>
      <c r="BDI691" s="7"/>
      <c r="BDJ691" s="7"/>
      <c r="BDK691" s="7"/>
      <c r="BDL691" s="7"/>
      <c r="BDM691" s="7"/>
      <c r="BDN691" s="7"/>
      <c r="BDO691" s="7"/>
      <c r="BDP691" s="7"/>
      <c r="BDQ691" s="7"/>
      <c r="BDR691" s="7"/>
      <c r="BDS691" s="7"/>
      <c r="BDT691" s="7"/>
      <c r="BDU691" s="7"/>
      <c r="BDV691" s="7"/>
      <c r="BDW691" s="7"/>
      <c r="BDX691" s="7"/>
      <c r="BDY691" s="7"/>
      <c r="BDZ691" s="7"/>
      <c r="BEA691" s="7"/>
      <c r="BEB691" s="7"/>
      <c r="BEC691" s="7"/>
      <c r="BED691" s="7"/>
      <c r="BEE691" s="7"/>
      <c r="BEF691" s="7"/>
      <c r="BEG691" s="7"/>
      <c r="BEH691" s="7"/>
      <c r="BEI691" s="7"/>
      <c r="BEJ691" s="7"/>
      <c r="BEK691" s="7"/>
      <c r="BEL691" s="7"/>
      <c r="BEM691" s="7"/>
      <c r="BEN691" s="7"/>
      <c r="BEO691" s="7"/>
      <c r="BEP691" s="7"/>
      <c r="BEQ691" s="7"/>
      <c r="BER691" s="7"/>
      <c r="BES691" s="7"/>
      <c r="BET691" s="7"/>
      <c r="BEU691" s="7"/>
      <c r="BEV691" s="7"/>
      <c r="BEW691" s="7"/>
      <c r="BEX691" s="7"/>
      <c r="BEY691" s="7"/>
      <c r="BEZ691" s="7"/>
    </row>
    <row r="692" spans="1:1508" s="6" customFormat="1" ht="15.75" customHeight="1" x14ac:dyDescent="0.25">
      <c r="A692" s="7" t="s">
        <v>6</v>
      </c>
      <c r="B692" s="7" t="s">
        <v>7</v>
      </c>
      <c r="C692" s="7" t="s">
        <v>11</v>
      </c>
      <c r="D692" s="26" t="s">
        <v>863</v>
      </c>
      <c r="E692" s="22" t="s">
        <v>13</v>
      </c>
      <c r="F692" s="19" t="s">
        <v>356</v>
      </c>
      <c r="G692" s="19" t="s">
        <v>228</v>
      </c>
      <c r="H692" s="19" t="s">
        <v>616</v>
      </c>
      <c r="I692" s="19" t="s">
        <v>381</v>
      </c>
      <c r="J692" s="31">
        <v>41950</v>
      </c>
      <c r="K692" s="31">
        <v>41974</v>
      </c>
      <c r="L692" s="23" t="s">
        <v>508</v>
      </c>
      <c r="M692" s="24" t="s">
        <v>357</v>
      </c>
      <c r="N692" s="25" t="s">
        <v>363</v>
      </c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  <c r="ES692" s="7"/>
      <c r="ET692" s="7"/>
      <c r="EU692" s="7"/>
      <c r="EV692" s="7"/>
      <c r="EW692" s="7"/>
      <c r="EX692" s="7"/>
      <c r="EY692" s="7"/>
      <c r="EZ692" s="7"/>
      <c r="FA692" s="7"/>
      <c r="FB692" s="7"/>
      <c r="FC692" s="7"/>
      <c r="FD692" s="7"/>
      <c r="FE692" s="7"/>
      <c r="FF692" s="7"/>
      <c r="FG692" s="7"/>
      <c r="FH692" s="7"/>
      <c r="FI692" s="7"/>
      <c r="FJ692" s="7"/>
      <c r="FK692" s="7"/>
      <c r="FL692" s="7"/>
      <c r="FM692" s="7"/>
      <c r="FN692" s="7"/>
      <c r="FO692" s="7"/>
      <c r="FP692" s="7"/>
      <c r="FQ692" s="7"/>
      <c r="FR692" s="7"/>
      <c r="FS692" s="7"/>
      <c r="FT692" s="7"/>
      <c r="FU692" s="7"/>
      <c r="FV692" s="7"/>
      <c r="FW692" s="7"/>
      <c r="FX692" s="7"/>
      <c r="FY692" s="7"/>
      <c r="FZ692" s="7"/>
      <c r="GA692" s="7"/>
      <c r="GB692" s="7"/>
      <c r="GC692" s="7"/>
      <c r="GD692" s="7"/>
      <c r="GE692" s="7"/>
      <c r="GF692" s="7"/>
      <c r="GG692" s="7"/>
      <c r="GH692" s="7"/>
      <c r="GI692" s="7"/>
      <c r="GJ692" s="7"/>
      <c r="GK692" s="7"/>
      <c r="GL692" s="7"/>
      <c r="GM692" s="7"/>
      <c r="GN692" s="7"/>
      <c r="GO692" s="7"/>
      <c r="GP692" s="7"/>
      <c r="GQ692" s="7"/>
      <c r="GR692" s="7"/>
      <c r="GS692" s="7"/>
      <c r="GT692" s="7"/>
      <c r="GU692" s="7"/>
      <c r="GV692" s="7"/>
      <c r="GW692" s="7"/>
      <c r="GX692" s="7"/>
      <c r="GY692" s="7"/>
      <c r="GZ692" s="7"/>
      <c r="HA692" s="7"/>
      <c r="HB692" s="7"/>
      <c r="HC692" s="7"/>
      <c r="HD692" s="7"/>
      <c r="HE692" s="7"/>
      <c r="HF692" s="7"/>
      <c r="HG692" s="7"/>
      <c r="HH692" s="7"/>
      <c r="HI692" s="7"/>
      <c r="HJ692" s="7"/>
      <c r="HK692" s="7"/>
      <c r="HL692" s="7"/>
      <c r="HM692" s="7"/>
      <c r="HN692" s="7"/>
      <c r="HO692" s="7"/>
      <c r="HP692" s="7"/>
      <c r="HQ692" s="7"/>
      <c r="HR692" s="7"/>
      <c r="HS692" s="7"/>
      <c r="HT692" s="7"/>
      <c r="HU692" s="7"/>
      <c r="HV692" s="7"/>
      <c r="HW692" s="7"/>
      <c r="HX692" s="7"/>
      <c r="HY692" s="7"/>
      <c r="HZ692" s="7"/>
      <c r="IA692" s="7"/>
      <c r="IB692" s="7"/>
      <c r="IC692" s="7"/>
      <c r="ID692" s="7"/>
      <c r="IE692" s="7"/>
      <c r="IF692" s="7"/>
      <c r="IG692" s="7"/>
      <c r="IH692" s="7"/>
      <c r="II692" s="7"/>
      <c r="IJ692" s="7"/>
      <c r="IK692" s="7"/>
      <c r="IL692" s="7"/>
      <c r="IM692" s="7"/>
      <c r="IN692" s="7"/>
      <c r="IO692" s="7"/>
      <c r="IP692" s="7"/>
      <c r="IQ692" s="7"/>
      <c r="IR692" s="7"/>
      <c r="IS692" s="7"/>
      <c r="IT692" s="7"/>
      <c r="IU692" s="7"/>
      <c r="IV692" s="7"/>
      <c r="IW692" s="7"/>
      <c r="IX692" s="7"/>
      <c r="IY692" s="7"/>
      <c r="IZ692" s="7"/>
      <c r="JA692" s="7"/>
      <c r="JB692" s="7"/>
      <c r="JC692" s="7"/>
      <c r="JD692" s="7"/>
      <c r="JE692" s="7"/>
      <c r="JF692" s="7"/>
      <c r="JG692" s="7"/>
      <c r="JH692" s="7"/>
      <c r="JI692" s="7"/>
      <c r="JJ692" s="7"/>
      <c r="JK692" s="7"/>
      <c r="JL692" s="7"/>
      <c r="JM692" s="7"/>
      <c r="JN692" s="7"/>
      <c r="JO692" s="7"/>
      <c r="JP692" s="7"/>
      <c r="JQ692" s="7"/>
      <c r="JR692" s="7"/>
      <c r="JS692" s="7"/>
      <c r="JT692" s="7"/>
      <c r="JU692" s="7"/>
      <c r="JV692" s="7"/>
      <c r="JW692" s="7"/>
      <c r="JX692" s="7"/>
      <c r="JY692" s="7"/>
      <c r="JZ692" s="7"/>
      <c r="KA692" s="7"/>
      <c r="KB692" s="7"/>
      <c r="KC692" s="7"/>
      <c r="KD692" s="7"/>
      <c r="KE692" s="7"/>
      <c r="KF692" s="7"/>
      <c r="KG692" s="7"/>
      <c r="KH692" s="7"/>
      <c r="KI692" s="7"/>
      <c r="KJ692" s="7"/>
      <c r="KK692" s="7"/>
      <c r="KL692" s="7"/>
      <c r="KM692" s="7"/>
      <c r="KN692" s="7"/>
      <c r="KO692" s="7"/>
      <c r="KP692" s="7"/>
      <c r="KQ692" s="7"/>
      <c r="KR692" s="7"/>
      <c r="KS692" s="7"/>
      <c r="KT692" s="7"/>
      <c r="KU692" s="7"/>
      <c r="KV692" s="7"/>
      <c r="KW692" s="7"/>
      <c r="KX692" s="7"/>
      <c r="KY692" s="7"/>
      <c r="KZ692" s="7"/>
      <c r="LA692" s="7"/>
      <c r="LB692" s="7"/>
      <c r="LC692" s="7"/>
      <c r="LD692" s="7"/>
      <c r="LE692" s="7"/>
      <c r="LF692" s="7"/>
      <c r="LG692" s="7"/>
      <c r="LH692" s="7"/>
      <c r="LI692" s="7"/>
      <c r="LJ692" s="7"/>
      <c r="LK692" s="7"/>
      <c r="LL692" s="7"/>
      <c r="LM692" s="7"/>
      <c r="LN692" s="7"/>
      <c r="LO692" s="7"/>
      <c r="LP692" s="7"/>
      <c r="LQ692" s="7"/>
      <c r="LR692" s="7"/>
      <c r="LS692" s="7"/>
      <c r="LT692" s="7"/>
      <c r="LU692" s="7"/>
      <c r="LV692" s="7"/>
      <c r="LW692" s="7"/>
      <c r="LX692" s="7"/>
      <c r="LY692" s="7"/>
      <c r="LZ692" s="7"/>
      <c r="MA692" s="7"/>
      <c r="MB692" s="7"/>
      <c r="MC692" s="7"/>
      <c r="MD692" s="7"/>
      <c r="ME692" s="7"/>
      <c r="MF692" s="7"/>
      <c r="MG692" s="7"/>
      <c r="MH692" s="7"/>
      <c r="MI692" s="7"/>
      <c r="MJ692" s="7"/>
      <c r="MK692" s="7"/>
      <c r="ML692" s="7"/>
      <c r="MM692" s="7"/>
      <c r="MN692" s="7"/>
      <c r="MO692" s="7"/>
      <c r="MP692" s="7"/>
      <c r="MQ692" s="7"/>
      <c r="MR692" s="7"/>
      <c r="MS692" s="7"/>
      <c r="MT692" s="7"/>
      <c r="MU692" s="7"/>
      <c r="MV692" s="7"/>
      <c r="MW692" s="7"/>
      <c r="MX692" s="7"/>
      <c r="MY692" s="7"/>
      <c r="MZ692" s="7"/>
      <c r="NA692" s="7"/>
      <c r="NB692" s="7"/>
      <c r="NC692" s="7"/>
      <c r="ND692" s="7"/>
      <c r="NE692" s="7"/>
      <c r="NF692" s="7"/>
      <c r="NG692" s="7"/>
      <c r="NH692" s="7"/>
      <c r="NI692" s="7"/>
      <c r="NJ692" s="7"/>
      <c r="NK692" s="7"/>
      <c r="NL692" s="7"/>
      <c r="NM692" s="7"/>
      <c r="NN692" s="7"/>
      <c r="NO692" s="7"/>
      <c r="NP692" s="7"/>
      <c r="NQ692" s="7"/>
      <c r="NR692" s="7"/>
      <c r="NS692" s="7"/>
      <c r="NT692" s="7"/>
      <c r="NU692" s="7"/>
      <c r="NV692" s="7"/>
      <c r="NW692" s="7"/>
      <c r="NX692" s="7"/>
      <c r="NY692" s="7"/>
      <c r="NZ692" s="7"/>
      <c r="OA692" s="7"/>
      <c r="OB692" s="7"/>
      <c r="OC692" s="7"/>
      <c r="OD692" s="7"/>
      <c r="OE692" s="7"/>
      <c r="OF692" s="7"/>
      <c r="OG692" s="7"/>
      <c r="OH692" s="7"/>
      <c r="OI692" s="7"/>
      <c r="OJ692" s="7"/>
      <c r="OK692" s="7"/>
      <c r="OL692" s="7"/>
      <c r="OM692" s="7"/>
      <c r="ON692" s="7"/>
      <c r="OO692" s="7"/>
      <c r="OP692" s="7"/>
      <c r="OQ692" s="7"/>
      <c r="OR692" s="7"/>
      <c r="OS692" s="7"/>
      <c r="OT692" s="7"/>
      <c r="OU692" s="7"/>
      <c r="OV692" s="7"/>
      <c r="OW692" s="7"/>
      <c r="OX692" s="7"/>
      <c r="OY692" s="7"/>
      <c r="OZ692" s="7"/>
      <c r="PA692" s="7"/>
      <c r="PB692" s="7"/>
      <c r="PC692" s="7"/>
      <c r="PD692" s="7"/>
      <c r="PE692" s="7"/>
      <c r="PF692" s="7"/>
      <c r="PG692" s="7"/>
      <c r="PH692" s="7"/>
      <c r="PI692" s="7"/>
      <c r="PJ692" s="7"/>
      <c r="PK692" s="7"/>
      <c r="PL692" s="7"/>
      <c r="PM692" s="7"/>
      <c r="PN692" s="7"/>
      <c r="PO692" s="7"/>
      <c r="PP692" s="7"/>
      <c r="PQ692" s="7"/>
      <c r="PR692" s="7"/>
      <c r="PS692" s="7"/>
      <c r="PT692" s="7"/>
      <c r="PU692" s="7"/>
      <c r="PV692" s="7"/>
      <c r="PW692" s="7"/>
      <c r="PX692" s="7"/>
      <c r="PY692" s="7"/>
      <c r="PZ692" s="7"/>
      <c r="QA692" s="7"/>
      <c r="QB692" s="7"/>
      <c r="QC692" s="7"/>
      <c r="QD692" s="7"/>
      <c r="QE692" s="7"/>
      <c r="QF692" s="7"/>
      <c r="QG692" s="7"/>
      <c r="QH692" s="7"/>
      <c r="QI692" s="7"/>
      <c r="QJ692" s="7"/>
      <c r="QK692" s="7"/>
      <c r="QL692" s="7"/>
      <c r="QM692" s="7"/>
      <c r="QN692" s="7"/>
      <c r="QO692" s="7"/>
      <c r="QP692" s="7"/>
      <c r="QQ692" s="7"/>
      <c r="QR692" s="7"/>
      <c r="QS692" s="7"/>
      <c r="QT692" s="7"/>
      <c r="QU692" s="7"/>
      <c r="QV692" s="7"/>
      <c r="QW692" s="7"/>
      <c r="QX692" s="7"/>
      <c r="QY692" s="7"/>
      <c r="QZ692" s="7"/>
      <c r="RA692" s="7"/>
      <c r="RB692" s="7"/>
      <c r="RC692" s="7"/>
      <c r="RD692" s="7"/>
      <c r="RE692" s="7"/>
      <c r="RF692" s="7"/>
      <c r="RG692" s="7"/>
      <c r="RH692" s="7"/>
      <c r="RI692" s="7"/>
      <c r="RJ692" s="7"/>
      <c r="RK692" s="7"/>
      <c r="RL692" s="7"/>
      <c r="RM692" s="7"/>
      <c r="RN692" s="7"/>
      <c r="RO692" s="7"/>
      <c r="RP692" s="7"/>
      <c r="RQ692" s="7"/>
      <c r="RR692" s="7"/>
      <c r="RS692" s="7"/>
      <c r="RT692" s="7"/>
      <c r="RU692" s="7"/>
      <c r="RV692" s="7"/>
      <c r="RW692" s="7"/>
      <c r="RX692" s="7"/>
      <c r="RY692" s="7"/>
      <c r="RZ692" s="7"/>
      <c r="SA692" s="7"/>
      <c r="SB692" s="7"/>
      <c r="SC692" s="7"/>
      <c r="SD692" s="7"/>
      <c r="SE692" s="7"/>
      <c r="SF692" s="7"/>
      <c r="SG692" s="7"/>
      <c r="SH692" s="7"/>
      <c r="SI692" s="7"/>
      <c r="SJ692" s="7"/>
      <c r="SK692" s="7"/>
      <c r="SL692" s="7"/>
      <c r="SM692" s="7"/>
      <c r="SN692" s="7"/>
      <c r="SO692" s="7"/>
      <c r="SP692" s="7"/>
      <c r="SQ692" s="7"/>
      <c r="SR692" s="7"/>
      <c r="SS692" s="7"/>
      <c r="ST692" s="7"/>
      <c r="SU692" s="7"/>
      <c r="SV692" s="7"/>
      <c r="SW692" s="7"/>
      <c r="SX692" s="7"/>
      <c r="SY692" s="7"/>
      <c r="SZ692" s="7"/>
      <c r="TA692" s="7"/>
      <c r="TB692" s="7"/>
      <c r="TC692" s="7"/>
      <c r="TD692" s="7"/>
      <c r="TE692" s="7"/>
      <c r="TF692" s="7"/>
      <c r="TG692" s="7"/>
      <c r="TH692" s="7"/>
      <c r="TI692" s="7"/>
      <c r="TJ692" s="7"/>
      <c r="TK692" s="7"/>
      <c r="TL692" s="7"/>
      <c r="TM692" s="7"/>
      <c r="TN692" s="7"/>
      <c r="TO692" s="7"/>
      <c r="TP692" s="7"/>
      <c r="TQ692" s="7"/>
      <c r="TR692" s="7"/>
      <c r="TS692" s="7"/>
      <c r="TT692" s="7"/>
      <c r="TU692" s="7"/>
      <c r="TV692" s="7"/>
      <c r="TW692" s="7"/>
      <c r="TX692" s="7"/>
      <c r="TY692" s="7"/>
      <c r="TZ692" s="7"/>
      <c r="UA692" s="7"/>
      <c r="UB692" s="7"/>
      <c r="UC692" s="7"/>
      <c r="UD692" s="7"/>
      <c r="UE692" s="7"/>
      <c r="UF692" s="7"/>
      <c r="UG692" s="7"/>
      <c r="UH692" s="7"/>
      <c r="UI692" s="7"/>
      <c r="UJ692" s="7"/>
      <c r="UK692" s="7"/>
      <c r="UL692" s="7"/>
      <c r="UM692" s="7"/>
      <c r="UN692" s="7"/>
      <c r="UO692" s="7"/>
      <c r="UP692" s="7"/>
      <c r="UQ692" s="7"/>
      <c r="UR692" s="7"/>
      <c r="US692" s="7"/>
      <c r="UT692" s="7"/>
      <c r="UU692" s="7"/>
      <c r="UV692" s="7"/>
      <c r="UW692" s="7"/>
      <c r="UX692" s="7"/>
      <c r="UY692" s="7"/>
      <c r="UZ692" s="7"/>
      <c r="VA692" s="7"/>
      <c r="VB692" s="7"/>
      <c r="VC692" s="7"/>
      <c r="VD692" s="7"/>
      <c r="VE692" s="7"/>
      <c r="VF692" s="7"/>
      <c r="VG692" s="7"/>
      <c r="VH692" s="7"/>
      <c r="VI692" s="7"/>
      <c r="VJ692" s="7"/>
      <c r="VK692" s="7"/>
      <c r="VL692" s="7"/>
      <c r="VM692" s="7"/>
      <c r="VN692" s="7"/>
      <c r="VO692" s="7"/>
      <c r="VP692" s="7"/>
      <c r="VQ692" s="7"/>
      <c r="VR692" s="7"/>
      <c r="VS692" s="7"/>
      <c r="VT692" s="7"/>
      <c r="VU692" s="7"/>
      <c r="VV692" s="7"/>
      <c r="VW692" s="7"/>
      <c r="VX692" s="7"/>
      <c r="VY692" s="7"/>
      <c r="VZ692" s="7"/>
      <c r="WA692" s="7"/>
      <c r="WB692" s="7"/>
      <c r="WC692" s="7"/>
      <c r="WD692" s="7"/>
      <c r="WE692" s="7"/>
      <c r="WF692" s="7"/>
      <c r="WG692" s="7"/>
      <c r="WH692" s="7"/>
      <c r="WI692" s="7"/>
      <c r="WJ692" s="7"/>
      <c r="WK692" s="7"/>
      <c r="WL692" s="7"/>
      <c r="WM692" s="7"/>
      <c r="WN692" s="7"/>
      <c r="WO692" s="7"/>
      <c r="WP692" s="7"/>
      <c r="WQ692" s="7"/>
      <c r="WR692" s="7"/>
      <c r="WS692" s="7"/>
      <c r="WT692" s="7"/>
      <c r="WU692" s="7"/>
      <c r="WV692" s="7"/>
      <c r="WW692" s="7"/>
      <c r="WX692" s="7"/>
      <c r="WY692" s="7"/>
      <c r="WZ692" s="7"/>
      <c r="XA692" s="7"/>
      <c r="XB692" s="7"/>
      <c r="XC692" s="7"/>
      <c r="XD692" s="7"/>
      <c r="XE692" s="7"/>
      <c r="XF692" s="7"/>
      <c r="XG692" s="7"/>
      <c r="XH692" s="7"/>
      <c r="XI692" s="7"/>
      <c r="XJ692" s="7"/>
      <c r="XK692" s="7"/>
      <c r="XL692" s="7"/>
      <c r="XM692" s="7"/>
      <c r="XN692" s="7"/>
      <c r="XO692" s="7"/>
      <c r="XP692" s="7"/>
      <c r="XQ692" s="7"/>
      <c r="XR692" s="7"/>
      <c r="XS692" s="7"/>
      <c r="XT692" s="7"/>
      <c r="XU692" s="7"/>
      <c r="XV692" s="7"/>
      <c r="XW692" s="7"/>
      <c r="XX692" s="7"/>
      <c r="XY692" s="7"/>
      <c r="XZ692" s="7"/>
      <c r="YA692" s="7"/>
      <c r="YB692" s="7"/>
      <c r="YC692" s="7"/>
      <c r="YD692" s="7"/>
      <c r="YE692" s="7"/>
      <c r="YF692" s="7"/>
      <c r="YG692" s="7"/>
      <c r="YH692" s="7"/>
      <c r="YI692" s="7"/>
      <c r="YJ692" s="7"/>
      <c r="YK692" s="7"/>
      <c r="YL692" s="7"/>
      <c r="YM692" s="7"/>
      <c r="YN692" s="7"/>
      <c r="YO692" s="7"/>
      <c r="YP692" s="7"/>
      <c r="YQ692" s="7"/>
      <c r="YR692" s="7"/>
      <c r="YS692" s="7"/>
      <c r="YT692" s="7"/>
      <c r="YU692" s="7"/>
      <c r="YV692" s="7"/>
      <c r="YW692" s="7"/>
      <c r="YX692" s="7"/>
      <c r="YY692" s="7"/>
      <c r="YZ692" s="7"/>
      <c r="ZA692" s="7"/>
      <c r="ZB692" s="7"/>
      <c r="ZC692" s="7"/>
      <c r="ZD692" s="7"/>
      <c r="ZE692" s="7"/>
      <c r="ZF692" s="7"/>
      <c r="ZG692" s="7"/>
      <c r="ZH692" s="7"/>
      <c r="ZI692" s="7"/>
      <c r="ZJ692" s="7"/>
      <c r="ZK692" s="7"/>
      <c r="ZL692" s="7"/>
      <c r="ZM692" s="7"/>
      <c r="ZN692" s="7"/>
      <c r="ZO692" s="7"/>
      <c r="ZP692" s="7"/>
      <c r="ZQ692" s="7"/>
      <c r="ZR692" s="7"/>
      <c r="ZS692" s="7"/>
      <c r="ZT692" s="7"/>
      <c r="ZU692" s="7"/>
      <c r="ZV692" s="7"/>
      <c r="ZW692" s="7"/>
      <c r="ZX692" s="7"/>
      <c r="ZY692" s="7"/>
      <c r="ZZ692" s="7"/>
      <c r="AAA692" s="7"/>
      <c r="AAB692" s="7"/>
      <c r="AAC692" s="7"/>
      <c r="AAD692" s="7"/>
      <c r="AAE692" s="7"/>
      <c r="AAF692" s="7"/>
      <c r="AAG692" s="7"/>
      <c r="AAH692" s="7"/>
      <c r="AAI692" s="7"/>
      <c r="AAJ692" s="7"/>
      <c r="AAK692" s="7"/>
      <c r="AAL692" s="7"/>
      <c r="AAM692" s="7"/>
      <c r="AAN692" s="7"/>
      <c r="AAO692" s="7"/>
      <c r="AAP692" s="7"/>
      <c r="AAQ692" s="7"/>
      <c r="AAR692" s="7"/>
      <c r="AAS692" s="7"/>
      <c r="AAT692" s="7"/>
      <c r="AAU692" s="7"/>
      <c r="AAV692" s="7"/>
      <c r="AAW692" s="7"/>
      <c r="AAX692" s="7"/>
      <c r="AAY692" s="7"/>
      <c r="AAZ692" s="7"/>
      <c r="ABA692" s="7"/>
      <c r="ABB692" s="7"/>
      <c r="ABC692" s="7"/>
      <c r="ABD692" s="7"/>
      <c r="ABE692" s="7"/>
      <c r="ABF692" s="7"/>
      <c r="ABG692" s="7"/>
      <c r="ABH692" s="7"/>
      <c r="ABI692" s="7"/>
      <c r="ABJ692" s="7"/>
      <c r="ABK692" s="7"/>
      <c r="ABL692" s="7"/>
      <c r="ABM692" s="7"/>
      <c r="ABN692" s="7"/>
      <c r="ABO692" s="7"/>
      <c r="ABP692" s="7"/>
      <c r="ABQ692" s="7"/>
      <c r="ABR692" s="7"/>
      <c r="ABS692" s="7"/>
      <c r="ABT692" s="7"/>
      <c r="ABU692" s="7"/>
      <c r="ABV692" s="7"/>
      <c r="ABW692" s="7"/>
      <c r="ABX692" s="7"/>
      <c r="ABY692" s="7"/>
      <c r="ABZ692" s="7"/>
      <c r="ACA692" s="7"/>
      <c r="ACB692" s="7"/>
      <c r="ACC692" s="7"/>
      <c r="ACD692" s="7"/>
      <c r="ACE692" s="7"/>
      <c r="ACF692" s="7"/>
      <c r="ACG692" s="7"/>
      <c r="ACH692" s="7"/>
      <c r="ACI692" s="7"/>
      <c r="ACJ692" s="7"/>
      <c r="ACK692" s="7"/>
      <c r="ACL692" s="7"/>
      <c r="ACM692" s="7"/>
      <c r="ACN692" s="7"/>
      <c r="ACO692" s="7"/>
      <c r="ACP692" s="7"/>
      <c r="ACQ692" s="7"/>
      <c r="ACR692" s="7"/>
      <c r="ACS692" s="7"/>
      <c r="ACT692" s="7"/>
      <c r="ACU692" s="7"/>
      <c r="ACV692" s="7"/>
      <c r="ACW692" s="7"/>
      <c r="ACX692" s="7"/>
      <c r="ACY692" s="7"/>
      <c r="ACZ692" s="7"/>
      <c r="ADA692" s="7"/>
      <c r="ADB692" s="7"/>
      <c r="ADC692" s="7"/>
      <c r="ADD692" s="7"/>
      <c r="ADE692" s="7"/>
      <c r="ADF692" s="7"/>
      <c r="ADG692" s="7"/>
      <c r="ADH692" s="7"/>
      <c r="ADI692" s="7"/>
      <c r="ADJ692" s="7"/>
      <c r="ADK692" s="7"/>
      <c r="ADL692" s="7"/>
      <c r="ADM692" s="7"/>
      <c r="ADN692" s="7"/>
      <c r="ADO692" s="7"/>
      <c r="ADP692" s="7"/>
      <c r="ADQ692" s="7"/>
      <c r="ADR692" s="7"/>
      <c r="ADS692" s="7"/>
      <c r="ADT692" s="7"/>
      <c r="ADU692" s="7"/>
      <c r="ADV692" s="7"/>
      <c r="ADW692" s="7"/>
      <c r="ADX692" s="7"/>
      <c r="ADY692" s="7"/>
      <c r="ADZ692" s="7"/>
      <c r="AEA692" s="7"/>
      <c r="AEB692" s="7"/>
      <c r="AEC692" s="7"/>
      <c r="AED692" s="7"/>
      <c r="AEE692" s="7"/>
      <c r="AEF692" s="7"/>
      <c r="AEG692" s="7"/>
      <c r="AEH692" s="7"/>
      <c r="AEI692" s="7"/>
      <c r="AEJ692" s="7"/>
      <c r="AEK692" s="7"/>
      <c r="AEL692" s="7"/>
      <c r="AEM692" s="7"/>
      <c r="AEN692" s="7"/>
      <c r="AEO692" s="7"/>
      <c r="AEP692" s="7"/>
      <c r="AEQ692" s="7"/>
      <c r="AER692" s="7"/>
      <c r="AES692" s="7"/>
      <c r="AET692" s="7"/>
      <c r="AEU692" s="7"/>
      <c r="AEV692" s="7"/>
      <c r="AEW692" s="7"/>
      <c r="AEX692" s="7"/>
      <c r="AEY692" s="7"/>
      <c r="AEZ692" s="7"/>
      <c r="AFA692" s="7"/>
      <c r="AFB692" s="7"/>
      <c r="AFC692" s="7"/>
      <c r="AFD692" s="7"/>
      <c r="AFE692" s="7"/>
      <c r="AFF692" s="7"/>
      <c r="AFG692" s="7"/>
      <c r="AFH692" s="7"/>
      <c r="AFI692" s="7"/>
      <c r="AFJ692" s="7"/>
      <c r="AFK692" s="7"/>
      <c r="AFL692" s="7"/>
      <c r="AFM692" s="7"/>
      <c r="AFN692" s="7"/>
      <c r="AFO692" s="7"/>
      <c r="AFP692" s="7"/>
      <c r="AFQ692" s="7"/>
      <c r="AFR692" s="7"/>
      <c r="AFS692" s="7"/>
      <c r="AFT692" s="7"/>
      <c r="AFU692" s="7"/>
      <c r="AFV692" s="7"/>
      <c r="AFW692" s="7"/>
      <c r="AFX692" s="7"/>
      <c r="AFY692" s="7"/>
      <c r="AFZ692" s="7"/>
      <c r="AGA692" s="7"/>
      <c r="AGB692" s="7"/>
      <c r="AGC692" s="7"/>
      <c r="AGD692" s="7"/>
      <c r="AGE692" s="7"/>
      <c r="AGF692" s="7"/>
      <c r="AGG692" s="7"/>
      <c r="AGH692" s="7"/>
      <c r="AGI692" s="7"/>
      <c r="AGJ692" s="7"/>
      <c r="AGK692" s="7"/>
      <c r="AGL692" s="7"/>
      <c r="AGM692" s="7"/>
      <c r="AGN692" s="7"/>
      <c r="AGO692" s="7"/>
      <c r="AGP692" s="7"/>
      <c r="AGQ692" s="7"/>
      <c r="AGR692" s="7"/>
      <c r="AGS692" s="7"/>
      <c r="AGT692" s="7"/>
      <c r="AGU692" s="7"/>
      <c r="AGV692" s="7"/>
      <c r="AGW692" s="7"/>
      <c r="AGX692" s="7"/>
      <c r="AGY692" s="7"/>
      <c r="AGZ692" s="7"/>
      <c r="AHA692" s="7"/>
      <c r="AHB692" s="7"/>
      <c r="AHC692" s="7"/>
      <c r="AHD692" s="7"/>
      <c r="AHE692" s="7"/>
      <c r="AHF692" s="7"/>
      <c r="AHG692" s="7"/>
      <c r="AHH692" s="7"/>
      <c r="AHI692" s="7"/>
      <c r="AHJ692" s="7"/>
      <c r="AHK692" s="7"/>
      <c r="AHL692" s="7"/>
      <c r="AHM692" s="7"/>
      <c r="AHN692" s="7"/>
      <c r="AHO692" s="7"/>
      <c r="AHP692" s="7"/>
      <c r="AHQ692" s="7"/>
      <c r="AHR692" s="7"/>
      <c r="AHS692" s="7"/>
      <c r="AHT692" s="7"/>
      <c r="AHU692" s="7"/>
      <c r="AHV692" s="7"/>
      <c r="AHW692" s="7"/>
      <c r="AHX692" s="7"/>
      <c r="AHY692" s="7"/>
      <c r="AHZ692" s="7"/>
      <c r="AIA692" s="7"/>
      <c r="AIB692" s="7"/>
      <c r="AIC692" s="7"/>
      <c r="AID692" s="7"/>
      <c r="AIE692" s="7"/>
      <c r="AIF692" s="7"/>
      <c r="AIG692" s="7"/>
      <c r="AIH692" s="7"/>
      <c r="AII692" s="7"/>
      <c r="AIJ692" s="7"/>
      <c r="AIK692" s="7"/>
      <c r="AIL692" s="7"/>
      <c r="AIM692" s="7"/>
      <c r="AIN692" s="7"/>
      <c r="AIO692" s="7"/>
      <c r="AIP692" s="7"/>
      <c r="AIQ692" s="7"/>
      <c r="AIR692" s="7"/>
      <c r="AIS692" s="7"/>
      <c r="AIT692" s="7"/>
      <c r="AIU692" s="7"/>
      <c r="AIV692" s="7"/>
      <c r="AIW692" s="7"/>
      <c r="AIX692" s="7"/>
      <c r="AIY692" s="7"/>
      <c r="AIZ692" s="7"/>
      <c r="AJA692" s="7"/>
      <c r="AJB692" s="7"/>
      <c r="AJC692" s="7"/>
      <c r="AJD692" s="7"/>
      <c r="AJE692" s="7"/>
      <c r="AJF692" s="7"/>
      <c r="AJG692" s="7"/>
      <c r="AJH692" s="7"/>
      <c r="AJI692" s="7"/>
      <c r="AJJ692" s="7"/>
      <c r="AJK692" s="7"/>
      <c r="AJL692" s="7"/>
      <c r="AJM692" s="7"/>
      <c r="AJN692" s="7"/>
      <c r="AJO692" s="7"/>
      <c r="AJP692" s="7"/>
      <c r="AJQ692" s="7"/>
      <c r="AJR692" s="7"/>
      <c r="AJS692" s="7"/>
      <c r="AJT692" s="7"/>
      <c r="AJU692" s="7"/>
      <c r="AJV692" s="7"/>
      <c r="AJW692" s="7"/>
      <c r="AJX692" s="7"/>
      <c r="AJY692" s="7"/>
      <c r="AJZ692" s="7"/>
      <c r="AKA692" s="7"/>
      <c r="AKB692" s="7"/>
      <c r="AKC692" s="7"/>
      <c r="AKD692" s="7"/>
      <c r="AKE692" s="7"/>
      <c r="AKF692" s="7"/>
      <c r="AKG692" s="7"/>
      <c r="AKH692" s="7"/>
      <c r="AKI692" s="7"/>
      <c r="AKJ692" s="7"/>
      <c r="AKK692" s="7"/>
      <c r="AKL692" s="7"/>
      <c r="AKM692" s="7"/>
      <c r="AKN692" s="7"/>
      <c r="AKO692" s="7"/>
      <c r="AKP692" s="7"/>
      <c r="AKQ692" s="7"/>
      <c r="AKR692" s="7"/>
      <c r="AKS692" s="7"/>
      <c r="AKT692" s="7"/>
      <c r="AKU692" s="7"/>
      <c r="AKV692" s="7"/>
      <c r="AKW692" s="7"/>
      <c r="AKX692" s="7"/>
      <c r="AKY692" s="7"/>
      <c r="AKZ692" s="7"/>
      <c r="ALA692" s="7"/>
      <c r="ALB692" s="7"/>
      <c r="ALC692" s="7"/>
      <c r="ALD692" s="7"/>
      <c r="ALE692" s="7"/>
      <c r="ALF692" s="7"/>
      <c r="ALG692" s="7"/>
      <c r="ALH692" s="7"/>
      <c r="ALI692" s="7"/>
      <c r="ALJ692" s="7"/>
      <c r="ALK692" s="7"/>
      <c r="ALL692" s="7"/>
      <c r="ALM692" s="7"/>
      <c r="ALN692" s="7"/>
      <c r="ALO692" s="7"/>
      <c r="ALP692" s="7"/>
      <c r="ALQ692" s="7"/>
      <c r="ALR692" s="7"/>
      <c r="ALS692" s="7"/>
      <c r="ALT692" s="7"/>
      <c r="ALU692" s="7"/>
      <c r="ALV692" s="7"/>
      <c r="ALW692" s="7"/>
      <c r="ALX692" s="7"/>
      <c r="ALY692" s="7"/>
      <c r="ALZ692" s="7"/>
      <c r="AMA692" s="7"/>
      <c r="AMB692" s="7"/>
      <c r="AMC692" s="7"/>
      <c r="AMD692" s="7"/>
      <c r="AME692" s="7"/>
      <c r="AMF692" s="7"/>
      <c r="AMG692" s="7"/>
      <c r="AMH692" s="7"/>
      <c r="AMI692" s="7"/>
      <c r="AMJ692" s="7"/>
      <c r="AMK692" s="7"/>
      <c r="AML692" s="7"/>
      <c r="AMM692" s="7"/>
      <c r="AMN692" s="7"/>
      <c r="AMO692" s="7"/>
      <c r="AMP692" s="7"/>
      <c r="AMQ692" s="7"/>
      <c r="AMR692" s="7"/>
      <c r="AMS692" s="7"/>
      <c r="AMT692" s="7"/>
      <c r="AMU692" s="7"/>
      <c r="AMV692" s="7"/>
      <c r="AMW692" s="7"/>
      <c r="AMX692" s="7"/>
      <c r="AMY692" s="7"/>
      <c r="AMZ692" s="7"/>
      <c r="ANA692" s="7"/>
      <c r="ANB692" s="7"/>
      <c r="ANC692" s="7"/>
      <c r="AND692" s="7"/>
      <c r="ANE692" s="7"/>
      <c r="ANF692" s="7"/>
      <c r="ANG692" s="7"/>
      <c r="ANH692" s="7"/>
      <c r="ANI692" s="7"/>
      <c r="ANJ692" s="7"/>
      <c r="ANK692" s="7"/>
      <c r="ANL692" s="7"/>
      <c r="ANM692" s="7"/>
      <c r="ANN692" s="7"/>
      <c r="ANO692" s="7"/>
      <c r="ANP692" s="7"/>
      <c r="ANQ692" s="7"/>
      <c r="ANR692" s="7"/>
      <c r="ANS692" s="7"/>
      <c r="ANT692" s="7"/>
      <c r="ANU692" s="7"/>
      <c r="ANV692" s="7"/>
      <c r="ANW692" s="7"/>
      <c r="ANX692" s="7"/>
      <c r="ANY692" s="7"/>
      <c r="ANZ692" s="7"/>
      <c r="AOA692" s="7"/>
      <c r="AOB692" s="7"/>
      <c r="AOC692" s="7"/>
      <c r="AOD692" s="7"/>
      <c r="AOE692" s="7"/>
      <c r="AOF692" s="7"/>
      <c r="AOG692" s="7"/>
      <c r="AOH692" s="7"/>
      <c r="AOI692" s="7"/>
      <c r="AOJ692" s="7"/>
      <c r="AOK692" s="7"/>
      <c r="AOL692" s="7"/>
      <c r="AOM692" s="7"/>
      <c r="AON692" s="7"/>
      <c r="AOO692" s="7"/>
      <c r="AOP692" s="7"/>
      <c r="AOQ692" s="7"/>
      <c r="AOR692" s="7"/>
      <c r="AOS692" s="7"/>
      <c r="AOT692" s="7"/>
      <c r="AOU692" s="7"/>
      <c r="AOV692" s="7"/>
      <c r="AOW692" s="7"/>
      <c r="AOX692" s="7"/>
      <c r="AOY692" s="7"/>
      <c r="AOZ692" s="7"/>
      <c r="APA692" s="7"/>
      <c r="APB692" s="7"/>
      <c r="APC692" s="7"/>
      <c r="APD692" s="7"/>
      <c r="APE692" s="7"/>
      <c r="APF692" s="7"/>
      <c r="APG692" s="7"/>
      <c r="APH692" s="7"/>
      <c r="API692" s="7"/>
      <c r="APJ692" s="7"/>
      <c r="APK692" s="7"/>
      <c r="APL692" s="7"/>
      <c r="APM692" s="7"/>
      <c r="APN692" s="7"/>
      <c r="APO692" s="7"/>
      <c r="APP692" s="7"/>
      <c r="APQ692" s="7"/>
      <c r="APR692" s="7"/>
      <c r="APS692" s="7"/>
      <c r="APT692" s="7"/>
      <c r="APU692" s="7"/>
      <c r="APV692" s="7"/>
      <c r="APW692" s="7"/>
      <c r="APX692" s="7"/>
      <c r="APY692" s="7"/>
      <c r="APZ692" s="7"/>
      <c r="AQA692" s="7"/>
      <c r="AQB692" s="7"/>
      <c r="AQC692" s="7"/>
      <c r="AQD692" s="7"/>
      <c r="AQE692" s="7"/>
      <c r="AQF692" s="7"/>
      <c r="AQG692" s="7"/>
      <c r="AQH692" s="7"/>
      <c r="AQI692" s="7"/>
      <c r="AQJ692" s="7"/>
      <c r="AQK692" s="7"/>
      <c r="AQL692" s="7"/>
      <c r="AQM692" s="7"/>
      <c r="AQN692" s="7"/>
      <c r="AQO692" s="7"/>
      <c r="AQP692" s="7"/>
      <c r="AQQ692" s="7"/>
      <c r="AQR692" s="7"/>
      <c r="AQS692" s="7"/>
      <c r="AQT692" s="7"/>
      <c r="AQU692" s="7"/>
      <c r="AQV692" s="7"/>
      <c r="AQW692" s="7"/>
      <c r="AQX692" s="7"/>
      <c r="AQY692" s="7"/>
      <c r="AQZ692" s="7"/>
      <c r="ARA692" s="7"/>
      <c r="ARB692" s="7"/>
      <c r="ARC692" s="7"/>
      <c r="ARD692" s="7"/>
      <c r="ARE692" s="7"/>
      <c r="ARF692" s="7"/>
      <c r="ARG692" s="7"/>
      <c r="ARH692" s="7"/>
      <c r="ARI692" s="7"/>
      <c r="ARJ692" s="7"/>
      <c r="ARK692" s="7"/>
      <c r="ARL692" s="7"/>
      <c r="ARM692" s="7"/>
      <c r="ARN692" s="7"/>
      <c r="ARO692" s="7"/>
      <c r="ARP692" s="7"/>
      <c r="ARQ692" s="7"/>
      <c r="ARR692" s="7"/>
      <c r="ARS692" s="7"/>
      <c r="ART692" s="7"/>
      <c r="ARU692" s="7"/>
      <c r="ARV692" s="7"/>
      <c r="ARW692" s="7"/>
      <c r="ARX692" s="7"/>
      <c r="ARY692" s="7"/>
      <c r="ARZ692" s="7"/>
      <c r="ASA692" s="7"/>
      <c r="ASB692" s="7"/>
      <c r="ASC692" s="7"/>
      <c r="ASD692" s="7"/>
      <c r="ASE692" s="7"/>
      <c r="ASF692" s="7"/>
      <c r="ASG692" s="7"/>
      <c r="ASH692" s="7"/>
      <c r="ASI692" s="7"/>
      <c r="ASJ692" s="7"/>
      <c r="ASK692" s="7"/>
      <c r="ASL692" s="7"/>
      <c r="ASM692" s="7"/>
      <c r="ASN692" s="7"/>
      <c r="ASO692" s="7"/>
      <c r="ASP692" s="7"/>
      <c r="ASQ692" s="7"/>
      <c r="ASR692" s="7"/>
      <c r="ASS692" s="7"/>
      <c r="AST692" s="7"/>
      <c r="ASU692" s="7"/>
      <c r="ASV692" s="7"/>
      <c r="ASW692" s="7"/>
      <c r="ASX692" s="7"/>
      <c r="ASY692" s="7"/>
      <c r="ASZ692" s="7"/>
      <c r="ATA692" s="7"/>
      <c r="ATB692" s="7"/>
      <c r="ATC692" s="7"/>
      <c r="ATD692" s="7"/>
      <c r="ATE692" s="7"/>
      <c r="ATF692" s="7"/>
      <c r="ATG692" s="7"/>
      <c r="ATH692" s="7"/>
      <c r="ATI692" s="7"/>
      <c r="ATJ692" s="7"/>
      <c r="ATK692" s="7"/>
      <c r="ATL692" s="7"/>
      <c r="ATM692" s="7"/>
      <c r="ATN692" s="7"/>
      <c r="ATO692" s="7"/>
      <c r="ATP692" s="7"/>
      <c r="ATQ692" s="7"/>
      <c r="ATR692" s="7"/>
      <c r="ATS692" s="7"/>
      <c r="ATT692" s="7"/>
      <c r="ATU692" s="7"/>
      <c r="ATV692" s="7"/>
      <c r="ATW692" s="7"/>
      <c r="ATX692" s="7"/>
      <c r="ATY692" s="7"/>
      <c r="ATZ692" s="7"/>
      <c r="AUA692" s="7"/>
      <c r="AUB692" s="7"/>
      <c r="AUC692" s="7"/>
      <c r="AUD692" s="7"/>
      <c r="AUE692" s="7"/>
      <c r="AUF692" s="7"/>
      <c r="AUG692" s="7"/>
      <c r="AUH692" s="7"/>
      <c r="AUI692" s="7"/>
      <c r="AUJ692" s="7"/>
      <c r="AUK692" s="7"/>
      <c r="AUL692" s="7"/>
      <c r="AUM692" s="7"/>
      <c r="AUN692" s="7"/>
      <c r="AUO692" s="7"/>
      <c r="AUP692" s="7"/>
      <c r="AUQ692" s="7"/>
      <c r="AUR692" s="7"/>
      <c r="AUS692" s="7"/>
      <c r="AUT692" s="7"/>
      <c r="AUU692" s="7"/>
      <c r="AUV692" s="7"/>
      <c r="AUW692" s="7"/>
      <c r="AUX692" s="7"/>
      <c r="AUY692" s="7"/>
      <c r="AUZ692" s="7"/>
      <c r="AVA692" s="7"/>
      <c r="AVB692" s="7"/>
      <c r="AVC692" s="7"/>
      <c r="AVD692" s="7"/>
      <c r="AVE692" s="7"/>
      <c r="AVF692" s="7"/>
      <c r="AVG692" s="7"/>
      <c r="AVH692" s="7"/>
      <c r="AVI692" s="7"/>
      <c r="AVJ692" s="7"/>
      <c r="AVK692" s="7"/>
      <c r="AVL692" s="7"/>
      <c r="AVM692" s="7"/>
      <c r="AVN692" s="7"/>
      <c r="AVO692" s="7"/>
      <c r="AVP692" s="7"/>
      <c r="AVQ692" s="7"/>
      <c r="AVR692" s="7"/>
      <c r="AVS692" s="7"/>
      <c r="AVT692" s="7"/>
      <c r="AVU692" s="7"/>
      <c r="AVV692" s="7"/>
      <c r="AVW692" s="7"/>
      <c r="AVX692" s="7"/>
      <c r="AVY692" s="7"/>
      <c r="AVZ692" s="7"/>
      <c r="AWA692" s="7"/>
      <c r="AWB692" s="7"/>
      <c r="AWC692" s="7"/>
      <c r="AWD692" s="7"/>
      <c r="AWE692" s="7"/>
      <c r="AWF692" s="7"/>
      <c r="AWG692" s="7"/>
      <c r="AWH692" s="7"/>
      <c r="AWI692" s="7"/>
      <c r="AWJ692" s="7"/>
      <c r="AWK692" s="7"/>
      <c r="AWL692" s="7"/>
      <c r="AWM692" s="7"/>
      <c r="AWN692" s="7"/>
      <c r="AWO692" s="7"/>
      <c r="AWP692" s="7"/>
      <c r="AWQ692" s="7"/>
      <c r="AWR692" s="7"/>
      <c r="AWS692" s="7"/>
      <c r="AWT692" s="7"/>
      <c r="AWU692" s="7"/>
      <c r="AWV692" s="7"/>
      <c r="AWW692" s="7"/>
      <c r="AWX692" s="7"/>
      <c r="AWY692" s="7"/>
      <c r="AWZ692" s="7"/>
      <c r="AXA692" s="7"/>
      <c r="AXB692" s="7"/>
      <c r="AXC692" s="7"/>
      <c r="AXD692" s="7"/>
      <c r="AXE692" s="7"/>
      <c r="AXF692" s="7"/>
      <c r="AXG692" s="7"/>
      <c r="AXH692" s="7"/>
      <c r="AXI692" s="7"/>
      <c r="AXJ692" s="7"/>
      <c r="AXK692" s="7"/>
      <c r="AXL692" s="7"/>
      <c r="AXM692" s="7"/>
      <c r="AXN692" s="7"/>
      <c r="AXO692" s="7"/>
      <c r="AXP692" s="7"/>
      <c r="AXQ692" s="7"/>
      <c r="AXR692" s="7"/>
      <c r="AXS692" s="7"/>
      <c r="AXT692" s="7"/>
      <c r="AXU692" s="7"/>
      <c r="AXV692" s="7"/>
      <c r="AXW692" s="7"/>
      <c r="AXX692" s="7"/>
      <c r="AXY692" s="7"/>
      <c r="AXZ692" s="7"/>
      <c r="AYA692" s="7"/>
      <c r="AYB692" s="7"/>
      <c r="AYC692" s="7"/>
      <c r="AYD692" s="7"/>
      <c r="AYE692" s="7"/>
      <c r="AYF692" s="7"/>
      <c r="AYG692" s="7"/>
      <c r="AYH692" s="7"/>
      <c r="AYI692" s="7"/>
      <c r="AYJ692" s="7"/>
      <c r="AYK692" s="7"/>
      <c r="AYL692" s="7"/>
      <c r="AYM692" s="7"/>
      <c r="AYN692" s="7"/>
      <c r="AYO692" s="7"/>
      <c r="AYP692" s="7"/>
      <c r="AYQ692" s="7"/>
      <c r="AYR692" s="7"/>
      <c r="AYS692" s="7"/>
      <c r="AYT692" s="7"/>
      <c r="AYU692" s="7"/>
      <c r="AYV692" s="7"/>
      <c r="AYW692" s="7"/>
      <c r="AYX692" s="7"/>
      <c r="AYY692" s="7"/>
      <c r="AYZ692" s="7"/>
      <c r="AZA692" s="7"/>
      <c r="AZB692" s="7"/>
      <c r="AZC692" s="7"/>
      <c r="AZD692" s="7"/>
      <c r="AZE692" s="7"/>
      <c r="AZF692" s="7"/>
      <c r="AZG692" s="7"/>
      <c r="AZH692" s="7"/>
      <c r="AZI692" s="7"/>
      <c r="AZJ692" s="7"/>
      <c r="AZK692" s="7"/>
      <c r="AZL692" s="7"/>
      <c r="AZM692" s="7"/>
      <c r="AZN692" s="7"/>
      <c r="AZO692" s="7"/>
      <c r="AZP692" s="7"/>
      <c r="AZQ692" s="7"/>
      <c r="AZR692" s="7"/>
      <c r="AZS692" s="7"/>
      <c r="AZT692" s="7"/>
      <c r="AZU692" s="7"/>
      <c r="AZV692" s="7"/>
      <c r="AZW692" s="7"/>
      <c r="AZX692" s="7"/>
      <c r="AZY692" s="7"/>
      <c r="AZZ692" s="7"/>
      <c r="BAA692" s="7"/>
      <c r="BAB692" s="7"/>
      <c r="BAC692" s="7"/>
      <c r="BAD692" s="7"/>
      <c r="BAE692" s="7"/>
      <c r="BAF692" s="7"/>
      <c r="BAG692" s="7"/>
      <c r="BAH692" s="7"/>
      <c r="BAI692" s="7"/>
      <c r="BAJ692" s="7"/>
      <c r="BAK692" s="7"/>
      <c r="BAL692" s="7"/>
      <c r="BAM692" s="7"/>
      <c r="BAN692" s="7"/>
      <c r="BAO692" s="7"/>
      <c r="BAP692" s="7"/>
      <c r="BAQ692" s="7"/>
      <c r="BAR692" s="7"/>
      <c r="BAS692" s="7"/>
      <c r="BAT692" s="7"/>
      <c r="BAU692" s="7"/>
      <c r="BAV692" s="7"/>
      <c r="BAW692" s="7"/>
      <c r="BAX692" s="7"/>
      <c r="BAY692" s="7"/>
      <c r="BAZ692" s="7"/>
      <c r="BBA692" s="7"/>
      <c r="BBB692" s="7"/>
      <c r="BBC692" s="7"/>
      <c r="BBD692" s="7"/>
      <c r="BBE692" s="7"/>
      <c r="BBF692" s="7"/>
      <c r="BBG692" s="7"/>
      <c r="BBH692" s="7"/>
      <c r="BBI692" s="7"/>
      <c r="BBJ692" s="7"/>
      <c r="BBK692" s="7"/>
      <c r="BBL692" s="7"/>
      <c r="BBM692" s="7"/>
      <c r="BBN692" s="7"/>
      <c r="BBO692" s="7"/>
      <c r="BBP692" s="7"/>
      <c r="BBQ692" s="7"/>
      <c r="BBR692" s="7"/>
      <c r="BBS692" s="7"/>
      <c r="BBT692" s="7"/>
      <c r="BBU692" s="7"/>
      <c r="BBV692" s="7"/>
      <c r="BBW692" s="7"/>
      <c r="BBX692" s="7"/>
      <c r="BBY692" s="7"/>
      <c r="BBZ692" s="7"/>
      <c r="BCA692" s="7"/>
      <c r="BCB692" s="7"/>
      <c r="BCC692" s="7"/>
      <c r="BCD692" s="7"/>
      <c r="BCE692" s="7"/>
      <c r="BCF692" s="7"/>
      <c r="BCG692" s="7"/>
      <c r="BCH692" s="7"/>
      <c r="BCI692" s="7"/>
      <c r="BCJ692" s="7"/>
      <c r="BCK692" s="7"/>
      <c r="BCL692" s="7"/>
      <c r="BCM692" s="7"/>
      <c r="BCN692" s="7"/>
      <c r="BCO692" s="7"/>
      <c r="BCP692" s="7"/>
      <c r="BCQ692" s="7"/>
      <c r="BCR692" s="7"/>
      <c r="BCS692" s="7"/>
      <c r="BCT692" s="7"/>
      <c r="BCU692" s="7"/>
      <c r="BCV692" s="7"/>
      <c r="BCW692" s="7"/>
      <c r="BCX692" s="7"/>
      <c r="BCY692" s="7"/>
      <c r="BCZ692" s="7"/>
      <c r="BDA692" s="7"/>
      <c r="BDB692" s="7"/>
      <c r="BDC692" s="7"/>
      <c r="BDD692" s="7"/>
      <c r="BDE692" s="7"/>
      <c r="BDF692" s="7"/>
      <c r="BDG692" s="7"/>
      <c r="BDH692" s="7"/>
      <c r="BDI692" s="7"/>
      <c r="BDJ692" s="7"/>
      <c r="BDK692" s="7"/>
      <c r="BDL692" s="7"/>
      <c r="BDM692" s="7"/>
      <c r="BDN692" s="7"/>
      <c r="BDO692" s="7"/>
      <c r="BDP692" s="7"/>
      <c r="BDQ692" s="7"/>
      <c r="BDR692" s="7"/>
      <c r="BDS692" s="7"/>
      <c r="BDT692" s="7"/>
      <c r="BDU692" s="7"/>
      <c r="BDV692" s="7"/>
      <c r="BDW692" s="7"/>
      <c r="BDX692" s="7"/>
      <c r="BDY692" s="7"/>
      <c r="BDZ692" s="7"/>
      <c r="BEA692" s="7"/>
      <c r="BEB692" s="7"/>
      <c r="BEC692" s="7"/>
      <c r="BED692" s="7"/>
      <c r="BEE692" s="7"/>
      <c r="BEF692" s="7"/>
      <c r="BEG692" s="7"/>
      <c r="BEH692" s="7"/>
      <c r="BEI692" s="7"/>
      <c r="BEJ692" s="7"/>
      <c r="BEK692" s="7"/>
      <c r="BEL692" s="7"/>
      <c r="BEM692" s="7"/>
      <c r="BEN692" s="7"/>
      <c r="BEO692" s="7"/>
      <c r="BEP692" s="7"/>
      <c r="BEQ692" s="7"/>
      <c r="BER692" s="7"/>
      <c r="BES692" s="7"/>
      <c r="BET692" s="7"/>
      <c r="BEU692" s="7"/>
      <c r="BEV692" s="7"/>
      <c r="BEW692" s="7"/>
      <c r="BEX692" s="7"/>
      <c r="BEY692" s="7"/>
      <c r="BEZ692" s="7"/>
    </row>
    <row r="693" spans="1:1508" s="6" customFormat="1" ht="15.75" customHeight="1" x14ac:dyDescent="0.25">
      <c r="A693" s="7"/>
      <c r="B693" s="7"/>
      <c r="C693" s="7"/>
      <c r="D693" s="80" t="s">
        <v>347</v>
      </c>
      <c r="E693" s="22" t="s">
        <v>14</v>
      </c>
      <c r="F693" s="19" t="s">
        <v>163</v>
      </c>
      <c r="G693" s="19" t="s">
        <v>162</v>
      </c>
      <c r="H693" s="19" t="s">
        <v>616</v>
      </c>
      <c r="I693" s="19" t="s">
        <v>362</v>
      </c>
      <c r="J693" s="31">
        <v>41934</v>
      </c>
      <c r="K693" s="31">
        <v>41962</v>
      </c>
      <c r="L693" s="23" t="s">
        <v>508</v>
      </c>
      <c r="M693" s="24" t="s">
        <v>315</v>
      </c>
      <c r="N693" s="25" t="s">
        <v>316</v>
      </c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  <c r="EX693" s="7"/>
      <c r="EY693" s="7"/>
      <c r="EZ693" s="7"/>
      <c r="FA693" s="7"/>
      <c r="FB693" s="7"/>
      <c r="FC693" s="7"/>
      <c r="FD693" s="7"/>
      <c r="FE693" s="7"/>
      <c r="FF693" s="7"/>
      <c r="FG693" s="7"/>
      <c r="FH693" s="7"/>
      <c r="FI693" s="7"/>
      <c r="FJ693" s="7"/>
      <c r="FK693" s="7"/>
      <c r="FL693" s="7"/>
      <c r="FM693" s="7"/>
      <c r="FN693" s="7"/>
      <c r="FO693" s="7"/>
      <c r="FP693" s="7"/>
      <c r="FQ693" s="7"/>
      <c r="FR693" s="7"/>
      <c r="FS693" s="7"/>
      <c r="FT693" s="7"/>
      <c r="FU693" s="7"/>
      <c r="FV693" s="7"/>
      <c r="FW693" s="7"/>
      <c r="FX693" s="7"/>
      <c r="FY693" s="7"/>
      <c r="FZ693" s="7"/>
      <c r="GA693" s="7"/>
      <c r="GB693" s="7"/>
      <c r="GC693" s="7"/>
      <c r="GD693" s="7"/>
      <c r="GE693" s="7"/>
      <c r="GF693" s="7"/>
      <c r="GG693" s="7"/>
      <c r="GH693" s="7"/>
      <c r="GI693" s="7"/>
      <c r="GJ693" s="7"/>
      <c r="GK693" s="7"/>
      <c r="GL693" s="7"/>
      <c r="GM693" s="7"/>
      <c r="GN693" s="7"/>
      <c r="GO693" s="7"/>
      <c r="GP693" s="7"/>
      <c r="GQ693" s="7"/>
      <c r="GR693" s="7"/>
      <c r="GS693" s="7"/>
      <c r="GT693" s="7"/>
      <c r="GU693" s="7"/>
      <c r="GV693" s="7"/>
      <c r="GW693" s="7"/>
      <c r="GX693" s="7"/>
      <c r="GY693" s="7"/>
      <c r="GZ693" s="7"/>
      <c r="HA693" s="7"/>
      <c r="HB693" s="7"/>
      <c r="HC693" s="7"/>
      <c r="HD693" s="7"/>
      <c r="HE693" s="7"/>
      <c r="HF693" s="7"/>
      <c r="HG693" s="7"/>
      <c r="HH693" s="7"/>
      <c r="HI693" s="7"/>
      <c r="HJ693" s="7"/>
      <c r="HK693" s="7"/>
      <c r="HL693" s="7"/>
      <c r="HM693" s="7"/>
      <c r="HN693" s="7"/>
      <c r="HO693" s="7"/>
      <c r="HP693" s="7"/>
      <c r="HQ693" s="7"/>
      <c r="HR693" s="7"/>
      <c r="HS693" s="7"/>
      <c r="HT693" s="7"/>
      <c r="HU693" s="7"/>
      <c r="HV693" s="7"/>
      <c r="HW693" s="7"/>
      <c r="HX693" s="7"/>
      <c r="HY693" s="7"/>
      <c r="HZ693" s="7"/>
      <c r="IA693" s="7"/>
      <c r="IB693" s="7"/>
      <c r="IC693" s="7"/>
      <c r="ID693" s="7"/>
      <c r="IE693" s="7"/>
      <c r="IF693" s="7"/>
      <c r="IG693" s="7"/>
      <c r="IH693" s="7"/>
      <c r="II693" s="7"/>
      <c r="IJ693" s="7"/>
      <c r="IK693" s="7"/>
      <c r="IL693" s="7"/>
      <c r="IM693" s="7"/>
      <c r="IN693" s="7"/>
      <c r="IO693" s="7"/>
      <c r="IP693" s="7"/>
      <c r="IQ693" s="7"/>
      <c r="IR693" s="7"/>
      <c r="IS693" s="7"/>
      <c r="IT693" s="7"/>
      <c r="IU693" s="7"/>
      <c r="IV693" s="7"/>
      <c r="IW693" s="7"/>
      <c r="IX693" s="7"/>
      <c r="IY693" s="7"/>
      <c r="IZ693" s="7"/>
      <c r="JA693" s="7"/>
      <c r="JB693" s="7"/>
      <c r="JC693" s="7"/>
      <c r="JD693" s="7"/>
      <c r="JE693" s="7"/>
      <c r="JF693" s="7"/>
      <c r="JG693" s="7"/>
      <c r="JH693" s="7"/>
      <c r="JI693" s="7"/>
      <c r="JJ693" s="7"/>
      <c r="JK693" s="7"/>
      <c r="JL693" s="7"/>
      <c r="JM693" s="7"/>
      <c r="JN693" s="7"/>
      <c r="JO693" s="7"/>
      <c r="JP693" s="7"/>
      <c r="JQ693" s="7"/>
      <c r="JR693" s="7"/>
      <c r="JS693" s="7"/>
      <c r="JT693" s="7"/>
      <c r="JU693" s="7"/>
      <c r="JV693" s="7"/>
      <c r="JW693" s="7"/>
      <c r="JX693" s="7"/>
      <c r="JY693" s="7"/>
      <c r="JZ693" s="7"/>
      <c r="KA693" s="7"/>
      <c r="KB693" s="7"/>
      <c r="KC693" s="7"/>
      <c r="KD693" s="7"/>
      <c r="KE693" s="7"/>
      <c r="KF693" s="7"/>
      <c r="KG693" s="7"/>
      <c r="KH693" s="7"/>
      <c r="KI693" s="7"/>
      <c r="KJ693" s="7"/>
      <c r="KK693" s="7"/>
      <c r="KL693" s="7"/>
      <c r="KM693" s="7"/>
      <c r="KN693" s="7"/>
      <c r="KO693" s="7"/>
      <c r="KP693" s="7"/>
      <c r="KQ693" s="7"/>
      <c r="KR693" s="7"/>
      <c r="KS693" s="7"/>
      <c r="KT693" s="7"/>
      <c r="KU693" s="7"/>
      <c r="KV693" s="7"/>
      <c r="KW693" s="7"/>
      <c r="KX693" s="7"/>
      <c r="KY693" s="7"/>
      <c r="KZ693" s="7"/>
      <c r="LA693" s="7"/>
      <c r="LB693" s="7"/>
      <c r="LC693" s="7"/>
      <c r="LD693" s="7"/>
      <c r="LE693" s="7"/>
      <c r="LF693" s="7"/>
      <c r="LG693" s="7"/>
      <c r="LH693" s="7"/>
      <c r="LI693" s="7"/>
      <c r="LJ693" s="7"/>
      <c r="LK693" s="7"/>
      <c r="LL693" s="7"/>
      <c r="LM693" s="7"/>
      <c r="LN693" s="7"/>
      <c r="LO693" s="7"/>
      <c r="LP693" s="7"/>
      <c r="LQ693" s="7"/>
      <c r="LR693" s="7"/>
      <c r="LS693" s="7"/>
      <c r="LT693" s="7"/>
      <c r="LU693" s="7"/>
      <c r="LV693" s="7"/>
      <c r="LW693" s="7"/>
      <c r="LX693" s="7"/>
      <c r="LY693" s="7"/>
      <c r="LZ693" s="7"/>
      <c r="MA693" s="7"/>
      <c r="MB693" s="7"/>
      <c r="MC693" s="7"/>
      <c r="MD693" s="7"/>
      <c r="ME693" s="7"/>
      <c r="MF693" s="7"/>
      <c r="MG693" s="7"/>
      <c r="MH693" s="7"/>
      <c r="MI693" s="7"/>
      <c r="MJ693" s="7"/>
      <c r="MK693" s="7"/>
      <c r="ML693" s="7"/>
      <c r="MM693" s="7"/>
      <c r="MN693" s="7"/>
      <c r="MO693" s="7"/>
      <c r="MP693" s="7"/>
      <c r="MQ693" s="7"/>
      <c r="MR693" s="7"/>
      <c r="MS693" s="7"/>
      <c r="MT693" s="7"/>
      <c r="MU693" s="7"/>
      <c r="MV693" s="7"/>
      <c r="MW693" s="7"/>
      <c r="MX693" s="7"/>
      <c r="MY693" s="7"/>
      <c r="MZ693" s="7"/>
      <c r="NA693" s="7"/>
      <c r="NB693" s="7"/>
      <c r="NC693" s="7"/>
      <c r="ND693" s="7"/>
      <c r="NE693" s="7"/>
      <c r="NF693" s="7"/>
      <c r="NG693" s="7"/>
      <c r="NH693" s="7"/>
      <c r="NI693" s="7"/>
      <c r="NJ693" s="7"/>
      <c r="NK693" s="7"/>
      <c r="NL693" s="7"/>
      <c r="NM693" s="7"/>
      <c r="NN693" s="7"/>
      <c r="NO693" s="7"/>
      <c r="NP693" s="7"/>
      <c r="NQ693" s="7"/>
      <c r="NR693" s="7"/>
      <c r="NS693" s="7"/>
      <c r="NT693" s="7"/>
      <c r="NU693" s="7"/>
      <c r="NV693" s="7"/>
      <c r="NW693" s="7"/>
      <c r="NX693" s="7"/>
      <c r="NY693" s="7"/>
      <c r="NZ693" s="7"/>
      <c r="OA693" s="7"/>
      <c r="OB693" s="7"/>
      <c r="OC693" s="7"/>
      <c r="OD693" s="7"/>
      <c r="OE693" s="7"/>
      <c r="OF693" s="7"/>
      <c r="OG693" s="7"/>
      <c r="OH693" s="7"/>
      <c r="OI693" s="7"/>
      <c r="OJ693" s="7"/>
      <c r="OK693" s="7"/>
      <c r="OL693" s="7"/>
      <c r="OM693" s="7"/>
      <c r="ON693" s="7"/>
      <c r="OO693" s="7"/>
      <c r="OP693" s="7"/>
      <c r="OQ693" s="7"/>
      <c r="OR693" s="7"/>
      <c r="OS693" s="7"/>
      <c r="OT693" s="7"/>
      <c r="OU693" s="7"/>
      <c r="OV693" s="7"/>
      <c r="OW693" s="7"/>
      <c r="OX693" s="7"/>
      <c r="OY693" s="7"/>
      <c r="OZ693" s="7"/>
      <c r="PA693" s="7"/>
      <c r="PB693" s="7"/>
      <c r="PC693" s="7"/>
      <c r="PD693" s="7"/>
      <c r="PE693" s="7"/>
      <c r="PF693" s="7"/>
      <c r="PG693" s="7"/>
      <c r="PH693" s="7"/>
      <c r="PI693" s="7"/>
      <c r="PJ693" s="7"/>
      <c r="PK693" s="7"/>
      <c r="PL693" s="7"/>
      <c r="PM693" s="7"/>
      <c r="PN693" s="7"/>
      <c r="PO693" s="7"/>
      <c r="PP693" s="7"/>
      <c r="PQ693" s="7"/>
      <c r="PR693" s="7"/>
      <c r="PS693" s="7"/>
      <c r="PT693" s="7"/>
      <c r="PU693" s="7"/>
      <c r="PV693" s="7"/>
      <c r="PW693" s="7"/>
      <c r="PX693" s="7"/>
      <c r="PY693" s="7"/>
      <c r="PZ693" s="7"/>
      <c r="QA693" s="7"/>
      <c r="QB693" s="7"/>
      <c r="QC693" s="7"/>
      <c r="QD693" s="7"/>
      <c r="QE693" s="7"/>
      <c r="QF693" s="7"/>
      <c r="QG693" s="7"/>
      <c r="QH693" s="7"/>
      <c r="QI693" s="7"/>
      <c r="QJ693" s="7"/>
      <c r="QK693" s="7"/>
      <c r="QL693" s="7"/>
      <c r="QM693" s="7"/>
      <c r="QN693" s="7"/>
      <c r="QO693" s="7"/>
      <c r="QP693" s="7"/>
      <c r="QQ693" s="7"/>
      <c r="QR693" s="7"/>
      <c r="QS693" s="7"/>
      <c r="QT693" s="7"/>
      <c r="QU693" s="7"/>
      <c r="QV693" s="7"/>
      <c r="QW693" s="7"/>
      <c r="QX693" s="7"/>
      <c r="QY693" s="7"/>
      <c r="QZ693" s="7"/>
      <c r="RA693" s="7"/>
      <c r="RB693" s="7"/>
      <c r="RC693" s="7"/>
      <c r="RD693" s="7"/>
      <c r="RE693" s="7"/>
      <c r="RF693" s="7"/>
      <c r="RG693" s="7"/>
      <c r="RH693" s="7"/>
      <c r="RI693" s="7"/>
      <c r="RJ693" s="7"/>
      <c r="RK693" s="7"/>
      <c r="RL693" s="7"/>
      <c r="RM693" s="7"/>
      <c r="RN693" s="7"/>
      <c r="RO693" s="7"/>
      <c r="RP693" s="7"/>
      <c r="RQ693" s="7"/>
      <c r="RR693" s="7"/>
      <c r="RS693" s="7"/>
      <c r="RT693" s="7"/>
      <c r="RU693" s="7"/>
      <c r="RV693" s="7"/>
      <c r="RW693" s="7"/>
      <c r="RX693" s="7"/>
      <c r="RY693" s="7"/>
      <c r="RZ693" s="7"/>
      <c r="SA693" s="7"/>
      <c r="SB693" s="7"/>
      <c r="SC693" s="7"/>
      <c r="SD693" s="7"/>
      <c r="SE693" s="7"/>
      <c r="SF693" s="7"/>
      <c r="SG693" s="7"/>
      <c r="SH693" s="7"/>
      <c r="SI693" s="7"/>
      <c r="SJ693" s="7"/>
      <c r="SK693" s="7"/>
      <c r="SL693" s="7"/>
      <c r="SM693" s="7"/>
      <c r="SN693" s="7"/>
      <c r="SO693" s="7"/>
      <c r="SP693" s="7"/>
      <c r="SQ693" s="7"/>
      <c r="SR693" s="7"/>
      <c r="SS693" s="7"/>
      <c r="ST693" s="7"/>
      <c r="SU693" s="7"/>
      <c r="SV693" s="7"/>
      <c r="SW693" s="7"/>
      <c r="SX693" s="7"/>
      <c r="SY693" s="7"/>
      <c r="SZ693" s="7"/>
      <c r="TA693" s="7"/>
      <c r="TB693" s="7"/>
      <c r="TC693" s="7"/>
      <c r="TD693" s="7"/>
      <c r="TE693" s="7"/>
      <c r="TF693" s="7"/>
      <c r="TG693" s="7"/>
      <c r="TH693" s="7"/>
      <c r="TI693" s="7"/>
      <c r="TJ693" s="7"/>
      <c r="TK693" s="7"/>
      <c r="TL693" s="7"/>
      <c r="TM693" s="7"/>
      <c r="TN693" s="7"/>
      <c r="TO693" s="7"/>
      <c r="TP693" s="7"/>
      <c r="TQ693" s="7"/>
      <c r="TR693" s="7"/>
      <c r="TS693" s="7"/>
      <c r="TT693" s="7"/>
      <c r="TU693" s="7"/>
      <c r="TV693" s="7"/>
      <c r="TW693" s="7"/>
      <c r="TX693" s="7"/>
      <c r="TY693" s="7"/>
      <c r="TZ693" s="7"/>
      <c r="UA693" s="7"/>
      <c r="UB693" s="7"/>
      <c r="UC693" s="7"/>
      <c r="UD693" s="7"/>
      <c r="UE693" s="7"/>
      <c r="UF693" s="7"/>
      <c r="UG693" s="7"/>
      <c r="UH693" s="7"/>
      <c r="UI693" s="7"/>
      <c r="UJ693" s="7"/>
      <c r="UK693" s="7"/>
      <c r="UL693" s="7"/>
      <c r="UM693" s="7"/>
      <c r="UN693" s="7"/>
      <c r="UO693" s="7"/>
      <c r="UP693" s="7"/>
      <c r="UQ693" s="7"/>
      <c r="UR693" s="7"/>
      <c r="US693" s="7"/>
      <c r="UT693" s="7"/>
      <c r="UU693" s="7"/>
      <c r="UV693" s="7"/>
      <c r="UW693" s="7"/>
      <c r="UX693" s="7"/>
      <c r="UY693" s="7"/>
      <c r="UZ693" s="7"/>
      <c r="VA693" s="7"/>
      <c r="VB693" s="7"/>
      <c r="VC693" s="7"/>
      <c r="VD693" s="7"/>
      <c r="VE693" s="7"/>
      <c r="VF693" s="7"/>
      <c r="VG693" s="7"/>
      <c r="VH693" s="7"/>
      <c r="VI693" s="7"/>
      <c r="VJ693" s="7"/>
      <c r="VK693" s="7"/>
      <c r="VL693" s="7"/>
      <c r="VM693" s="7"/>
      <c r="VN693" s="7"/>
      <c r="VO693" s="7"/>
      <c r="VP693" s="7"/>
      <c r="VQ693" s="7"/>
      <c r="VR693" s="7"/>
      <c r="VS693" s="7"/>
      <c r="VT693" s="7"/>
      <c r="VU693" s="7"/>
      <c r="VV693" s="7"/>
      <c r="VW693" s="7"/>
      <c r="VX693" s="7"/>
      <c r="VY693" s="7"/>
      <c r="VZ693" s="7"/>
      <c r="WA693" s="7"/>
      <c r="WB693" s="7"/>
      <c r="WC693" s="7"/>
      <c r="WD693" s="7"/>
      <c r="WE693" s="7"/>
      <c r="WF693" s="7"/>
      <c r="WG693" s="7"/>
      <c r="WH693" s="7"/>
      <c r="WI693" s="7"/>
      <c r="WJ693" s="7"/>
      <c r="WK693" s="7"/>
      <c r="WL693" s="7"/>
      <c r="WM693" s="7"/>
      <c r="WN693" s="7"/>
      <c r="WO693" s="7"/>
      <c r="WP693" s="7"/>
      <c r="WQ693" s="7"/>
      <c r="WR693" s="7"/>
      <c r="WS693" s="7"/>
      <c r="WT693" s="7"/>
      <c r="WU693" s="7"/>
      <c r="WV693" s="7"/>
      <c r="WW693" s="7"/>
      <c r="WX693" s="7"/>
      <c r="WY693" s="7"/>
      <c r="WZ693" s="7"/>
      <c r="XA693" s="7"/>
      <c r="XB693" s="7"/>
      <c r="XC693" s="7"/>
      <c r="XD693" s="7"/>
      <c r="XE693" s="7"/>
      <c r="XF693" s="7"/>
      <c r="XG693" s="7"/>
      <c r="XH693" s="7"/>
      <c r="XI693" s="7"/>
      <c r="XJ693" s="7"/>
      <c r="XK693" s="7"/>
      <c r="XL693" s="7"/>
      <c r="XM693" s="7"/>
      <c r="XN693" s="7"/>
      <c r="XO693" s="7"/>
      <c r="XP693" s="7"/>
      <c r="XQ693" s="7"/>
      <c r="XR693" s="7"/>
      <c r="XS693" s="7"/>
      <c r="XT693" s="7"/>
      <c r="XU693" s="7"/>
      <c r="XV693" s="7"/>
      <c r="XW693" s="7"/>
      <c r="XX693" s="7"/>
      <c r="XY693" s="7"/>
      <c r="XZ693" s="7"/>
      <c r="YA693" s="7"/>
      <c r="YB693" s="7"/>
      <c r="YC693" s="7"/>
      <c r="YD693" s="7"/>
      <c r="YE693" s="7"/>
      <c r="YF693" s="7"/>
      <c r="YG693" s="7"/>
      <c r="YH693" s="7"/>
      <c r="YI693" s="7"/>
      <c r="YJ693" s="7"/>
      <c r="YK693" s="7"/>
      <c r="YL693" s="7"/>
      <c r="YM693" s="7"/>
      <c r="YN693" s="7"/>
      <c r="YO693" s="7"/>
      <c r="YP693" s="7"/>
      <c r="YQ693" s="7"/>
      <c r="YR693" s="7"/>
      <c r="YS693" s="7"/>
      <c r="YT693" s="7"/>
      <c r="YU693" s="7"/>
      <c r="YV693" s="7"/>
      <c r="YW693" s="7"/>
      <c r="YX693" s="7"/>
      <c r="YY693" s="7"/>
      <c r="YZ693" s="7"/>
      <c r="ZA693" s="7"/>
      <c r="ZB693" s="7"/>
      <c r="ZC693" s="7"/>
      <c r="ZD693" s="7"/>
      <c r="ZE693" s="7"/>
      <c r="ZF693" s="7"/>
      <c r="ZG693" s="7"/>
      <c r="ZH693" s="7"/>
      <c r="ZI693" s="7"/>
      <c r="ZJ693" s="7"/>
      <c r="ZK693" s="7"/>
      <c r="ZL693" s="7"/>
      <c r="ZM693" s="7"/>
      <c r="ZN693" s="7"/>
      <c r="ZO693" s="7"/>
      <c r="ZP693" s="7"/>
      <c r="ZQ693" s="7"/>
      <c r="ZR693" s="7"/>
      <c r="ZS693" s="7"/>
      <c r="ZT693" s="7"/>
      <c r="ZU693" s="7"/>
      <c r="ZV693" s="7"/>
      <c r="ZW693" s="7"/>
      <c r="ZX693" s="7"/>
      <c r="ZY693" s="7"/>
      <c r="ZZ693" s="7"/>
      <c r="AAA693" s="7"/>
      <c r="AAB693" s="7"/>
      <c r="AAC693" s="7"/>
      <c r="AAD693" s="7"/>
      <c r="AAE693" s="7"/>
      <c r="AAF693" s="7"/>
      <c r="AAG693" s="7"/>
      <c r="AAH693" s="7"/>
      <c r="AAI693" s="7"/>
      <c r="AAJ693" s="7"/>
      <c r="AAK693" s="7"/>
      <c r="AAL693" s="7"/>
      <c r="AAM693" s="7"/>
      <c r="AAN693" s="7"/>
      <c r="AAO693" s="7"/>
      <c r="AAP693" s="7"/>
      <c r="AAQ693" s="7"/>
      <c r="AAR693" s="7"/>
      <c r="AAS693" s="7"/>
      <c r="AAT693" s="7"/>
      <c r="AAU693" s="7"/>
      <c r="AAV693" s="7"/>
      <c r="AAW693" s="7"/>
      <c r="AAX693" s="7"/>
      <c r="AAY693" s="7"/>
      <c r="AAZ693" s="7"/>
      <c r="ABA693" s="7"/>
      <c r="ABB693" s="7"/>
      <c r="ABC693" s="7"/>
      <c r="ABD693" s="7"/>
      <c r="ABE693" s="7"/>
      <c r="ABF693" s="7"/>
      <c r="ABG693" s="7"/>
      <c r="ABH693" s="7"/>
      <c r="ABI693" s="7"/>
      <c r="ABJ693" s="7"/>
      <c r="ABK693" s="7"/>
      <c r="ABL693" s="7"/>
      <c r="ABM693" s="7"/>
      <c r="ABN693" s="7"/>
      <c r="ABO693" s="7"/>
      <c r="ABP693" s="7"/>
      <c r="ABQ693" s="7"/>
      <c r="ABR693" s="7"/>
      <c r="ABS693" s="7"/>
      <c r="ABT693" s="7"/>
      <c r="ABU693" s="7"/>
      <c r="ABV693" s="7"/>
      <c r="ABW693" s="7"/>
      <c r="ABX693" s="7"/>
      <c r="ABY693" s="7"/>
      <c r="ABZ693" s="7"/>
      <c r="ACA693" s="7"/>
      <c r="ACB693" s="7"/>
      <c r="ACC693" s="7"/>
      <c r="ACD693" s="7"/>
      <c r="ACE693" s="7"/>
      <c r="ACF693" s="7"/>
      <c r="ACG693" s="7"/>
      <c r="ACH693" s="7"/>
      <c r="ACI693" s="7"/>
      <c r="ACJ693" s="7"/>
      <c r="ACK693" s="7"/>
      <c r="ACL693" s="7"/>
      <c r="ACM693" s="7"/>
      <c r="ACN693" s="7"/>
      <c r="ACO693" s="7"/>
      <c r="ACP693" s="7"/>
      <c r="ACQ693" s="7"/>
      <c r="ACR693" s="7"/>
      <c r="ACS693" s="7"/>
      <c r="ACT693" s="7"/>
      <c r="ACU693" s="7"/>
      <c r="ACV693" s="7"/>
      <c r="ACW693" s="7"/>
      <c r="ACX693" s="7"/>
      <c r="ACY693" s="7"/>
      <c r="ACZ693" s="7"/>
      <c r="ADA693" s="7"/>
      <c r="ADB693" s="7"/>
      <c r="ADC693" s="7"/>
      <c r="ADD693" s="7"/>
      <c r="ADE693" s="7"/>
      <c r="ADF693" s="7"/>
      <c r="ADG693" s="7"/>
      <c r="ADH693" s="7"/>
      <c r="ADI693" s="7"/>
      <c r="ADJ693" s="7"/>
      <c r="ADK693" s="7"/>
      <c r="ADL693" s="7"/>
      <c r="ADM693" s="7"/>
      <c r="ADN693" s="7"/>
      <c r="ADO693" s="7"/>
      <c r="ADP693" s="7"/>
      <c r="ADQ693" s="7"/>
      <c r="ADR693" s="7"/>
      <c r="ADS693" s="7"/>
      <c r="ADT693" s="7"/>
      <c r="ADU693" s="7"/>
      <c r="ADV693" s="7"/>
      <c r="ADW693" s="7"/>
      <c r="ADX693" s="7"/>
      <c r="ADY693" s="7"/>
      <c r="ADZ693" s="7"/>
      <c r="AEA693" s="7"/>
      <c r="AEB693" s="7"/>
      <c r="AEC693" s="7"/>
      <c r="AED693" s="7"/>
      <c r="AEE693" s="7"/>
      <c r="AEF693" s="7"/>
      <c r="AEG693" s="7"/>
      <c r="AEH693" s="7"/>
      <c r="AEI693" s="7"/>
      <c r="AEJ693" s="7"/>
      <c r="AEK693" s="7"/>
      <c r="AEL693" s="7"/>
      <c r="AEM693" s="7"/>
      <c r="AEN693" s="7"/>
      <c r="AEO693" s="7"/>
      <c r="AEP693" s="7"/>
      <c r="AEQ693" s="7"/>
      <c r="AER693" s="7"/>
      <c r="AES693" s="7"/>
      <c r="AET693" s="7"/>
      <c r="AEU693" s="7"/>
      <c r="AEV693" s="7"/>
      <c r="AEW693" s="7"/>
      <c r="AEX693" s="7"/>
      <c r="AEY693" s="7"/>
      <c r="AEZ693" s="7"/>
      <c r="AFA693" s="7"/>
      <c r="AFB693" s="7"/>
      <c r="AFC693" s="7"/>
      <c r="AFD693" s="7"/>
      <c r="AFE693" s="7"/>
      <c r="AFF693" s="7"/>
      <c r="AFG693" s="7"/>
      <c r="AFH693" s="7"/>
      <c r="AFI693" s="7"/>
      <c r="AFJ693" s="7"/>
      <c r="AFK693" s="7"/>
      <c r="AFL693" s="7"/>
      <c r="AFM693" s="7"/>
      <c r="AFN693" s="7"/>
      <c r="AFO693" s="7"/>
      <c r="AFP693" s="7"/>
      <c r="AFQ693" s="7"/>
      <c r="AFR693" s="7"/>
      <c r="AFS693" s="7"/>
      <c r="AFT693" s="7"/>
      <c r="AFU693" s="7"/>
      <c r="AFV693" s="7"/>
      <c r="AFW693" s="7"/>
      <c r="AFX693" s="7"/>
      <c r="AFY693" s="7"/>
      <c r="AFZ693" s="7"/>
      <c r="AGA693" s="7"/>
      <c r="AGB693" s="7"/>
      <c r="AGC693" s="7"/>
      <c r="AGD693" s="7"/>
      <c r="AGE693" s="7"/>
      <c r="AGF693" s="7"/>
      <c r="AGG693" s="7"/>
      <c r="AGH693" s="7"/>
      <c r="AGI693" s="7"/>
      <c r="AGJ693" s="7"/>
      <c r="AGK693" s="7"/>
      <c r="AGL693" s="7"/>
      <c r="AGM693" s="7"/>
      <c r="AGN693" s="7"/>
      <c r="AGO693" s="7"/>
      <c r="AGP693" s="7"/>
      <c r="AGQ693" s="7"/>
      <c r="AGR693" s="7"/>
      <c r="AGS693" s="7"/>
      <c r="AGT693" s="7"/>
      <c r="AGU693" s="7"/>
      <c r="AGV693" s="7"/>
      <c r="AGW693" s="7"/>
      <c r="AGX693" s="7"/>
      <c r="AGY693" s="7"/>
      <c r="AGZ693" s="7"/>
      <c r="AHA693" s="7"/>
      <c r="AHB693" s="7"/>
      <c r="AHC693" s="7"/>
      <c r="AHD693" s="7"/>
      <c r="AHE693" s="7"/>
      <c r="AHF693" s="7"/>
      <c r="AHG693" s="7"/>
      <c r="AHH693" s="7"/>
      <c r="AHI693" s="7"/>
      <c r="AHJ693" s="7"/>
      <c r="AHK693" s="7"/>
      <c r="AHL693" s="7"/>
      <c r="AHM693" s="7"/>
      <c r="AHN693" s="7"/>
      <c r="AHO693" s="7"/>
      <c r="AHP693" s="7"/>
      <c r="AHQ693" s="7"/>
      <c r="AHR693" s="7"/>
      <c r="AHS693" s="7"/>
      <c r="AHT693" s="7"/>
      <c r="AHU693" s="7"/>
      <c r="AHV693" s="7"/>
      <c r="AHW693" s="7"/>
      <c r="AHX693" s="7"/>
      <c r="AHY693" s="7"/>
      <c r="AHZ693" s="7"/>
      <c r="AIA693" s="7"/>
      <c r="AIB693" s="7"/>
      <c r="AIC693" s="7"/>
      <c r="AID693" s="7"/>
      <c r="AIE693" s="7"/>
      <c r="AIF693" s="7"/>
      <c r="AIG693" s="7"/>
      <c r="AIH693" s="7"/>
      <c r="AII693" s="7"/>
      <c r="AIJ693" s="7"/>
      <c r="AIK693" s="7"/>
      <c r="AIL693" s="7"/>
      <c r="AIM693" s="7"/>
      <c r="AIN693" s="7"/>
      <c r="AIO693" s="7"/>
      <c r="AIP693" s="7"/>
      <c r="AIQ693" s="7"/>
      <c r="AIR693" s="7"/>
      <c r="AIS693" s="7"/>
      <c r="AIT693" s="7"/>
      <c r="AIU693" s="7"/>
      <c r="AIV693" s="7"/>
      <c r="AIW693" s="7"/>
      <c r="AIX693" s="7"/>
      <c r="AIY693" s="7"/>
      <c r="AIZ693" s="7"/>
      <c r="AJA693" s="7"/>
      <c r="AJB693" s="7"/>
      <c r="AJC693" s="7"/>
      <c r="AJD693" s="7"/>
      <c r="AJE693" s="7"/>
      <c r="AJF693" s="7"/>
      <c r="AJG693" s="7"/>
      <c r="AJH693" s="7"/>
      <c r="AJI693" s="7"/>
      <c r="AJJ693" s="7"/>
      <c r="AJK693" s="7"/>
      <c r="AJL693" s="7"/>
      <c r="AJM693" s="7"/>
      <c r="AJN693" s="7"/>
      <c r="AJO693" s="7"/>
      <c r="AJP693" s="7"/>
      <c r="AJQ693" s="7"/>
      <c r="AJR693" s="7"/>
      <c r="AJS693" s="7"/>
      <c r="AJT693" s="7"/>
      <c r="AJU693" s="7"/>
      <c r="AJV693" s="7"/>
      <c r="AJW693" s="7"/>
      <c r="AJX693" s="7"/>
      <c r="AJY693" s="7"/>
      <c r="AJZ693" s="7"/>
      <c r="AKA693" s="7"/>
      <c r="AKB693" s="7"/>
      <c r="AKC693" s="7"/>
      <c r="AKD693" s="7"/>
      <c r="AKE693" s="7"/>
      <c r="AKF693" s="7"/>
      <c r="AKG693" s="7"/>
      <c r="AKH693" s="7"/>
      <c r="AKI693" s="7"/>
      <c r="AKJ693" s="7"/>
      <c r="AKK693" s="7"/>
      <c r="AKL693" s="7"/>
      <c r="AKM693" s="7"/>
      <c r="AKN693" s="7"/>
      <c r="AKO693" s="7"/>
      <c r="AKP693" s="7"/>
      <c r="AKQ693" s="7"/>
      <c r="AKR693" s="7"/>
      <c r="AKS693" s="7"/>
      <c r="AKT693" s="7"/>
      <c r="AKU693" s="7"/>
      <c r="AKV693" s="7"/>
      <c r="AKW693" s="7"/>
      <c r="AKX693" s="7"/>
      <c r="AKY693" s="7"/>
      <c r="AKZ693" s="7"/>
      <c r="ALA693" s="7"/>
      <c r="ALB693" s="7"/>
      <c r="ALC693" s="7"/>
      <c r="ALD693" s="7"/>
      <c r="ALE693" s="7"/>
      <c r="ALF693" s="7"/>
      <c r="ALG693" s="7"/>
      <c r="ALH693" s="7"/>
      <c r="ALI693" s="7"/>
      <c r="ALJ693" s="7"/>
      <c r="ALK693" s="7"/>
      <c r="ALL693" s="7"/>
      <c r="ALM693" s="7"/>
      <c r="ALN693" s="7"/>
      <c r="ALO693" s="7"/>
      <c r="ALP693" s="7"/>
      <c r="ALQ693" s="7"/>
      <c r="ALR693" s="7"/>
      <c r="ALS693" s="7"/>
      <c r="ALT693" s="7"/>
      <c r="ALU693" s="7"/>
      <c r="ALV693" s="7"/>
      <c r="ALW693" s="7"/>
      <c r="ALX693" s="7"/>
      <c r="ALY693" s="7"/>
      <c r="ALZ693" s="7"/>
      <c r="AMA693" s="7"/>
      <c r="AMB693" s="7"/>
      <c r="AMC693" s="7"/>
      <c r="AMD693" s="7"/>
      <c r="AME693" s="7"/>
      <c r="AMF693" s="7"/>
      <c r="AMG693" s="7"/>
      <c r="AMH693" s="7"/>
      <c r="AMI693" s="7"/>
      <c r="AMJ693" s="7"/>
      <c r="AMK693" s="7"/>
      <c r="AML693" s="7"/>
      <c r="AMM693" s="7"/>
      <c r="AMN693" s="7"/>
      <c r="AMO693" s="7"/>
      <c r="AMP693" s="7"/>
      <c r="AMQ693" s="7"/>
      <c r="AMR693" s="7"/>
      <c r="AMS693" s="7"/>
      <c r="AMT693" s="7"/>
      <c r="AMU693" s="7"/>
      <c r="AMV693" s="7"/>
      <c r="AMW693" s="7"/>
      <c r="AMX693" s="7"/>
      <c r="AMY693" s="7"/>
      <c r="AMZ693" s="7"/>
      <c r="ANA693" s="7"/>
      <c r="ANB693" s="7"/>
      <c r="ANC693" s="7"/>
      <c r="AND693" s="7"/>
      <c r="ANE693" s="7"/>
      <c r="ANF693" s="7"/>
      <c r="ANG693" s="7"/>
      <c r="ANH693" s="7"/>
      <c r="ANI693" s="7"/>
      <c r="ANJ693" s="7"/>
      <c r="ANK693" s="7"/>
      <c r="ANL693" s="7"/>
      <c r="ANM693" s="7"/>
      <c r="ANN693" s="7"/>
      <c r="ANO693" s="7"/>
      <c r="ANP693" s="7"/>
      <c r="ANQ693" s="7"/>
      <c r="ANR693" s="7"/>
      <c r="ANS693" s="7"/>
      <c r="ANT693" s="7"/>
      <c r="ANU693" s="7"/>
      <c r="ANV693" s="7"/>
      <c r="ANW693" s="7"/>
      <c r="ANX693" s="7"/>
      <c r="ANY693" s="7"/>
      <c r="ANZ693" s="7"/>
      <c r="AOA693" s="7"/>
      <c r="AOB693" s="7"/>
      <c r="AOC693" s="7"/>
      <c r="AOD693" s="7"/>
      <c r="AOE693" s="7"/>
      <c r="AOF693" s="7"/>
      <c r="AOG693" s="7"/>
      <c r="AOH693" s="7"/>
      <c r="AOI693" s="7"/>
      <c r="AOJ693" s="7"/>
      <c r="AOK693" s="7"/>
      <c r="AOL693" s="7"/>
      <c r="AOM693" s="7"/>
      <c r="AON693" s="7"/>
      <c r="AOO693" s="7"/>
      <c r="AOP693" s="7"/>
      <c r="AOQ693" s="7"/>
      <c r="AOR693" s="7"/>
      <c r="AOS693" s="7"/>
      <c r="AOT693" s="7"/>
      <c r="AOU693" s="7"/>
      <c r="AOV693" s="7"/>
      <c r="AOW693" s="7"/>
      <c r="AOX693" s="7"/>
      <c r="AOY693" s="7"/>
      <c r="AOZ693" s="7"/>
      <c r="APA693" s="7"/>
      <c r="APB693" s="7"/>
      <c r="APC693" s="7"/>
      <c r="APD693" s="7"/>
      <c r="APE693" s="7"/>
      <c r="APF693" s="7"/>
      <c r="APG693" s="7"/>
      <c r="APH693" s="7"/>
      <c r="API693" s="7"/>
      <c r="APJ693" s="7"/>
      <c r="APK693" s="7"/>
      <c r="APL693" s="7"/>
      <c r="APM693" s="7"/>
      <c r="APN693" s="7"/>
      <c r="APO693" s="7"/>
      <c r="APP693" s="7"/>
      <c r="APQ693" s="7"/>
      <c r="APR693" s="7"/>
      <c r="APS693" s="7"/>
      <c r="APT693" s="7"/>
      <c r="APU693" s="7"/>
      <c r="APV693" s="7"/>
      <c r="APW693" s="7"/>
      <c r="APX693" s="7"/>
      <c r="APY693" s="7"/>
      <c r="APZ693" s="7"/>
      <c r="AQA693" s="7"/>
      <c r="AQB693" s="7"/>
      <c r="AQC693" s="7"/>
      <c r="AQD693" s="7"/>
      <c r="AQE693" s="7"/>
      <c r="AQF693" s="7"/>
      <c r="AQG693" s="7"/>
      <c r="AQH693" s="7"/>
      <c r="AQI693" s="7"/>
      <c r="AQJ693" s="7"/>
      <c r="AQK693" s="7"/>
      <c r="AQL693" s="7"/>
      <c r="AQM693" s="7"/>
      <c r="AQN693" s="7"/>
      <c r="AQO693" s="7"/>
      <c r="AQP693" s="7"/>
      <c r="AQQ693" s="7"/>
      <c r="AQR693" s="7"/>
      <c r="AQS693" s="7"/>
      <c r="AQT693" s="7"/>
      <c r="AQU693" s="7"/>
      <c r="AQV693" s="7"/>
      <c r="AQW693" s="7"/>
      <c r="AQX693" s="7"/>
      <c r="AQY693" s="7"/>
      <c r="AQZ693" s="7"/>
      <c r="ARA693" s="7"/>
      <c r="ARB693" s="7"/>
      <c r="ARC693" s="7"/>
      <c r="ARD693" s="7"/>
      <c r="ARE693" s="7"/>
      <c r="ARF693" s="7"/>
      <c r="ARG693" s="7"/>
      <c r="ARH693" s="7"/>
      <c r="ARI693" s="7"/>
      <c r="ARJ693" s="7"/>
      <c r="ARK693" s="7"/>
      <c r="ARL693" s="7"/>
      <c r="ARM693" s="7"/>
      <c r="ARN693" s="7"/>
      <c r="ARO693" s="7"/>
      <c r="ARP693" s="7"/>
      <c r="ARQ693" s="7"/>
      <c r="ARR693" s="7"/>
      <c r="ARS693" s="7"/>
      <c r="ART693" s="7"/>
      <c r="ARU693" s="7"/>
      <c r="ARV693" s="7"/>
      <c r="ARW693" s="7"/>
      <c r="ARX693" s="7"/>
      <c r="ARY693" s="7"/>
      <c r="ARZ693" s="7"/>
      <c r="ASA693" s="7"/>
      <c r="ASB693" s="7"/>
      <c r="ASC693" s="7"/>
      <c r="ASD693" s="7"/>
      <c r="ASE693" s="7"/>
      <c r="ASF693" s="7"/>
      <c r="ASG693" s="7"/>
      <c r="ASH693" s="7"/>
      <c r="ASI693" s="7"/>
      <c r="ASJ693" s="7"/>
      <c r="ASK693" s="7"/>
      <c r="ASL693" s="7"/>
      <c r="ASM693" s="7"/>
      <c r="ASN693" s="7"/>
      <c r="ASO693" s="7"/>
      <c r="ASP693" s="7"/>
      <c r="ASQ693" s="7"/>
      <c r="ASR693" s="7"/>
      <c r="ASS693" s="7"/>
      <c r="AST693" s="7"/>
      <c r="ASU693" s="7"/>
      <c r="ASV693" s="7"/>
      <c r="ASW693" s="7"/>
      <c r="ASX693" s="7"/>
      <c r="ASY693" s="7"/>
      <c r="ASZ693" s="7"/>
      <c r="ATA693" s="7"/>
      <c r="ATB693" s="7"/>
      <c r="ATC693" s="7"/>
      <c r="ATD693" s="7"/>
      <c r="ATE693" s="7"/>
      <c r="ATF693" s="7"/>
      <c r="ATG693" s="7"/>
      <c r="ATH693" s="7"/>
      <c r="ATI693" s="7"/>
      <c r="ATJ693" s="7"/>
      <c r="ATK693" s="7"/>
      <c r="ATL693" s="7"/>
      <c r="ATM693" s="7"/>
      <c r="ATN693" s="7"/>
      <c r="ATO693" s="7"/>
      <c r="ATP693" s="7"/>
      <c r="ATQ693" s="7"/>
      <c r="ATR693" s="7"/>
      <c r="ATS693" s="7"/>
      <c r="ATT693" s="7"/>
      <c r="ATU693" s="7"/>
      <c r="ATV693" s="7"/>
      <c r="ATW693" s="7"/>
      <c r="ATX693" s="7"/>
      <c r="ATY693" s="7"/>
      <c r="ATZ693" s="7"/>
      <c r="AUA693" s="7"/>
      <c r="AUB693" s="7"/>
      <c r="AUC693" s="7"/>
      <c r="AUD693" s="7"/>
      <c r="AUE693" s="7"/>
      <c r="AUF693" s="7"/>
      <c r="AUG693" s="7"/>
      <c r="AUH693" s="7"/>
      <c r="AUI693" s="7"/>
      <c r="AUJ693" s="7"/>
      <c r="AUK693" s="7"/>
      <c r="AUL693" s="7"/>
      <c r="AUM693" s="7"/>
      <c r="AUN693" s="7"/>
      <c r="AUO693" s="7"/>
      <c r="AUP693" s="7"/>
      <c r="AUQ693" s="7"/>
      <c r="AUR693" s="7"/>
      <c r="AUS693" s="7"/>
      <c r="AUT693" s="7"/>
      <c r="AUU693" s="7"/>
      <c r="AUV693" s="7"/>
      <c r="AUW693" s="7"/>
      <c r="AUX693" s="7"/>
      <c r="AUY693" s="7"/>
      <c r="AUZ693" s="7"/>
      <c r="AVA693" s="7"/>
      <c r="AVB693" s="7"/>
      <c r="AVC693" s="7"/>
      <c r="AVD693" s="7"/>
      <c r="AVE693" s="7"/>
      <c r="AVF693" s="7"/>
      <c r="AVG693" s="7"/>
      <c r="AVH693" s="7"/>
      <c r="AVI693" s="7"/>
      <c r="AVJ693" s="7"/>
      <c r="AVK693" s="7"/>
      <c r="AVL693" s="7"/>
      <c r="AVM693" s="7"/>
      <c r="AVN693" s="7"/>
      <c r="AVO693" s="7"/>
      <c r="AVP693" s="7"/>
      <c r="AVQ693" s="7"/>
      <c r="AVR693" s="7"/>
      <c r="AVS693" s="7"/>
      <c r="AVT693" s="7"/>
      <c r="AVU693" s="7"/>
      <c r="AVV693" s="7"/>
      <c r="AVW693" s="7"/>
      <c r="AVX693" s="7"/>
      <c r="AVY693" s="7"/>
      <c r="AVZ693" s="7"/>
      <c r="AWA693" s="7"/>
      <c r="AWB693" s="7"/>
      <c r="AWC693" s="7"/>
      <c r="AWD693" s="7"/>
      <c r="AWE693" s="7"/>
      <c r="AWF693" s="7"/>
      <c r="AWG693" s="7"/>
      <c r="AWH693" s="7"/>
      <c r="AWI693" s="7"/>
      <c r="AWJ693" s="7"/>
      <c r="AWK693" s="7"/>
      <c r="AWL693" s="7"/>
      <c r="AWM693" s="7"/>
      <c r="AWN693" s="7"/>
      <c r="AWO693" s="7"/>
      <c r="AWP693" s="7"/>
      <c r="AWQ693" s="7"/>
      <c r="AWR693" s="7"/>
      <c r="AWS693" s="7"/>
      <c r="AWT693" s="7"/>
      <c r="AWU693" s="7"/>
      <c r="AWV693" s="7"/>
      <c r="AWW693" s="7"/>
      <c r="AWX693" s="7"/>
      <c r="AWY693" s="7"/>
      <c r="AWZ693" s="7"/>
      <c r="AXA693" s="7"/>
      <c r="AXB693" s="7"/>
      <c r="AXC693" s="7"/>
      <c r="AXD693" s="7"/>
      <c r="AXE693" s="7"/>
      <c r="AXF693" s="7"/>
      <c r="AXG693" s="7"/>
      <c r="AXH693" s="7"/>
      <c r="AXI693" s="7"/>
      <c r="AXJ693" s="7"/>
      <c r="AXK693" s="7"/>
      <c r="AXL693" s="7"/>
      <c r="AXM693" s="7"/>
      <c r="AXN693" s="7"/>
      <c r="AXO693" s="7"/>
      <c r="AXP693" s="7"/>
      <c r="AXQ693" s="7"/>
      <c r="AXR693" s="7"/>
      <c r="AXS693" s="7"/>
      <c r="AXT693" s="7"/>
      <c r="AXU693" s="7"/>
      <c r="AXV693" s="7"/>
      <c r="AXW693" s="7"/>
      <c r="AXX693" s="7"/>
      <c r="AXY693" s="7"/>
      <c r="AXZ693" s="7"/>
      <c r="AYA693" s="7"/>
      <c r="AYB693" s="7"/>
      <c r="AYC693" s="7"/>
      <c r="AYD693" s="7"/>
      <c r="AYE693" s="7"/>
      <c r="AYF693" s="7"/>
      <c r="AYG693" s="7"/>
      <c r="AYH693" s="7"/>
      <c r="AYI693" s="7"/>
      <c r="AYJ693" s="7"/>
      <c r="AYK693" s="7"/>
      <c r="AYL693" s="7"/>
      <c r="AYM693" s="7"/>
      <c r="AYN693" s="7"/>
      <c r="AYO693" s="7"/>
      <c r="AYP693" s="7"/>
      <c r="AYQ693" s="7"/>
      <c r="AYR693" s="7"/>
      <c r="AYS693" s="7"/>
      <c r="AYT693" s="7"/>
      <c r="AYU693" s="7"/>
      <c r="AYV693" s="7"/>
      <c r="AYW693" s="7"/>
      <c r="AYX693" s="7"/>
      <c r="AYY693" s="7"/>
      <c r="AYZ693" s="7"/>
      <c r="AZA693" s="7"/>
      <c r="AZB693" s="7"/>
      <c r="AZC693" s="7"/>
      <c r="AZD693" s="7"/>
      <c r="AZE693" s="7"/>
      <c r="AZF693" s="7"/>
      <c r="AZG693" s="7"/>
      <c r="AZH693" s="7"/>
      <c r="AZI693" s="7"/>
      <c r="AZJ693" s="7"/>
      <c r="AZK693" s="7"/>
      <c r="AZL693" s="7"/>
      <c r="AZM693" s="7"/>
      <c r="AZN693" s="7"/>
      <c r="AZO693" s="7"/>
      <c r="AZP693" s="7"/>
      <c r="AZQ693" s="7"/>
      <c r="AZR693" s="7"/>
      <c r="AZS693" s="7"/>
      <c r="AZT693" s="7"/>
      <c r="AZU693" s="7"/>
      <c r="AZV693" s="7"/>
      <c r="AZW693" s="7"/>
      <c r="AZX693" s="7"/>
      <c r="AZY693" s="7"/>
      <c r="AZZ693" s="7"/>
      <c r="BAA693" s="7"/>
      <c r="BAB693" s="7"/>
      <c r="BAC693" s="7"/>
      <c r="BAD693" s="7"/>
      <c r="BAE693" s="7"/>
      <c r="BAF693" s="7"/>
      <c r="BAG693" s="7"/>
      <c r="BAH693" s="7"/>
      <c r="BAI693" s="7"/>
      <c r="BAJ693" s="7"/>
      <c r="BAK693" s="7"/>
      <c r="BAL693" s="7"/>
      <c r="BAM693" s="7"/>
      <c r="BAN693" s="7"/>
      <c r="BAO693" s="7"/>
      <c r="BAP693" s="7"/>
      <c r="BAQ693" s="7"/>
      <c r="BAR693" s="7"/>
      <c r="BAS693" s="7"/>
      <c r="BAT693" s="7"/>
      <c r="BAU693" s="7"/>
      <c r="BAV693" s="7"/>
      <c r="BAW693" s="7"/>
      <c r="BAX693" s="7"/>
      <c r="BAY693" s="7"/>
      <c r="BAZ693" s="7"/>
      <c r="BBA693" s="7"/>
      <c r="BBB693" s="7"/>
      <c r="BBC693" s="7"/>
      <c r="BBD693" s="7"/>
      <c r="BBE693" s="7"/>
      <c r="BBF693" s="7"/>
      <c r="BBG693" s="7"/>
      <c r="BBH693" s="7"/>
      <c r="BBI693" s="7"/>
      <c r="BBJ693" s="7"/>
      <c r="BBK693" s="7"/>
      <c r="BBL693" s="7"/>
      <c r="BBM693" s="7"/>
      <c r="BBN693" s="7"/>
      <c r="BBO693" s="7"/>
      <c r="BBP693" s="7"/>
      <c r="BBQ693" s="7"/>
      <c r="BBR693" s="7"/>
      <c r="BBS693" s="7"/>
      <c r="BBT693" s="7"/>
      <c r="BBU693" s="7"/>
      <c r="BBV693" s="7"/>
      <c r="BBW693" s="7"/>
      <c r="BBX693" s="7"/>
      <c r="BBY693" s="7"/>
      <c r="BBZ693" s="7"/>
      <c r="BCA693" s="7"/>
      <c r="BCB693" s="7"/>
      <c r="BCC693" s="7"/>
      <c r="BCD693" s="7"/>
      <c r="BCE693" s="7"/>
      <c r="BCF693" s="7"/>
      <c r="BCG693" s="7"/>
      <c r="BCH693" s="7"/>
      <c r="BCI693" s="7"/>
      <c r="BCJ693" s="7"/>
      <c r="BCK693" s="7"/>
      <c r="BCL693" s="7"/>
      <c r="BCM693" s="7"/>
      <c r="BCN693" s="7"/>
      <c r="BCO693" s="7"/>
      <c r="BCP693" s="7"/>
      <c r="BCQ693" s="7"/>
      <c r="BCR693" s="7"/>
      <c r="BCS693" s="7"/>
      <c r="BCT693" s="7"/>
      <c r="BCU693" s="7"/>
      <c r="BCV693" s="7"/>
      <c r="BCW693" s="7"/>
      <c r="BCX693" s="7"/>
      <c r="BCY693" s="7"/>
      <c r="BCZ693" s="7"/>
      <c r="BDA693" s="7"/>
      <c r="BDB693" s="7"/>
      <c r="BDC693" s="7"/>
      <c r="BDD693" s="7"/>
      <c r="BDE693" s="7"/>
      <c r="BDF693" s="7"/>
      <c r="BDG693" s="7"/>
      <c r="BDH693" s="7"/>
      <c r="BDI693" s="7"/>
      <c r="BDJ693" s="7"/>
      <c r="BDK693" s="7"/>
      <c r="BDL693" s="7"/>
      <c r="BDM693" s="7"/>
      <c r="BDN693" s="7"/>
      <c r="BDO693" s="7"/>
      <c r="BDP693" s="7"/>
      <c r="BDQ693" s="7"/>
      <c r="BDR693" s="7"/>
      <c r="BDS693" s="7"/>
      <c r="BDT693" s="7"/>
      <c r="BDU693" s="7"/>
      <c r="BDV693" s="7"/>
      <c r="BDW693" s="7"/>
      <c r="BDX693" s="7"/>
      <c r="BDY693" s="7"/>
      <c r="BDZ693" s="7"/>
      <c r="BEA693" s="7"/>
      <c r="BEB693" s="7"/>
      <c r="BEC693" s="7"/>
      <c r="BED693" s="7"/>
      <c r="BEE693" s="7"/>
      <c r="BEF693" s="7"/>
      <c r="BEG693" s="7"/>
      <c r="BEH693" s="7"/>
      <c r="BEI693" s="7"/>
      <c r="BEJ693" s="7"/>
      <c r="BEK693" s="7"/>
      <c r="BEL693" s="7"/>
      <c r="BEM693" s="7"/>
      <c r="BEN693" s="7"/>
      <c r="BEO693" s="7"/>
      <c r="BEP693" s="7"/>
      <c r="BEQ693" s="7"/>
      <c r="BER693" s="7"/>
      <c r="BES693" s="7"/>
      <c r="BET693" s="7"/>
      <c r="BEU693" s="7"/>
      <c r="BEV693" s="7"/>
      <c r="BEW693" s="7"/>
      <c r="BEX693" s="7"/>
      <c r="BEY693" s="7"/>
      <c r="BEZ693" s="7"/>
    </row>
    <row r="694" spans="1:1508" s="6" customFormat="1" ht="15.75" customHeight="1" x14ac:dyDescent="0.25">
      <c r="A694" s="7"/>
      <c r="B694" s="7"/>
      <c r="C694" s="7"/>
      <c r="D694" s="26" t="s">
        <v>311</v>
      </c>
      <c r="E694" s="22" t="s">
        <v>753</v>
      </c>
      <c r="F694" s="19" t="s">
        <v>214</v>
      </c>
      <c r="G694" s="19" t="s">
        <v>213</v>
      </c>
      <c r="H694" s="19" t="s">
        <v>616</v>
      </c>
      <c r="I694" s="19" t="s">
        <v>381</v>
      </c>
      <c r="J694" s="31">
        <v>41936</v>
      </c>
      <c r="K694" s="31">
        <v>41988</v>
      </c>
      <c r="L694" s="23" t="s">
        <v>508</v>
      </c>
      <c r="M694" s="24" t="s">
        <v>298</v>
      </c>
      <c r="N694" s="25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  <c r="ES694" s="7"/>
      <c r="ET694" s="7"/>
      <c r="EU694" s="7"/>
      <c r="EV694" s="7"/>
      <c r="EW694" s="7"/>
      <c r="EX694" s="7"/>
      <c r="EY694" s="7"/>
      <c r="EZ694" s="7"/>
      <c r="FA694" s="7"/>
      <c r="FB694" s="7"/>
      <c r="FC694" s="7"/>
      <c r="FD694" s="7"/>
      <c r="FE694" s="7"/>
      <c r="FF694" s="7"/>
      <c r="FG694" s="7"/>
      <c r="FH694" s="7"/>
      <c r="FI694" s="7"/>
      <c r="FJ694" s="7"/>
      <c r="FK694" s="7"/>
      <c r="FL694" s="7"/>
      <c r="FM694" s="7"/>
      <c r="FN694" s="7"/>
      <c r="FO694" s="7"/>
      <c r="FP694" s="7"/>
      <c r="FQ694" s="7"/>
      <c r="FR694" s="7"/>
      <c r="FS694" s="7"/>
      <c r="FT694" s="7"/>
      <c r="FU694" s="7"/>
      <c r="FV694" s="7"/>
      <c r="FW694" s="7"/>
      <c r="FX694" s="7"/>
      <c r="FY694" s="7"/>
      <c r="FZ694" s="7"/>
      <c r="GA694" s="7"/>
      <c r="GB694" s="7"/>
      <c r="GC694" s="7"/>
      <c r="GD694" s="7"/>
      <c r="GE694" s="7"/>
      <c r="GF694" s="7"/>
      <c r="GG694" s="7"/>
      <c r="GH694" s="7"/>
      <c r="GI694" s="7"/>
      <c r="GJ694" s="7"/>
      <c r="GK694" s="7"/>
      <c r="GL694" s="7"/>
      <c r="GM694" s="7"/>
      <c r="GN694" s="7"/>
      <c r="GO694" s="7"/>
      <c r="GP694" s="7"/>
      <c r="GQ694" s="7"/>
      <c r="GR694" s="7"/>
      <c r="GS694" s="7"/>
      <c r="GT694" s="7"/>
      <c r="GU694" s="7"/>
      <c r="GV694" s="7"/>
      <c r="GW694" s="7"/>
      <c r="GX694" s="7"/>
      <c r="GY694" s="7"/>
      <c r="GZ694" s="7"/>
      <c r="HA694" s="7"/>
      <c r="HB694" s="7"/>
      <c r="HC694" s="7"/>
      <c r="HD694" s="7"/>
      <c r="HE694" s="7"/>
      <c r="HF694" s="7"/>
      <c r="HG694" s="7"/>
      <c r="HH694" s="7"/>
      <c r="HI694" s="7"/>
      <c r="HJ694" s="7"/>
      <c r="HK694" s="7"/>
      <c r="HL694" s="7"/>
      <c r="HM694" s="7"/>
      <c r="HN694" s="7"/>
      <c r="HO694" s="7"/>
      <c r="HP694" s="7"/>
      <c r="HQ694" s="7"/>
      <c r="HR694" s="7"/>
      <c r="HS694" s="7"/>
      <c r="HT694" s="7"/>
      <c r="HU694" s="7"/>
      <c r="HV694" s="7"/>
      <c r="HW694" s="7"/>
      <c r="HX694" s="7"/>
      <c r="HY694" s="7"/>
      <c r="HZ694" s="7"/>
      <c r="IA694" s="7"/>
      <c r="IB694" s="7"/>
      <c r="IC694" s="7"/>
      <c r="ID694" s="7"/>
      <c r="IE694" s="7"/>
      <c r="IF694" s="7"/>
      <c r="IG694" s="7"/>
      <c r="IH694" s="7"/>
      <c r="II694" s="7"/>
      <c r="IJ694" s="7"/>
      <c r="IK694" s="7"/>
      <c r="IL694" s="7"/>
      <c r="IM694" s="7"/>
      <c r="IN694" s="7"/>
      <c r="IO694" s="7"/>
      <c r="IP694" s="7"/>
      <c r="IQ694" s="7"/>
      <c r="IR694" s="7"/>
      <c r="IS694" s="7"/>
      <c r="IT694" s="7"/>
      <c r="IU694" s="7"/>
      <c r="IV694" s="7"/>
      <c r="IW694" s="7"/>
      <c r="IX694" s="7"/>
      <c r="IY694" s="7"/>
      <c r="IZ694" s="7"/>
      <c r="JA694" s="7"/>
      <c r="JB694" s="7"/>
      <c r="JC694" s="7"/>
      <c r="JD694" s="7"/>
      <c r="JE694" s="7"/>
      <c r="JF694" s="7"/>
      <c r="JG694" s="7"/>
      <c r="JH694" s="7"/>
      <c r="JI694" s="7"/>
      <c r="JJ694" s="7"/>
      <c r="JK694" s="7"/>
      <c r="JL694" s="7"/>
      <c r="JM694" s="7"/>
      <c r="JN694" s="7"/>
      <c r="JO694" s="7"/>
      <c r="JP694" s="7"/>
      <c r="JQ694" s="7"/>
      <c r="JR694" s="7"/>
      <c r="JS694" s="7"/>
      <c r="JT694" s="7"/>
      <c r="JU694" s="7"/>
      <c r="JV694" s="7"/>
      <c r="JW694" s="7"/>
      <c r="JX694" s="7"/>
      <c r="JY694" s="7"/>
      <c r="JZ694" s="7"/>
      <c r="KA694" s="7"/>
      <c r="KB694" s="7"/>
      <c r="KC694" s="7"/>
      <c r="KD694" s="7"/>
      <c r="KE694" s="7"/>
      <c r="KF694" s="7"/>
      <c r="KG694" s="7"/>
      <c r="KH694" s="7"/>
      <c r="KI694" s="7"/>
      <c r="KJ694" s="7"/>
      <c r="KK694" s="7"/>
      <c r="KL694" s="7"/>
      <c r="KM694" s="7"/>
      <c r="KN694" s="7"/>
      <c r="KO694" s="7"/>
      <c r="KP694" s="7"/>
      <c r="KQ694" s="7"/>
      <c r="KR694" s="7"/>
      <c r="KS694" s="7"/>
      <c r="KT694" s="7"/>
      <c r="KU694" s="7"/>
      <c r="KV694" s="7"/>
      <c r="KW694" s="7"/>
      <c r="KX694" s="7"/>
      <c r="KY694" s="7"/>
      <c r="KZ694" s="7"/>
      <c r="LA694" s="7"/>
      <c r="LB694" s="7"/>
      <c r="LC694" s="7"/>
      <c r="LD694" s="7"/>
      <c r="LE694" s="7"/>
      <c r="LF694" s="7"/>
      <c r="LG694" s="7"/>
      <c r="LH694" s="7"/>
      <c r="LI694" s="7"/>
      <c r="LJ694" s="7"/>
      <c r="LK694" s="7"/>
      <c r="LL694" s="7"/>
      <c r="LM694" s="7"/>
      <c r="LN694" s="7"/>
      <c r="LO694" s="7"/>
      <c r="LP694" s="7"/>
      <c r="LQ694" s="7"/>
      <c r="LR694" s="7"/>
      <c r="LS694" s="7"/>
      <c r="LT694" s="7"/>
      <c r="LU694" s="7"/>
      <c r="LV694" s="7"/>
      <c r="LW694" s="7"/>
      <c r="LX694" s="7"/>
      <c r="LY694" s="7"/>
      <c r="LZ694" s="7"/>
      <c r="MA694" s="7"/>
      <c r="MB694" s="7"/>
      <c r="MC694" s="7"/>
      <c r="MD694" s="7"/>
      <c r="ME694" s="7"/>
      <c r="MF694" s="7"/>
      <c r="MG694" s="7"/>
      <c r="MH694" s="7"/>
      <c r="MI694" s="7"/>
      <c r="MJ694" s="7"/>
      <c r="MK694" s="7"/>
      <c r="ML694" s="7"/>
      <c r="MM694" s="7"/>
      <c r="MN694" s="7"/>
      <c r="MO694" s="7"/>
      <c r="MP694" s="7"/>
      <c r="MQ694" s="7"/>
      <c r="MR694" s="7"/>
      <c r="MS694" s="7"/>
      <c r="MT694" s="7"/>
      <c r="MU694" s="7"/>
      <c r="MV694" s="7"/>
      <c r="MW694" s="7"/>
      <c r="MX694" s="7"/>
      <c r="MY694" s="7"/>
      <c r="MZ694" s="7"/>
      <c r="NA694" s="7"/>
      <c r="NB694" s="7"/>
      <c r="NC694" s="7"/>
      <c r="ND694" s="7"/>
      <c r="NE694" s="7"/>
      <c r="NF694" s="7"/>
      <c r="NG694" s="7"/>
      <c r="NH694" s="7"/>
      <c r="NI694" s="7"/>
      <c r="NJ694" s="7"/>
      <c r="NK694" s="7"/>
      <c r="NL694" s="7"/>
      <c r="NM694" s="7"/>
      <c r="NN694" s="7"/>
      <c r="NO694" s="7"/>
      <c r="NP694" s="7"/>
      <c r="NQ694" s="7"/>
      <c r="NR694" s="7"/>
      <c r="NS694" s="7"/>
      <c r="NT694" s="7"/>
      <c r="NU694" s="7"/>
      <c r="NV694" s="7"/>
      <c r="NW694" s="7"/>
      <c r="NX694" s="7"/>
      <c r="NY694" s="7"/>
      <c r="NZ694" s="7"/>
      <c r="OA694" s="7"/>
      <c r="OB694" s="7"/>
      <c r="OC694" s="7"/>
      <c r="OD694" s="7"/>
      <c r="OE694" s="7"/>
      <c r="OF694" s="7"/>
      <c r="OG694" s="7"/>
      <c r="OH694" s="7"/>
      <c r="OI694" s="7"/>
      <c r="OJ694" s="7"/>
      <c r="OK694" s="7"/>
      <c r="OL694" s="7"/>
      <c r="OM694" s="7"/>
      <c r="ON694" s="7"/>
      <c r="OO694" s="7"/>
      <c r="OP694" s="7"/>
      <c r="OQ694" s="7"/>
      <c r="OR694" s="7"/>
      <c r="OS694" s="7"/>
      <c r="OT694" s="7"/>
      <c r="OU694" s="7"/>
      <c r="OV694" s="7"/>
      <c r="OW694" s="7"/>
      <c r="OX694" s="7"/>
      <c r="OY694" s="7"/>
      <c r="OZ694" s="7"/>
      <c r="PA694" s="7"/>
      <c r="PB694" s="7"/>
      <c r="PC694" s="7"/>
      <c r="PD694" s="7"/>
      <c r="PE694" s="7"/>
      <c r="PF694" s="7"/>
      <c r="PG694" s="7"/>
      <c r="PH694" s="7"/>
      <c r="PI694" s="7"/>
      <c r="PJ694" s="7"/>
      <c r="PK694" s="7"/>
      <c r="PL694" s="7"/>
      <c r="PM694" s="7"/>
      <c r="PN694" s="7"/>
      <c r="PO694" s="7"/>
      <c r="PP694" s="7"/>
      <c r="PQ694" s="7"/>
      <c r="PR694" s="7"/>
      <c r="PS694" s="7"/>
      <c r="PT694" s="7"/>
      <c r="PU694" s="7"/>
      <c r="PV694" s="7"/>
      <c r="PW694" s="7"/>
      <c r="PX694" s="7"/>
      <c r="PY694" s="7"/>
      <c r="PZ694" s="7"/>
      <c r="QA694" s="7"/>
      <c r="QB694" s="7"/>
      <c r="QC694" s="7"/>
      <c r="QD694" s="7"/>
      <c r="QE694" s="7"/>
      <c r="QF694" s="7"/>
      <c r="QG694" s="7"/>
      <c r="QH694" s="7"/>
      <c r="QI694" s="7"/>
      <c r="QJ694" s="7"/>
      <c r="QK694" s="7"/>
      <c r="QL694" s="7"/>
      <c r="QM694" s="7"/>
      <c r="QN694" s="7"/>
      <c r="QO694" s="7"/>
      <c r="QP694" s="7"/>
      <c r="QQ694" s="7"/>
      <c r="QR694" s="7"/>
      <c r="QS694" s="7"/>
      <c r="QT694" s="7"/>
      <c r="QU694" s="7"/>
      <c r="QV694" s="7"/>
      <c r="QW694" s="7"/>
      <c r="QX694" s="7"/>
      <c r="QY694" s="7"/>
      <c r="QZ694" s="7"/>
      <c r="RA694" s="7"/>
      <c r="RB694" s="7"/>
      <c r="RC694" s="7"/>
      <c r="RD694" s="7"/>
      <c r="RE694" s="7"/>
      <c r="RF694" s="7"/>
      <c r="RG694" s="7"/>
      <c r="RH694" s="7"/>
      <c r="RI694" s="7"/>
      <c r="RJ694" s="7"/>
      <c r="RK694" s="7"/>
      <c r="RL694" s="7"/>
      <c r="RM694" s="7"/>
      <c r="RN694" s="7"/>
      <c r="RO694" s="7"/>
      <c r="RP694" s="7"/>
      <c r="RQ694" s="7"/>
      <c r="RR694" s="7"/>
      <c r="RS694" s="7"/>
      <c r="RT694" s="7"/>
      <c r="RU694" s="7"/>
      <c r="RV694" s="7"/>
      <c r="RW694" s="7"/>
      <c r="RX694" s="7"/>
      <c r="RY694" s="7"/>
      <c r="RZ694" s="7"/>
      <c r="SA694" s="7"/>
      <c r="SB694" s="7"/>
      <c r="SC694" s="7"/>
      <c r="SD694" s="7"/>
      <c r="SE694" s="7"/>
      <c r="SF694" s="7"/>
      <c r="SG694" s="7"/>
      <c r="SH694" s="7"/>
      <c r="SI694" s="7"/>
      <c r="SJ694" s="7"/>
      <c r="SK694" s="7"/>
      <c r="SL694" s="7"/>
      <c r="SM694" s="7"/>
      <c r="SN694" s="7"/>
      <c r="SO694" s="7"/>
      <c r="SP694" s="7"/>
      <c r="SQ694" s="7"/>
      <c r="SR694" s="7"/>
      <c r="SS694" s="7"/>
      <c r="ST694" s="7"/>
      <c r="SU694" s="7"/>
      <c r="SV694" s="7"/>
      <c r="SW694" s="7"/>
      <c r="SX694" s="7"/>
      <c r="SY694" s="7"/>
      <c r="SZ694" s="7"/>
      <c r="TA694" s="7"/>
      <c r="TB694" s="7"/>
      <c r="TC694" s="7"/>
      <c r="TD694" s="7"/>
      <c r="TE694" s="7"/>
      <c r="TF694" s="7"/>
      <c r="TG694" s="7"/>
      <c r="TH694" s="7"/>
      <c r="TI694" s="7"/>
      <c r="TJ694" s="7"/>
      <c r="TK694" s="7"/>
      <c r="TL694" s="7"/>
      <c r="TM694" s="7"/>
      <c r="TN694" s="7"/>
      <c r="TO694" s="7"/>
      <c r="TP694" s="7"/>
      <c r="TQ694" s="7"/>
      <c r="TR694" s="7"/>
      <c r="TS694" s="7"/>
      <c r="TT694" s="7"/>
      <c r="TU694" s="7"/>
      <c r="TV694" s="7"/>
      <c r="TW694" s="7"/>
      <c r="TX694" s="7"/>
      <c r="TY694" s="7"/>
      <c r="TZ694" s="7"/>
      <c r="UA694" s="7"/>
      <c r="UB694" s="7"/>
      <c r="UC694" s="7"/>
      <c r="UD694" s="7"/>
      <c r="UE694" s="7"/>
      <c r="UF694" s="7"/>
      <c r="UG694" s="7"/>
      <c r="UH694" s="7"/>
      <c r="UI694" s="7"/>
      <c r="UJ694" s="7"/>
      <c r="UK694" s="7"/>
      <c r="UL694" s="7"/>
      <c r="UM694" s="7"/>
      <c r="UN694" s="7"/>
      <c r="UO694" s="7"/>
      <c r="UP694" s="7"/>
      <c r="UQ694" s="7"/>
      <c r="UR694" s="7"/>
      <c r="US694" s="7"/>
      <c r="UT694" s="7"/>
      <c r="UU694" s="7"/>
      <c r="UV694" s="7"/>
      <c r="UW694" s="7"/>
      <c r="UX694" s="7"/>
      <c r="UY694" s="7"/>
      <c r="UZ694" s="7"/>
      <c r="VA694" s="7"/>
      <c r="VB694" s="7"/>
      <c r="VC694" s="7"/>
      <c r="VD694" s="7"/>
      <c r="VE694" s="7"/>
      <c r="VF694" s="7"/>
      <c r="VG694" s="7"/>
      <c r="VH694" s="7"/>
      <c r="VI694" s="7"/>
      <c r="VJ694" s="7"/>
      <c r="VK694" s="7"/>
      <c r="VL694" s="7"/>
      <c r="VM694" s="7"/>
      <c r="VN694" s="7"/>
      <c r="VO694" s="7"/>
      <c r="VP694" s="7"/>
      <c r="VQ694" s="7"/>
      <c r="VR694" s="7"/>
      <c r="VS694" s="7"/>
      <c r="VT694" s="7"/>
      <c r="VU694" s="7"/>
      <c r="VV694" s="7"/>
      <c r="VW694" s="7"/>
      <c r="VX694" s="7"/>
      <c r="VY694" s="7"/>
      <c r="VZ694" s="7"/>
      <c r="WA694" s="7"/>
      <c r="WB694" s="7"/>
      <c r="WC694" s="7"/>
      <c r="WD694" s="7"/>
      <c r="WE694" s="7"/>
      <c r="WF694" s="7"/>
      <c r="WG694" s="7"/>
      <c r="WH694" s="7"/>
      <c r="WI694" s="7"/>
      <c r="WJ694" s="7"/>
      <c r="WK694" s="7"/>
      <c r="WL694" s="7"/>
      <c r="WM694" s="7"/>
      <c r="WN694" s="7"/>
      <c r="WO694" s="7"/>
      <c r="WP694" s="7"/>
      <c r="WQ694" s="7"/>
      <c r="WR694" s="7"/>
      <c r="WS694" s="7"/>
      <c r="WT694" s="7"/>
      <c r="WU694" s="7"/>
      <c r="WV694" s="7"/>
      <c r="WW694" s="7"/>
      <c r="WX694" s="7"/>
      <c r="WY694" s="7"/>
      <c r="WZ694" s="7"/>
      <c r="XA694" s="7"/>
      <c r="XB694" s="7"/>
      <c r="XC694" s="7"/>
      <c r="XD694" s="7"/>
      <c r="XE694" s="7"/>
      <c r="XF694" s="7"/>
      <c r="XG694" s="7"/>
      <c r="XH694" s="7"/>
      <c r="XI694" s="7"/>
      <c r="XJ694" s="7"/>
      <c r="XK694" s="7"/>
      <c r="XL694" s="7"/>
      <c r="XM694" s="7"/>
      <c r="XN694" s="7"/>
      <c r="XO694" s="7"/>
      <c r="XP694" s="7"/>
      <c r="XQ694" s="7"/>
      <c r="XR694" s="7"/>
      <c r="XS694" s="7"/>
      <c r="XT694" s="7"/>
      <c r="XU694" s="7"/>
      <c r="XV694" s="7"/>
      <c r="XW694" s="7"/>
      <c r="XX694" s="7"/>
      <c r="XY694" s="7"/>
      <c r="XZ694" s="7"/>
      <c r="YA694" s="7"/>
      <c r="YB694" s="7"/>
      <c r="YC694" s="7"/>
      <c r="YD694" s="7"/>
      <c r="YE694" s="7"/>
      <c r="YF694" s="7"/>
      <c r="YG694" s="7"/>
      <c r="YH694" s="7"/>
      <c r="YI694" s="7"/>
      <c r="YJ694" s="7"/>
      <c r="YK694" s="7"/>
      <c r="YL694" s="7"/>
      <c r="YM694" s="7"/>
      <c r="YN694" s="7"/>
      <c r="YO694" s="7"/>
      <c r="YP694" s="7"/>
      <c r="YQ694" s="7"/>
      <c r="YR694" s="7"/>
      <c r="YS694" s="7"/>
      <c r="YT694" s="7"/>
      <c r="YU694" s="7"/>
      <c r="YV694" s="7"/>
      <c r="YW694" s="7"/>
      <c r="YX694" s="7"/>
      <c r="YY694" s="7"/>
      <c r="YZ694" s="7"/>
      <c r="ZA694" s="7"/>
      <c r="ZB694" s="7"/>
      <c r="ZC694" s="7"/>
      <c r="ZD694" s="7"/>
      <c r="ZE694" s="7"/>
      <c r="ZF694" s="7"/>
      <c r="ZG694" s="7"/>
      <c r="ZH694" s="7"/>
      <c r="ZI694" s="7"/>
      <c r="ZJ694" s="7"/>
      <c r="ZK694" s="7"/>
      <c r="ZL694" s="7"/>
      <c r="ZM694" s="7"/>
      <c r="ZN694" s="7"/>
      <c r="ZO694" s="7"/>
      <c r="ZP694" s="7"/>
      <c r="ZQ694" s="7"/>
      <c r="ZR694" s="7"/>
      <c r="ZS694" s="7"/>
      <c r="ZT694" s="7"/>
      <c r="ZU694" s="7"/>
      <c r="ZV694" s="7"/>
      <c r="ZW694" s="7"/>
      <c r="ZX694" s="7"/>
      <c r="ZY694" s="7"/>
      <c r="ZZ694" s="7"/>
      <c r="AAA694" s="7"/>
      <c r="AAB694" s="7"/>
      <c r="AAC694" s="7"/>
      <c r="AAD694" s="7"/>
      <c r="AAE694" s="7"/>
      <c r="AAF694" s="7"/>
      <c r="AAG694" s="7"/>
      <c r="AAH694" s="7"/>
      <c r="AAI694" s="7"/>
      <c r="AAJ694" s="7"/>
      <c r="AAK694" s="7"/>
      <c r="AAL694" s="7"/>
      <c r="AAM694" s="7"/>
      <c r="AAN694" s="7"/>
      <c r="AAO694" s="7"/>
      <c r="AAP694" s="7"/>
      <c r="AAQ694" s="7"/>
      <c r="AAR694" s="7"/>
      <c r="AAS694" s="7"/>
      <c r="AAT694" s="7"/>
      <c r="AAU694" s="7"/>
      <c r="AAV694" s="7"/>
      <c r="AAW694" s="7"/>
      <c r="AAX694" s="7"/>
      <c r="AAY694" s="7"/>
      <c r="AAZ694" s="7"/>
      <c r="ABA694" s="7"/>
      <c r="ABB694" s="7"/>
      <c r="ABC694" s="7"/>
      <c r="ABD694" s="7"/>
      <c r="ABE694" s="7"/>
      <c r="ABF694" s="7"/>
      <c r="ABG694" s="7"/>
      <c r="ABH694" s="7"/>
      <c r="ABI694" s="7"/>
      <c r="ABJ694" s="7"/>
      <c r="ABK694" s="7"/>
      <c r="ABL694" s="7"/>
      <c r="ABM694" s="7"/>
      <c r="ABN694" s="7"/>
      <c r="ABO694" s="7"/>
      <c r="ABP694" s="7"/>
      <c r="ABQ694" s="7"/>
      <c r="ABR694" s="7"/>
      <c r="ABS694" s="7"/>
      <c r="ABT694" s="7"/>
      <c r="ABU694" s="7"/>
      <c r="ABV694" s="7"/>
      <c r="ABW694" s="7"/>
      <c r="ABX694" s="7"/>
      <c r="ABY694" s="7"/>
      <c r="ABZ694" s="7"/>
      <c r="ACA694" s="7"/>
      <c r="ACB694" s="7"/>
      <c r="ACC694" s="7"/>
      <c r="ACD694" s="7"/>
      <c r="ACE694" s="7"/>
      <c r="ACF694" s="7"/>
      <c r="ACG694" s="7"/>
      <c r="ACH694" s="7"/>
      <c r="ACI694" s="7"/>
      <c r="ACJ694" s="7"/>
      <c r="ACK694" s="7"/>
      <c r="ACL694" s="7"/>
      <c r="ACM694" s="7"/>
      <c r="ACN694" s="7"/>
      <c r="ACO694" s="7"/>
      <c r="ACP694" s="7"/>
      <c r="ACQ694" s="7"/>
      <c r="ACR694" s="7"/>
      <c r="ACS694" s="7"/>
      <c r="ACT694" s="7"/>
      <c r="ACU694" s="7"/>
      <c r="ACV694" s="7"/>
      <c r="ACW694" s="7"/>
      <c r="ACX694" s="7"/>
      <c r="ACY694" s="7"/>
      <c r="ACZ694" s="7"/>
      <c r="ADA694" s="7"/>
      <c r="ADB694" s="7"/>
      <c r="ADC694" s="7"/>
      <c r="ADD694" s="7"/>
      <c r="ADE694" s="7"/>
      <c r="ADF694" s="7"/>
      <c r="ADG694" s="7"/>
      <c r="ADH694" s="7"/>
      <c r="ADI694" s="7"/>
      <c r="ADJ694" s="7"/>
      <c r="ADK694" s="7"/>
      <c r="ADL694" s="7"/>
      <c r="ADM694" s="7"/>
      <c r="ADN694" s="7"/>
      <c r="ADO694" s="7"/>
      <c r="ADP694" s="7"/>
      <c r="ADQ694" s="7"/>
      <c r="ADR694" s="7"/>
      <c r="ADS694" s="7"/>
      <c r="ADT694" s="7"/>
      <c r="ADU694" s="7"/>
      <c r="ADV694" s="7"/>
      <c r="ADW694" s="7"/>
      <c r="ADX694" s="7"/>
      <c r="ADY694" s="7"/>
      <c r="ADZ694" s="7"/>
      <c r="AEA694" s="7"/>
      <c r="AEB694" s="7"/>
      <c r="AEC694" s="7"/>
      <c r="AED694" s="7"/>
      <c r="AEE694" s="7"/>
      <c r="AEF694" s="7"/>
      <c r="AEG694" s="7"/>
      <c r="AEH694" s="7"/>
      <c r="AEI694" s="7"/>
      <c r="AEJ694" s="7"/>
      <c r="AEK694" s="7"/>
      <c r="AEL694" s="7"/>
      <c r="AEM694" s="7"/>
      <c r="AEN694" s="7"/>
      <c r="AEO694" s="7"/>
      <c r="AEP694" s="7"/>
      <c r="AEQ694" s="7"/>
      <c r="AER694" s="7"/>
      <c r="AES694" s="7"/>
      <c r="AET694" s="7"/>
      <c r="AEU694" s="7"/>
      <c r="AEV694" s="7"/>
      <c r="AEW694" s="7"/>
      <c r="AEX694" s="7"/>
      <c r="AEY694" s="7"/>
      <c r="AEZ694" s="7"/>
      <c r="AFA694" s="7"/>
      <c r="AFB694" s="7"/>
      <c r="AFC694" s="7"/>
      <c r="AFD694" s="7"/>
      <c r="AFE694" s="7"/>
      <c r="AFF694" s="7"/>
      <c r="AFG694" s="7"/>
      <c r="AFH694" s="7"/>
      <c r="AFI694" s="7"/>
      <c r="AFJ694" s="7"/>
      <c r="AFK694" s="7"/>
      <c r="AFL694" s="7"/>
      <c r="AFM694" s="7"/>
      <c r="AFN694" s="7"/>
      <c r="AFO694" s="7"/>
      <c r="AFP694" s="7"/>
      <c r="AFQ694" s="7"/>
      <c r="AFR694" s="7"/>
      <c r="AFS694" s="7"/>
      <c r="AFT694" s="7"/>
      <c r="AFU694" s="7"/>
      <c r="AFV694" s="7"/>
      <c r="AFW694" s="7"/>
      <c r="AFX694" s="7"/>
      <c r="AFY694" s="7"/>
      <c r="AFZ694" s="7"/>
      <c r="AGA694" s="7"/>
      <c r="AGB694" s="7"/>
      <c r="AGC694" s="7"/>
      <c r="AGD694" s="7"/>
      <c r="AGE694" s="7"/>
      <c r="AGF694" s="7"/>
      <c r="AGG694" s="7"/>
      <c r="AGH694" s="7"/>
      <c r="AGI694" s="7"/>
      <c r="AGJ694" s="7"/>
      <c r="AGK694" s="7"/>
      <c r="AGL694" s="7"/>
      <c r="AGM694" s="7"/>
      <c r="AGN694" s="7"/>
      <c r="AGO694" s="7"/>
      <c r="AGP694" s="7"/>
      <c r="AGQ694" s="7"/>
      <c r="AGR694" s="7"/>
      <c r="AGS694" s="7"/>
      <c r="AGT694" s="7"/>
      <c r="AGU694" s="7"/>
      <c r="AGV694" s="7"/>
      <c r="AGW694" s="7"/>
      <c r="AGX694" s="7"/>
      <c r="AGY694" s="7"/>
      <c r="AGZ694" s="7"/>
      <c r="AHA694" s="7"/>
      <c r="AHB694" s="7"/>
      <c r="AHC694" s="7"/>
      <c r="AHD694" s="7"/>
      <c r="AHE694" s="7"/>
      <c r="AHF694" s="7"/>
      <c r="AHG694" s="7"/>
      <c r="AHH694" s="7"/>
      <c r="AHI694" s="7"/>
      <c r="AHJ694" s="7"/>
      <c r="AHK694" s="7"/>
      <c r="AHL694" s="7"/>
      <c r="AHM694" s="7"/>
      <c r="AHN694" s="7"/>
      <c r="AHO694" s="7"/>
      <c r="AHP694" s="7"/>
      <c r="AHQ694" s="7"/>
      <c r="AHR694" s="7"/>
      <c r="AHS694" s="7"/>
      <c r="AHT694" s="7"/>
      <c r="AHU694" s="7"/>
      <c r="AHV694" s="7"/>
      <c r="AHW694" s="7"/>
      <c r="AHX694" s="7"/>
      <c r="AHY694" s="7"/>
      <c r="AHZ694" s="7"/>
      <c r="AIA694" s="7"/>
      <c r="AIB694" s="7"/>
      <c r="AIC694" s="7"/>
      <c r="AID694" s="7"/>
      <c r="AIE694" s="7"/>
      <c r="AIF694" s="7"/>
      <c r="AIG694" s="7"/>
      <c r="AIH694" s="7"/>
      <c r="AII694" s="7"/>
      <c r="AIJ694" s="7"/>
      <c r="AIK694" s="7"/>
      <c r="AIL694" s="7"/>
      <c r="AIM694" s="7"/>
      <c r="AIN694" s="7"/>
      <c r="AIO694" s="7"/>
      <c r="AIP694" s="7"/>
      <c r="AIQ694" s="7"/>
      <c r="AIR694" s="7"/>
      <c r="AIS694" s="7"/>
      <c r="AIT694" s="7"/>
      <c r="AIU694" s="7"/>
      <c r="AIV694" s="7"/>
      <c r="AIW694" s="7"/>
      <c r="AIX694" s="7"/>
      <c r="AIY694" s="7"/>
      <c r="AIZ694" s="7"/>
      <c r="AJA694" s="7"/>
      <c r="AJB694" s="7"/>
      <c r="AJC694" s="7"/>
      <c r="AJD694" s="7"/>
      <c r="AJE694" s="7"/>
      <c r="AJF694" s="7"/>
      <c r="AJG694" s="7"/>
      <c r="AJH694" s="7"/>
      <c r="AJI694" s="7"/>
      <c r="AJJ694" s="7"/>
      <c r="AJK694" s="7"/>
      <c r="AJL694" s="7"/>
      <c r="AJM694" s="7"/>
      <c r="AJN694" s="7"/>
      <c r="AJO694" s="7"/>
      <c r="AJP694" s="7"/>
      <c r="AJQ694" s="7"/>
      <c r="AJR694" s="7"/>
      <c r="AJS694" s="7"/>
      <c r="AJT694" s="7"/>
      <c r="AJU694" s="7"/>
      <c r="AJV694" s="7"/>
      <c r="AJW694" s="7"/>
      <c r="AJX694" s="7"/>
      <c r="AJY694" s="7"/>
      <c r="AJZ694" s="7"/>
      <c r="AKA694" s="7"/>
      <c r="AKB694" s="7"/>
      <c r="AKC694" s="7"/>
      <c r="AKD694" s="7"/>
      <c r="AKE694" s="7"/>
      <c r="AKF694" s="7"/>
      <c r="AKG694" s="7"/>
      <c r="AKH694" s="7"/>
      <c r="AKI694" s="7"/>
      <c r="AKJ694" s="7"/>
      <c r="AKK694" s="7"/>
      <c r="AKL694" s="7"/>
      <c r="AKM694" s="7"/>
      <c r="AKN694" s="7"/>
      <c r="AKO694" s="7"/>
      <c r="AKP694" s="7"/>
      <c r="AKQ694" s="7"/>
      <c r="AKR694" s="7"/>
      <c r="AKS694" s="7"/>
      <c r="AKT694" s="7"/>
      <c r="AKU694" s="7"/>
      <c r="AKV694" s="7"/>
      <c r="AKW694" s="7"/>
      <c r="AKX694" s="7"/>
      <c r="AKY694" s="7"/>
      <c r="AKZ694" s="7"/>
      <c r="ALA694" s="7"/>
      <c r="ALB694" s="7"/>
      <c r="ALC694" s="7"/>
      <c r="ALD694" s="7"/>
      <c r="ALE694" s="7"/>
      <c r="ALF694" s="7"/>
      <c r="ALG694" s="7"/>
      <c r="ALH694" s="7"/>
      <c r="ALI694" s="7"/>
      <c r="ALJ694" s="7"/>
      <c r="ALK694" s="7"/>
      <c r="ALL694" s="7"/>
      <c r="ALM694" s="7"/>
      <c r="ALN694" s="7"/>
      <c r="ALO694" s="7"/>
      <c r="ALP694" s="7"/>
      <c r="ALQ694" s="7"/>
      <c r="ALR694" s="7"/>
      <c r="ALS694" s="7"/>
      <c r="ALT694" s="7"/>
      <c r="ALU694" s="7"/>
      <c r="ALV694" s="7"/>
      <c r="ALW694" s="7"/>
      <c r="ALX694" s="7"/>
      <c r="ALY694" s="7"/>
      <c r="ALZ694" s="7"/>
      <c r="AMA694" s="7"/>
      <c r="AMB694" s="7"/>
      <c r="AMC694" s="7"/>
      <c r="AMD694" s="7"/>
      <c r="AME694" s="7"/>
      <c r="AMF694" s="7"/>
      <c r="AMG694" s="7"/>
      <c r="AMH694" s="7"/>
      <c r="AMI694" s="7"/>
      <c r="AMJ694" s="7"/>
      <c r="AMK694" s="7"/>
      <c r="AML694" s="7"/>
      <c r="AMM694" s="7"/>
      <c r="AMN694" s="7"/>
      <c r="AMO694" s="7"/>
      <c r="AMP694" s="7"/>
      <c r="AMQ694" s="7"/>
      <c r="AMR694" s="7"/>
      <c r="AMS694" s="7"/>
      <c r="AMT694" s="7"/>
      <c r="AMU694" s="7"/>
      <c r="AMV694" s="7"/>
      <c r="AMW694" s="7"/>
      <c r="AMX694" s="7"/>
      <c r="AMY694" s="7"/>
      <c r="AMZ694" s="7"/>
      <c r="ANA694" s="7"/>
      <c r="ANB694" s="7"/>
      <c r="ANC694" s="7"/>
      <c r="AND694" s="7"/>
      <c r="ANE694" s="7"/>
      <c r="ANF694" s="7"/>
      <c r="ANG694" s="7"/>
      <c r="ANH694" s="7"/>
      <c r="ANI694" s="7"/>
      <c r="ANJ694" s="7"/>
      <c r="ANK694" s="7"/>
      <c r="ANL694" s="7"/>
      <c r="ANM694" s="7"/>
      <c r="ANN694" s="7"/>
      <c r="ANO694" s="7"/>
      <c r="ANP694" s="7"/>
      <c r="ANQ694" s="7"/>
      <c r="ANR694" s="7"/>
      <c r="ANS694" s="7"/>
      <c r="ANT694" s="7"/>
      <c r="ANU694" s="7"/>
      <c r="ANV694" s="7"/>
      <c r="ANW694" s="7"/>
      <c r="ANX694" s="7"/>
      <c r="ANY694" s="7"/>
      <c r="ANZ694" s="7"/>
      <c r="AOA694" s="7"/>
      <c r="AOB694" s="7"/>
      <c r="AOC694" s="7"/>
      <c r="AOD694" s="7"/>
      <c r="AOE694" s="7"/>
      <c r="AOF694" s="7"/>
      <c r="AOG694" s="7"/>
      <c r="AOH694" s="7"/>
      <c r="AOI694" s="7"/>
      <c r="AOJ694" s="7"/>
      <c r="AOK694" s="7"/>
      <c r="AOL694" s="7"/>
      <c r="AOM694" s="7"/>
      <c r="AON694" s="7"/>
      <c r="AOO694" s="7"/>
      <c r="AOP694" s="7"/>
      <c r="AOQ694" s="7"/>
      <c r="AOR694" s="7"/>
      <c r="AOS694" s="7"/>
      <c r="AOT694" s="7"/>
      <c r="AOU694" s="7"/>
      <c r="AOV694" s="7"/>
      <c r="AOW694" s="7"/>
      <c r="AOX694" s="7"/>
      <c r="AOY694" s="7"/>
      <c r="AOZ694" s="7"/>
      <c r="APA694" s="7"/>
      <c r="APB694" s="7"/>
      <c r="APC694" s="7"/>
      <c r="APD694" s="7"/>
      <c r="APE694" s="7"/>
      <c r="APF694" s="7"/>
      <c r="APG694" s="7"/>
      <c r="APH694" s="7"/>
      <c r="API694" s="7"/>
      <c r="APJ694" s="7"/>
      <c r="APK694" s="7"/>
      <c r="APL694" s="7"/>
      <c r="APM694" s="7"/>
      <c r="APN694" s="7"/>
      <c r="APO694" s="7"/>
      <c r="APP694" s="7"/>
      <c r="APQ694" s="7"/>
      <c r="APR694" s="7"/>
      <c r="APS694" s="7"/>
      <c r="APT694" s="7"/>
      <c r="APU694" s="7"/>
      <c r="APV694" s="7"/>
      <c r="APW694" s="7"/>
      <c r="APX694" s="7"/>
      <c r="APY694" s="7"/>
      <c r="APZ694" s="7"/>
      <c r="AQA694" s="7"/>
      <c r="AQB694" s="7"/>
      <c r="AQC694" s="7"/>
      <c r="AQD694" s="7"/>
      <c r="AQE694" s="7"/>
      <c r="AQF694" s="7"/>
      <c r="AQG694" s="7"/>
      <c r="AQH694" s="7"/>
      <c r="AQI694" s="7"/>
      <c r="AQJ694" s="7"/>
      <c r="AQK694" s="7"/>
      <c r="AQL694" s="7"/>
      <c r="AQM694" s="7"/>
      <c r="AQN694" s="7"/>
      <c r="AQO694" s="7"/>
      <c r="AQP694" s="7"/>
      <c r="AQQ694" s="7"/>
      <c r="AQR694" s="7"/>
      <c r="AQS694" s="7"/>
      <c r="AQT694" s="7"/>
      <c r="AQU694" s="7"/>
      <c r="AQV694" s="7"/>
      <c r="AQW694" s="7"/>
      <c r="AQX694" s="7"/>
      <c r="AQY694" s="7"/>
      <c r="AQZ694" s="7"/>
      <c r="ARA694" s="7"/>
      <c r="ARB694" s="7"/>
      <c r="ARC694" s="7"/>
      <c r="ARD694" s="7"/>
      <c r="ARE694" s="7"/>
      <c r="ARF694" s="7"/>
      <c r="ARG694" s="7"/>
      <c r="ARH694" s="7"/>
      <c r="ARI694" s="7"/>
      <c r="ARJ694" s="7"/>
      <c r="ARK694" s="7"/>
      <c r="ARL694" s="7"/>
      <c r="ARM694" s="7"/>
      <c r="ARN694" s="7"/>
      <c r="ARO694" s="7"/>
      <c r="ARP694" s="7"/>
      <c r="ARQ694" s="7"/>
      <c r="ARR694" s="7"/>
      <c r="ARS694" s="7"/>
      <c r="ART694" s="7"/>
      <c r="ARU694" s="7"/>
      <c r="ARV694" s="7"/>
      <c r="ARW694" s="7"/>
      <c r="ARX694" s="7"/>
      <c r="ARY694" s="7"/>
      <c r="ARZ694" s="7"/>
      <c r="ASA694" s="7"/>
      <c r="ASB694" s="7"/>
      <c r="ASC694" s="7"/>
      <c r="ASD694" s="7"/>
      <c r="ASE694" s="7"/>
      <c r="ASF694" s="7"/>
      <c r="ASG694" s="7"/>
      <c r="ASH694" s="7"/>
      <c r="ASI694" s="7"/>
      <c r="ASJ694" s="7"/>
      <c r="ASK694" s="7"/>
      <c r="ASL694" s="7"/>
      <c r="ASM694" s="7"/>
      <c r="ASN694" s="7"/>
      <c r="ASO694" s="7"/>
      <c r="ASP694" s="7"/>
      <c r="ASQ694" s="7"/>
      <c r="ASR694" s="7"/>
      <c r="ASS694" s="7"/>
      <c r="AST694" s="7"/>
      <c r="ASU694" s="7"/>
      <c r="ASV694" s="7"/>
      <c r="ASW694" s="7"/>
      <c r="ASX694" s="7"/>
      <c r="ASY694" s="7"/>
      <c r="ASZ694" s="7"/>
      <c r="ATA694" s="7"/>
      <c r="ATB694" s="7"/>
      <c r="ATC694" s="7"/>
      <c r="ATD694" s="7"/>
      <c r="ATE694" s="7"/>
      <c r="ATF694" s="7"/>
      <c r="ATG694" s="7"/>
      <c r="ATH694" s="7"/>
      <c r="ATI694" s="7"/>
      <c r="ATJ694" s="7"/>
      <c r="ATK694" s="7"/>
      <c r="ATL694" s="7"/>
      <c r="ATM694" s="7"/>
      <c r="ATN694" s="7"/>
      <c r="ATO694" s="7"/>
      <c r="ATP694" s="7"/>
      <c r="ATQ694" s="7"/>
      <c r="ATR694" s="7"/>
      <c r="ATS694" s="7"/>
      <c r="ATT694" s="7"/>
      <c r="ATU694" s="7"/>
      <c r="ATV694" s="7"/>
      <c r="ATW694" s="7"/>
      <c r="ATX694" s="7"/>
      <c r="ATY694" s="7"/>
      <c r="ATZ694" s="7"/>
      <c r="AUA694" s="7"/>
      <c r="AUB694" s="7"/>
      <c r="AUC694" s="7"/>
      <c r="AUD694" s="7"/>
      <c r="AUE694" s="7"/>
      <c r="AUF694" s="7"/>
      <c r="AUG694" s="7"/>
      <c r="AUH694" s="7"/>
      <c r="AUI694" s="7"/>
      <c r="AUJ694" s="7"/>
      <c r="AUK694" s="7"/>
      <c r="AUL694" s="7"/>
      <c r="AUM694" s="7"/>
      <c r="AUN694" s="7"/>
      <c r="AUO694" s="7"/>
      <c r="AUP694" s="7"/>
      <c r="AUQ694" s="7"/>
      <c r="AUR694" s="7"/>
      <c r="AUS694" s="7"/>
      <c r="AUT694" s="7"/>
      <c r="AUU694" s="7"/>
      <c r="AUV694" s="7"/>
      <c r="AUW694" s="7"/>
      <c r="AUX694" s="7"/>
      <c r="AUY694" s="7"/>
      <c r="AUZ694" s="7"/>
      <c r="AVA694" s="7"/>
      <c r="AVB694" s="7"/>
      <c r="AVC694" s="7"/>
      <c r="AVD694" s="7"/>
      <c r="AVE694" s="7"/>
      <c r="AVF694" s="7"/>
      <c r="AVG694" s="7"/>
      <c r="AVH694" s="7"/>
      <c r="AVI694" s="7"/>
      <c r="AVJ694" s="7"/>
      <c r="AVK694" s="7"/>
      <c r="AVL694" s="7"/>
      <c r="AVM694" s="7"/>
      <c r="AVN694" s="7"/>
      <c r="AVO694" s="7"/>
      <c r="AVP694" s="7"/>
      <c r="AVQ694" s="7"/>
      <c r="AVR694" s="7"/>
      <c r="AVS694" s="7"/>
      <c r="AVT694" s="7"/>
      <c r="AVU694" s="7"/>
      <c r="AVV694" s="7"/>
      <c r="AVW694" s="7"/>
      <c r="AVX694" s="7"/>
      <c r="AVY694" s="7"/>
      <c r="AVZ694" s="7"/>
      <c r="AWA694" s="7"/>
      <c r="AWB694" s="7"/>
      <c r="AWC694" s="7"/>
      <c r="AWD694" s="7"/>
      <c r="AWE694" s="7"/>
      <c r="AWF694" s="7"/>
      <c r="AWG694" s="7"/>
      <c r="AWH694" s="7"/>
      <c r="AWI694" s="7"/>
      <c r="AWJ694" s="7"/>
      <c r="AWK694" s="7"/>
      <c r="AWL694" s="7"/>
      <c r="AWM694" s="7"/>
      <c r="AWN694" s="7"/>
      <c r="AWO694" s="7"/>
      <c r="AWP694" s="7"/>
      <c r="AWQ694" s="7"/>
      <c r="AWR694" s="7"/>
      <c r="AWS694" s="7"/>
      <c r="AWT694" s="7"/>
      <c r="AWU694" s="7"/>
      <c r="AWV694" s="7"/>
      <c r="AWW694" s="7"/>
      <c r="AWX694" s="7"/>
      <c r="AWY694" s="7"/>
      <c r="AWZ694" s="7"/>
      <c r="AXA694" s="7"/>
      <c r="AXB694" s="7"/>
      <c r="AXC694" s="7"/>
      <c r="AXD694" s="7"/>
      <c r="AXE694" s="7"/>
      <c r="AXF694" s="7"/>
      <c r="AXG694" s="7"/>
      <c r="AXH694" s="7"/>
      <c r="AXI694" s="7"/>
      <c r="AXJ694" s="7"/>
      <c r="AXK694" s="7"/>
      <c r="AXL694" s="7"/>
      <c r="AXM694" s="7"/>
      <c r="AXN694" s="7"/>
      <c r="AXO694" s="7"/>
      <c r="AXP694" s="7"/>
      <c r="AXQ694" s="7"/>
      <c r="AXR694" s="7"/>
      <c r="AXS694" s="7"/>
      <c r="AXT694" s="7"/>
      <c r="AXU694" s="7"/>
      <c r="AXV694" s="7"/>
      <c r="AXW694" s="7"/>
      <c r="AXX694" s="7"/>
      <c r="AXY694" s="7"/>
      <c r="AXZ694" s="7"/>
      <c r="AYA694" s="7"/>
      <c r="AYB694" s="7"/>
      <c r="AYC694" s="7"/>
      <c r="AYD694" s="7"/>
      <c r="AYE694" s="7"/>
      <c r="AYF694" s="7"/>
      <c r="AYG694" s="7"/>
      <c r="AYH694" s="7"/>
      <c r="AYI694" s="7"/>
      <c r="AYJ694" s="7"/>
      <c r="AYK694" s="7"/>
      <c r="AYL694" s="7"/>
      <c r="AYM694" s="7"/>
      <c r="AYN694" s="7"/>
      <c r="AYO694" s="7"/>
      <c r="AYP694" s="7"/>
      <c r="AYQ694" s="7"/>
      <c r="AYR694" s="7"/>
      <c r="AYS694" s="7"/>
      <c r="AYT694" s="7"/>
      <c r="AYU694" s="7"/>
      <c r="AYV694" s="7"/>
      <c r="AYW694" s="7"/>
      <c r="AYX694" s="7"/>
      <c r="AYY694" s="7"/>
      <c r="AYZ694" s="7"/>
      <c r="AZA694" s="7"/>
      <c r="AZB694" s="7"/>
      <c r="AZC694" s="7"/>
      <c r="AZD694" s="7"/>
      <c r="AZE694" s="7"/>
      <c r="AZF694" s="7"/>
      <c r="AZG694" s="7"/>
      <c r="AZH694" s="7"/>
      <c r="AZI694" s="7"/>
      <c r="AZJ694" s="7"/>
      <c r="AZK694" s="7"/>
      <c r="AZL694" s="7"/>
      <c r="AZM694" s="7"/>
      <c r="AZN694" s="7"/>
      <c r="AZO694" s="7"/>
      <c r="AZP694" s="7"/>
      <c r="AZQ694" s="7"/>
      <c r="AZR694" s="7"/>
      <c r="AZS694" s="7"/>
      <c r="AZT694" s="7"/>
      <c r="AZU694" s="7"/>
      <c r="AZV694" s="7"/>
      <c r="AZW694" s="7"/>
      <c r="AZX694" s="7"/>
      <c r="AZY694" s="7"/>
      <c r="AZZ694" s="7"/>
      <c r="BAA694" s="7"/>
      <c r="BAB694" s="7"/>
      <c r="BAC694" s="7"/>
      <c r="BAD694" s="7"/>
      <c r="BAE694" s="7"/>
      <c r="BAF694" s="7"/>
      <c r="BAG694" s="7"/>
      <c r="BAH694" s="7"/>
      <c r="BAI694" s="7"/>
      <c r="BAJ694" s="7"/>
      <c r="BAK694" s="7"/>
      <c r="BAL694" s="7"/>
      <c r="BAM694" s="7"/>
      <c r="BAN694" s="7"/>
      <c r="BAO694" s="7"/>
      <c r="BAP694" s="7"/>
      <c r="BAQ694" s="7"/>
      <c r="BAR694" s="7"/>
      <c r="BAS694" s="7"/>
      <c r="BAT694" s="7"/>
      <c r="BAU694" s="7"/>
      <c r="BAV694" s="7"/>
      <c r="BAW694" s="7"/>
      <c r="BAX694" s="7"/>
      <c r="BAY694" s="7"/>
      <c r="BAZ694" s="7"/>
      <c r="BBA694" s="7"/>
      <c r="BBB694" s="7"/>
      <c r="BBC694" s="7"/>
      <c r="BBD694" s="7"/>
      <c r="BBE694" s="7"/>
      <c r="BBF694" s="7"/>
      <c r="BBG694" s="7"/>
      <c r="BBH694" s="7"/>
      <c r="BBI694" s="7"/>
      <c r="BBJ694" s="7"/>
      <c r="BBK694" s="7"/>
      <c r="BBL694" s="7"/>
      <c r="BBM694" s="7"/>
      <c r="BBN694" s="7"/>
      <c r="BBO694" s="7"/>
      <c r="BBP694" s="7"/>
      <c r="BBQ694" s="7"/>
      <c r="BBR694" s="7"/>
      <c r="BBS694" s="7"/>
      <c r="BBT694" s="7"/>
      <c r="BBU694" s="7"/>
      <c r="BBV694" s="7"/>
      <c r="BBW694" s="7"/>
      <c r="BBX694" s="7"/>
      <c r="BBY694" s="7"/>
      <c r="BBZ694" s="7"/>
      <c r="BCA694" s="7"/>
      <c r="BCB694" s="7"/>
      <c r="BCC694" s="7"/>
      <c r="BCD694" s="7"/>
      <c r="BCE694" s="7"/>
      <c r="BCF694" s="7"/>
      <c r="BCG694" s="7"/>
      <c r="BCH694" s="7"/>
      <c r="BCI694" s="7"/>
      <c r="BCJ694" s="7"/>
      <c r="BCK694" s="7"/>
      <c r="BCL694" s="7"/>
      <c r="BCM694" s="7"/>
      <c r="BCN694" s="7"/>
      <c r="BCO694" s="7"/>
      <c r="BCP694" s="7"/>
      <c r="BCQ694" s="7"/>
      <c r="BCR694" s="7"/>
      <c r="BCS694" s="7"/>
      <c r="BCT694" s="7"/>
      <c r="BCU694" s="7"/>
      <c r="BCV694" s="7"/>
      <c r="BCW694" s="7"/>
      <c r="BCX694" s="7"/>
      <c r="BCY694" s="7"/>
      <c r="BCZ694" s="7"/>
      <c r="BDA694" s="7"/>
      <c r="BDB694" s="7"/>
      <c r="BDC694" s="7"/>
      <c r="BDD694" s="7"/>
      <c r="BDE694" s="7"/>
      <c r="BDF694" s="7"/>
      <c r="BDG694" s="7"/>
      <c r="BDH694" s="7"/>
      <c r="BDI694" s="7"/>
      <c r="BDJ694" s="7"/>
      <c r="BDK694" s="7"/>
      <c r="BDL694" s="7"/>
      <c r="BDM694" s="7"/>
      <c r="BDN694" s="7"/>
      <c r="BDO694" s="7"/>
      <c r="BDP694" s="7"/>
      <c r="BDQ694" s="7"/>
      <c r="BDR694" s="7"/>
      <c r="BDS694" s="7"/>
      <c r="BDT694" s="7"/>
      <c r="BDU694" s="7"/>
      <c r="BDV694" s="7"/>
      <c r="BDW694" s="7"/>
      <c r="BDX694" s="7"/>
      <c r="BDY694" s="7"/>
      <c r="BDZ694" s="7"/>
      <c r="BEA694" s="7"/>
      <c r="BEB694" s="7"/>
      <c r="BEC694" s="7"/>
      <c r="BED694" s="7"/>
      <c r="BEE694" s="7"/>
      <c r="BEF694" s="7"/>
      <c r="BEG694" s="7"/>
      <c r="BEH694" s="7"/>
      <c r="BEI694" s="7"/>
      <c r="BEJ694" s="7"/>
      <c r="BEK694" s="7"/>
      <c r="BEL694" s="7"/>
      <c r="BEM694" s="7"/>
      <c r="BEN694" s="7"/>
      <c r="BEO694" s="7"/>
      <c r="BEP694" s="7"/>
      <c r="BEQ694" s="7"/>
      <c r="BER694" s="7"/>
      <c r="BES694" s="7"/>
      <c r="BET694" s="7"/>
      <c r="BEU694" s="7"/>
      <c r="BEV694" s="7"/>
      <c r="BEW694" s="7"/>
      <c r="BEX694" s="7"/>
      <c r="BEY694" s="7"/>
      <c r="BEZ694" s="7"/>
    </row>
    <row r="695" spans="1:1508" s="6" customFormat="1" ht="15.75" customHeight="1" x14ac:dyDescent="0.25">
      <c r="A695" s="7"/>
      <c r="B695" s="7"/>
      <c r="C695" s="7"/>
      <c r="D695" s="26" t="s">
        <v>464</v>
      </c>
      <c r="E695" s="22" t="s">
        <v>726</v>
      </c>
      <c r="F695" s="19" t="s">
        <v>552</v>
      </c>
      <c r="G695" s="19" t="s">
        <v>234</v>
      </c>
      <c r="H695" s="19" t="s">
        <v>616</v>
      </c>
      <c r="I695" s="19" t="s">
        <v>362</v>
      </c>
      <c r="J695" s="31">
        <v>42016</v>
      </c>
      <c r="K695" s="31">
        <v>42043</v>
      </c>
      <c r="L695" s="23" t="s">
        <v>508</v>
      </c>
      <c r="M695" s="24" t="s">
        <v>790</v>
      </c>
      <c r="N695" s="25" t="s">
        <v>593</v>
      </c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  <c r="EX695" s="7"/>
      <c r="EY695" s="7"/>
      <c r="EZ695" s="7"/>
      <c r="FA695" s="7"/>
      <c r="FB695" s="7"/>
      <c r="FC695" s="7"/>
      <c r="FD695" s="7"/>
      <c r="FE695" s="7"/>
      <c r="FF695" s="7"/>
      <c r="FG695" s="7"/>
      <c r="FH695" s="7"/>
      <c r="FI695" s="7"/>
      <c r="FJ695" s="7"/>
      <c r="FK695" s="7"/>
      <c r="FL695" s="7"/>
      <c r="FM695" s="7"/>
      <c r="FN695" s="7"/>
      <c r="FO695" s="7"/>
      <c r="FP695" s="7"/>
      <c r="FQ695" s="7"/>
      <c r="FR695" s="7"/>
      <c r="FS695" s="7"/>
      <c r="FT695" s="7"/>
      <c r="FU695" s="7"/>
      <c r="FV695" s="7"/>
      <c r="FW695" s="7"/>
      <c r="FX695" s="7"/>
      <c r="FY695" s="7"/>
      <c r="FZ695" s="7"/>
      <c r="GA695" s="7"/>
      <c r="GB695" s="7"/>
      <c r="GC695" s="7"/>
      <c r="GD695" s="7"/>
      <c r="GE695" s="7"/>
      <c r="GF695" s="7"/>
      <c r="GG695" s="7"/>
      <c r="GH695" s="7"/>
      <c r="GI695" s="7"/>
      <c r="GJ695" s="7"/>
      <c r="GK695" s="7"/>
      <c r="GL695" s="7"/>
      <c r="GM695" s="7"/>
      <c r="GN695" s="7"/>
      <c r="GO695" s="7"/>
      <c r="GP695" s="7"/>
      <c r="GQ695" s="7"/>
      <c r="GR695" s="7"/>
      <c r="GS695" s="7"/>
      <c r="GT695" s="7"/>
      <c r="GU695" s="7"/>
      <c r="GV695" s="7"/>
      <c r="GW695" s="7"/>
      <c r="GX695" s="7"/>
      <c r="GY695" s="7"/>
      <c r="GZ695" s="7"/>
      <c r="HA695" s="7"/>
      <c r="HB695" s="7"/>
      <c r="HC695" s="7"/>
      <c r="HD695" s="7"/>
      <c r="HE695" s="7"/>
      <c r="HF695" s="7"/>
      <c r="HG695" s="7"/>
      <c r="HH695" s="7"/>
      <c r="HI695" s="7"/>
      <c r="HJ695" s="7"/>
      <c r="HK695" s="7"/>
      <c r="HL695" s="7"/>
      <c r="HM695" s="7"/>
      <c r="HN695" s="7"/>
      <c r="HO695" s="7"/>
      <c r="HP695" s="7"/>
      <c r="HQ695" s="7"/>
      <c r="HR695" s="7"/>
      <c r="HS695" s="7"/>
      <c r="HT695" s="7"/>
      <c r="HU695" s="7"/>
      <c r="HV695" s="7"/>
      <c r="HW695" s="7"/>
      <c r="HX695" s="7"/>
      <c r="HY695" s="7"/>
      <c r="HZ695" s="7"/>
      <c r="IA695" s="7"/>
      <c r="IB695" s="7"/>
      <c r="IC695" s="7"/>
      <c r="ID695" s="7"/>
      <c r="IE695" s="7"/>
      <c r="IF695" s="7"/>
      <c r="IG695" s="7"/>
      <c r="IH695" s="7"/>
      <c r="II695" s="7"/>
      <c r="IJ695" s="7"/>
      <c r="IK695" s="7"/>
      <c r="IL695" s="7"/>
      <c r="IM695" s="7"/>
      <c r="IN695" s="7"/>
      <c r="IO695" s="7"/>
      <c r="IP695" s="7"/>
      <c r="IQ695" s="7"/>
      <c r="IR695" s="7"/>
      <c r="IS695" s="7"/>
      <c r="IT695" s="7"/>
      <c r="IU695" s="7"/>
      <c r="IV695" s="7"/>
      <c r="IW695" s="7"/>
      <c r="IX695" s="7"/>
      <c r="IY695" s="7"/>
      <c r="IZ695" s="7"/>
      <c r="JA695" s="7"/>
      <c r="JB695" s="7"/>
      <c r="JC695" s="7"/>
      <c r="JD695" s="7"/>
      <c r="JE695" s="7"/>
      <c r="JF695" s="7"/>
      <c r="JG695" s="7"/>
      <c r="JH695" s="7"/>
      <c r="JI695" s="7"/>
      <c r="JJ695" s="7"/>
      <c r="JK695" s="7"/>
      <c r="JL695" s="7"/>
      <c r="JM695" s="7"/>
      <c r="JN695" s="7"/>
      <c r="JO695" s="7"/>
      <c r="JP695" s="7"/>
      <c r="JQ695" s="7"/>
      <c r="JR695" s="7"/>
      <c r="JS695" s="7"/>
      <c r="JT695" s="7"/>
      <c r="JU695" s="7"/>
      <c r="JV695" s="7"/>
      <c r="JW695" s="7"/>
      <c r="JX695" s="7"/>
      <c r="JY695" s="7"/>
      <c r="JZ695" s="7"/>
      <c r="KA695" s="7"/>
      <c r="KB695" s="7"/>
      <c r="KC695" s="7"/>
      <c r="KD695" s="7"/>
      <c r="KE695" s="7"/>
      <c r="KF695" s="7"/>
      <c r="KG695" s="7"/>
      <c r="KH695" s="7"/>
      <c r="KI695" s="7"/>
      <c r="KJ695" s="7"/>
      <c r="KK695" s="7"/>
      <c r="KL695" s="7"/>
      <c r="KM695" s="7"/>
      <c r="KN695" s="7"/>
      <c r="KO695" s="7"/>
      <c r="KP695" s="7"/>
      <c r="KQ695" s="7"/>
      <c r="KR695" s="7"/>
      <c r="KS695" s="7"/>
      <c r="KT695" s="7"/>
      <c r="KU695" s="7"/>
      <c r="KV695" s="7"/>
      <c r="KW695" s="7"/>
      <c r="KX695" s="7"/>
      <c r="KY695" s="7"/>
      <c r="KZ695" s="7"/>
      <c r="LA695" s="7"/>
      <c r="LB695" s="7"/>
      <c r="LC695" s="7"/>
      <c r="LD695" s="7"/>
      <c r="LE695" s="7"/>
      <c r="LF695" s="7"/>
      <c r="LG695" s="7"/>
      <c r="LH695" s="7"/>
      <c r="LI695" s="7"/>
      <c r="LJ695" s="7"/>
      <c r="LK695" s="7"/>
      <c r="LL695" s="7"/>
      <c r="LM695" s="7"/>
      <c r="LN695" s="7"/>
      <c r="LO695" s="7"/>
      <c r="LP695" s="7"/>
      <c r="LQ695" s="7"/>
      <c r="LR695" s="7"/>
      <c r="LS695" s="7"/>
      <c r="LT695" s="7"/>
      <c r="LU695" s="7"/>
      <c r="LV695" s="7"/>
      <c r="LW695" s="7"/>
      <c r="LX695" s="7"/>
      <c r="LY695" s="7"/>
      <c r="LZ695" s="7"/>
      <c r="MA695" s="7"/>
      <c r="MB695" s="7"/>
      <c r="MC695" s="7"/>
      <c r="MD695" s="7"/>
      <c r="ME695" s="7"/>
      <c r="MF695" s="7"/>
      <c r="MG695" s="7"/>
      <c r="MH695" s="7"/>
      <c r="MI695" s="7"/>
      <c r="MJ695" s="7"/>
      <c r="MK695" s="7"/>
      <c r="ML695" s="7"/>
      <c r="MM695" s="7"/>
      <c r="MN695" s="7"/>
      <c r="MO695" s="7"/>
      <c r="MP695" s="7"/>
      <c r="MQ695" s="7"/>
      <c r="MR695" s="7"/>
      <c r="MS695" s="7"/>
      <c r="MT695" s="7"/>
      <c r="MU695" s="7"/>
      <c r="MV695" s="7"/>
      <c r="MW695" s="7"/>
      <c r="MX695" s="7"/>
      <c r="MY695" s="7"/>
      <c r="MZ695" s="7"/>
      <c r="NA695" s="7"/>
      <c r="NB695" s="7"/>
      <c r="NC695" s="7"/>
      <c r="ND695" s="7"/>
      <c r="NE695" s="7"/>
      <c r="NF695" s="7"/>
      <c r="NG695" s="7"/>
      <c r="NH695" s="7"/>
      <c r="NI695" s="7"/>
      <c r="NJ695" s="7"/>
      <c r="NK695" s="7"/>
      <c r="NL695" s="7"/>
      <c r="NM695" s="7"/>
      <c r="NN695" s="7"/>
      <c r="NO695" s="7"/>
      <c r="NP695" s="7"/>
      <c r="NQ695" s="7"/>
      <c r="NR695" s="7"/>
      <c r="NS695" s="7"/>
      <c r="NT695" s="7"/>
      <c r="NU695" s="7"/>
      <c r="NV695" s="7"/>
      <c r="NW695" s="7"/>
      <c r="NX695" s="7"/>
      <c r="NY695" s="7"/>
      <c r="NZ695" s="7"/>
      <c r="OA695" s="7"/>
      <c r="OB695" s="7"/>
      <c r="OC695" s="7"/>
      <c r="OD695" s="7"/>
      <c r="OE695" s="7"/>
      <c r="OF695" s="7"/>
      <c r="OG695" s="7"/>
      <c r="OH695" s="7"/>
      <c r="OI695" s="7"/>
      <c r="OJ695" s="7"/>
      <c r="OK695" s="7"/>
      <c r="OL695" s="7"/>
      <c r="OM695" s="7"/>
      <c r="ON695" s="7"/>
      <c r="OO695" s="7"/>
      <c r="OP695" s="7"/>
      <c r="OQ695" s="7"/>
      <c r="OR695" s="7"/>
      <c r="OS695" s="7"/>
      <c r="OT695" s="7"/>
      <c r="OU695" s="7"/>
      <c r="OV695" s="7"/>
      <c r="OW695" s="7"/>
      <c r="OX695" s="7"/>
      <c r="OY695" s="7"/>
      <c r="OZ695" s="7"/>
      <c r="PA695" s="7"/>
      <c r="PB695" s="7"/>
      <c r="PC695" s="7"/>
      <c r="PD695" s="7"/>
      <c r="PE695" s="7"/>
      <c r="PF695" s="7"/>
      <c r="PG695" s="7"/>
      <c r="PH695" s="7"/>
      <c r="PI695" s="7"/>
      <c r="PJ695" s="7"/>
      <c r="PK695" s="7"/>
      <c r="PL695" s="7"/>
      <c r="PM695" s="7"/>
      <c r="PN695" s="7"/>
      <c r="PO695" s="7"/>
      <c r="PP695" s="7"/>
      <c r="PQ695" s="7"/>
      <c r="PR695" s="7"/>
      <c r="PS695" s="7"/>
      <c r="PT695" s="7"/>
      <c r="PU695" s="7"/>
      <c r="PV695" s="7"/>
      <c r="PW695" s="7"/>
      <c r="PX695" s="7"/>
      <c r="PY695" s="7"/>
      <c r="PZ695" s="7"/>
      <c r="QA695" s="7"/>
      <c r="QB695" s="7"/>
      <c r="QC695" s="7"/>
      <c r="QD695" s="7"/>
      <c r="QE695" s="7"/>
      <c r="QF695" s="7"/>
      <c r="QG695" s="7"/>
      <c r="QH695" s="7"/>
      <c r="QI695" s="7"/>
      <c r="QJ695" s="7"/>
      <c r="QK695" s="7"/>
      <c r="QL695" s="7"/>
      <c r="QM695" s="7"/>
      <c r="QN695" s="7"/>
      <c r="QO695" s="7"/>
      <c r="QP695" s="7"/>
      <c r="QQ695" s="7"/>
      <c r="QR695" s="7"/>
      <c r="QS695" s="7"/>
      <c r="QT695" s="7"/>
      <c r="QU695" s="7"/>
      <c r="QV695" s="7"/>
      <c r="QW695" s="7"/>
      <c r="QX695" s="7"/>
      <c r="QY695" s="7"/>
      <c r="QZ695" s="7"/>
      <c r="RA695" s="7"/>
      <c r="RB695" s="7"/>
      <c r="RC695" s="7"/>
      <c r="RD695" s="7"/>
      <c r="RE695" s="7"/>
      <c r="RF695" s="7"/>
      <c r="RG695" s="7"/>
      <c r="RH695" s="7"/>
      <c r="RI695" s="7"/>
      <c r="RJ695" s="7"/>
      <c r="RK695" s="7"/>
      <c r="RL695" s="7"/>
      <c r="RM695" s="7"/>
      <c r="RN695" s="7"/>
      <c r="RO695" s="7"/>
      <c r="RP695" s="7"/>
      <c r="RQ695" s="7"/>
      <c r="RR695" s="7"/>
      <c r="RS695" s="7"/>
      <c r="RT695" s="7"/>
      <c r="RU695" s="7"/>
      <c r="RV695" s="7"/>
      <c r="RW695" s="7"/>
      <c r="RX695" s="7"/>
      <c r="RY695" s="7"/>
      <c r="RZ695" s="7"/>
      <c r="SA695" s="7"/>
      <c r="SB695" s="7"/>
      <c r="SC695" s="7"/>
      <c r="SD695" s="7"/>
      <c r="SE695" s="7"/>
      <c r="SF695" s="7"/>
      <c r="SG695" s="7"/>
      <c r="SH695" s="7"/>
      <c r="SI695" s="7"/>
      <c r="SJ695" s="7"/>
      <c r="SK695" s="7"/>
      <c r="SL695" s="7"/>
      <c r="SM695" s="7"/>
      <c r="SN695" s="7"/>
      <c r="SO695" s="7"/>
      <c r="SP695" s="7"/>
      <c r="SQ695" s="7"/>
      <c r="SR695" s="7"/>
      <c r="SS695" s="7"/>
      <c r="ST695" s="7"/>
      <c r="SU695" s="7"/>
      <c r="SV695" s="7"/>
      <c r="SW695" s="7"/>
      <c r="SX695" s="7"/>
      <c r="SY695" s="7"/>
      <c r="SZ695" s="7"/>
      <c r="TA695" s="7"/>
      <c r="TB695" s="7"/>
      <c r="TC695" s="7"/>
      <c r="TD695" s="7"/>
      <c r="TE695" s="7"/>
      <c r="TF695" s="7"/>
      <c r="TG695" s="7"/>
      <c r="TH695" s="7"/>
      <c r="TI695" s="7"/>
      <c r="TJ695" s="7"/>
      <c r="TK695" s="7"/>
      <c r="TL695" s="7"/>
      <c r="TM695" s="7"/>
      <c r="TN695" s="7"/>
      <c r="TO695" s="7"/>
      <c r="TP695" s="7"/>
      <c r="TQ695" s="7"/>
      <c r="TR695" s="7"/>
      <c r="TS695" s="7"/>
      <c r="TT695" s="7"/>
      <c r="TU695" s="7"/>
      <c r="TV695" s="7"/>
      <c r="TW695" s="7"/>
      <c r="TX695" s="7"/>
      <c r="TY695" s="7"/>
      <c r="TZ695" s="7"/>
      <c r="UA695" s="7"/>
      <c r="UB695" s="7"/>
      <c r="UC695" s="7"/>
      <c r="UD695" s="7"/>
      <c r="UE695" s="7"/>
      <c r="UF695" s="7"/>
      <c r="UG695" s="7"/>
      <c r="UH695" s="7"/>
      <c r="UI695" s="7"/>
      <c r="UJ695" s="7"/>
      <c r="UK695" s="7"/>
      <c r="UL695" s="7"/>
      <c r="UM695" s="7"/>
      <c r="UN695" s="7"/>
      <c r="UO695" s="7"/>
      <c r="UP695" s="7"/>
      <c r="UQ695" s="7"/>
      <c r="UR695" s="7"/>
      <c r="US695" s="7"/>
      <c r="UT695" s="7"/>
      <c r="UU695" s="7"/>
      <c r="UV695" s="7"/>
      <c r="UW695" s="7"/>
      <c r="UX695" s="7"/>
      <c r="UY695" s="7"/>
      <c r="UZ695" s="7"/>
      <c r="VA695" s="7"/>
      <c r="VB695" s="7"/>
      <c r="VC695" s="7"/>
      <c r="VD695" s="7"/>
      <c r="VE695" s="7"/>
      <c r="VF695" s="7"/>
      <c r="VG695" s="7"/>
      <c r="VH695" s="7"/>
      <c r="VI695" s="7"/>
      <c r="VJ695" s="7"/>
      <c r="VK695" s="7"/>
      <c r="VL695" s="7"/>
      <c r="VM695" s="7"/>
      <c r="VN695" s="7"/>
      <c r="VO695" s="7"/>
      <c r="VP695" s="7"/>
      <c r="VQ695" s="7"/>
      <c r="VR695" s="7"/>
      <c r="VS695" s="7"/>
      <c r="VT695" s="7"/>
      <c r="VU695" s="7"/>
      <c r="VV695" s="7"/>
      <c r="VW695" s="7"/>
      <c r="VX695" s="7"/>
      <c r="VY695" s="7"/>
      <c r="VZ695" s="7"/>
      <c r="WA695" s="7"/>
      <c r="WB695" s="7"/>
      <c r="WC695" s="7"/>
      <c r="WD695" s="7"/>
      <c r="WE695" s="7"/>
      <c r="WF695" s="7"/>
      <c r="WG695" s="7"/>
      <c r="WH695" s="7"/>
      <c r="WI695" s="7"/>
      <c r="WJ695" s="7"/>
      <c r="WK695" s="7"/>
      <c r="WL695" s="7"/>
      <c r="WM695" s="7"/>
      <c r="WN695" s="7"/>
      <c r="WO695" s="7"/>
      <c r="WP695" s="7"/>
      <c r="WQ695" s="7"/>
      <c r="WR695" s="7"/>
      <c r="WS695" s="7"/>
      <c r="WT695" s="7"/>
      <c r="WU695" s="7"/>
      <c r="WV695" s="7"/>
      <c r="WW695" s="7"/>
      <c r="WX695" s="7"/>
      <c r="WY695" s="7"/>
      <c r="WZ695" s="7"/>
      <c r="XA695" s="7"/>
      <c r="XB695" s="7"/>
      <c r="XC695" s="7"/>
      <c r="XD695" s="7"/>
      <c r="XE695" s="7"/>
      <c r="XF695" s="7"/>
      <c r="XG695" s="7"/>
      <c r="XH695" s="7"/>
      <c r="XI695" s="7"/>
      <c r="XJ695" s="7"/>
      <c r="XK695" s="7"/>
      <c r="XL695" s="7"/>
      <c r="XM695" s="7"/>
      <c r="XN695" s="7"/>
      <c r="XO695" s="7"/>
      <c r="XP695" s="7"/>
      <c r="XQ695" s="7"/>
      <c r="XR695" s="7"/>
      <c r="XS695" s="7"/>
      <c r="XT695" s="7"/>
      <c r="XU695" s="7"/>
      <c r="XV695" s="7"/>
      <c r="XW695" s="7"/>
      <c r="XX695" s="7"/>
      <c r="XY695" s="7"/>
      <c r="XZ695" s="7"/>
      <c r="YA695" s="7"/>
      <c r="YB695" s="7"/>
      <c r="YC695" s="7"/>
      <c r="YD695" s="7"/>
      <c r="YE695" s="7"/>
      <c r="YF695" s="7"/>
      <c r="YG695" s="7"/>
      <c r="YH695" s="7"/>
      <c r="YI695" s="7"/>
      <c r="YJ695" s="7"/>
      <c r="YK695" s="7"/>
      <c r="YL695" s="7"/>
      <c r="YM695" s="7"/>
      <c r="YN695" s="7"/>
      <c r="YO695" s="7"/>
      <c r="YP695" s="7"/>
      <c r="YQ695" s="7"/>
      <c r="YR695" s="7"/>
      <c r="YS695" s="7"/>
      <c r="YT695" s="7"/>
      <c r="YU695" s="7"/>
      <c r="YV695" s="7"/>
      <c r="YW695" s="7"/>
      <c r="YX695" s="7"/>
      <c r="YY695" s="7"/>
      <c r="YZ695" s="7"/>
      <c r="ZA695" s="7"/>
      <c r="ZB695" s="7"/>
      <c r="ZC695" s="7"/>
      <c r="ZD695" s="7"/>
      <c r="ZE695" s="7"/>
      <c r="ZF695" s="7"/>
      <c r="ZG695" s="7"/>
      <c r="ZH695" s="7"/>
      <c r="ZI695" s="7"/>
      <c r="ZJ695" s="7"/>
      <c r="ZK695" s="7"/>
      <c r="ZL695" s="7"/>
      <c r="ZM695" s="7"/>
      <c r="ZN695" s="7"/>
      <c r="ZO695" s="7"/>
      <c r="ZP695" s="7"/>
      <c r="ZQ695" s="7"/>
      <c r="ZR695" s="7"/>
      <c r="ZS695" s="7"/>
      <c r="ZT695" s="7"/>
      <c r="ZU695" s="7"/>
      <c r="ZV695" s="7"/>
      <c r="ZW695" s="7"/>
      <c r="ZX695" s="7"/>
      <c r="ZY695" s="7"/>
      <c r="ZZ695" s="7"/>
      <c r="AAA695" s="7"/>
      <c r="AAB695" s="7"/>
      <c r="AAC695" s="7"/>
      <c r="AAD695" s="7"/>
      <c r="AAE695" s="7"/>
      <c r="AAF695" s="7"/>
      <c r="AAG695" s="7"/>
      <c r="AAH695" s="7"/>
      <c r="AAI695" s="7"/>
      <c r="AAJ695" s="7"/>
      <c r="AAK695" s="7"/>
      <c r="AAL695" s="7"/>
      <c r="AAM695" s="7"/>
      <c r="AAN695" s="7"/>
      <c r="AAO695" s="7"/>
      <c r="AAP695" s="7"/>
      <c r="AAQ695" s="7"/>
      <c r="AAR695" s="7"/>
      <c r="AAS695" s="7"/>
      <c r="AAT695" s="7"/>
      <c r="AAU695" s="7"/>
      <c r="AAV695" s="7"/>
      <c r="AAW695" s="7"/>
      <c r="AAX695" s="7"/>
      <c r="AAY695" s="7"/>
      <c r="AAZ695" s="7"/>
      <c r="ABA695" s="7"/>
      <c r="ABB695" s="7"/>
      <c r="ABC695" s="7"/>
      <c r="ABD695" s="7"/>
      <c r="ABE695" s="7"/>
      <c r="ABF695" s="7"/>
      <c r="ABG695" s="7"/>
      <c r="ABH695" s="7"/>
      <c r="ABI695" s="7"/>
      <c r="ABJ695" s="7"/>
      <c r="ABK695" s="7"/>
      <c r="ABL695" s="7"/>
      <c r="ABM695" s="7"/>
      <c r="ABN695" s="7"/>
      <c r="ABO695" s="7"/>
      <c r="ABP695" s="7"/>
      <c r="ABQ695" s="7"/>
      <c r="ABR695" s="7"/>
      <c r="ABS695" s="7"/>
      <c r="ABT695" s="7"/>
      <c r="ABU695" s="7"/>
      <c r="ABV695" s="7"/>
      <c r="ABW695" s="7"/>
      <c r="ABX695" s="7"/>
      <c r="ABY695" s="7"/>
      <c r="ABZ695" s="7"/>
      <c r="ACA695" s="7"/>
      <c r="ACB695" s="7"/>
      <c r="ACC695" s="7"/>
      <c r="ACD695" s="7"/>
      <c r="ACE695" s="7"/>
      <c r="ACF695" s="7"/>
      <c r="ACG695" s="7"/>
      <c r="ACH695" s="7"/>
      <c r="ACI695" s="7"/>
      <c r="ACJ695" s="7"/>
      <c r="ACK695" s="7"/>
      <c r="ACL695" s="7"/>
      <c r="ACM695" s="7"/>
      <c r="ACN695" s="7"/>
      <c r="ACO695" s="7"/>
      <c r="ACP695" s="7"/>
      <c r="ACQ695" s="7"/>
      <c r="ACR695" s="7"/>
      <c r="ACS695" s="7"/>
      <c r="ACT695" s="7"/>
      <c r="ACU695" s="7"/>
      <c r="ACV695" s="7"/>
      <c r="ACW695" s="7"/>
      <c r="ACX695" s="7"/>
      <c r="ACY695" s="7"/>
      <c r="ACZ695" s="7"/>
      <c r="ADA695" s="7"/>
      <c r="ADB695" s="7"/>
      <c r="ADC695" s="7"/>
      <c r="ADD695" s="7"/>
      <c r="ADE695" s="7"/>
      <c r="ADF695" s="7"/>
      <c r="ADG695" s="7"/>
      <c r="ADH695" s="7"/>
      <c r="ADI695" s="7"/>
      <c r="ADJ695" s="7"/>
      <c r="ADK695" s="7"/>
      <c r="ADL695" s="7"/>
      <c r="ADM695" s="7"/>
      <c r="ADN695" s="7"/>
      <c r="ADO695" s="7"/>
      <c r="ADP695" s="7"/>
      <c r="ADQ695" s="7"/>
      <c r="ADR695" s="7"/>
      <c r="ADS695" s="7"/>
      <c r="ADT695" s="7"/>
      <c r="ADU695" s="7"/>
      <c r="ADV695" s="7"/>
      <c r="ADW695" s="7"/>
      <c r="ADX695" s="7"/>
      <c r="ADY695" s="7"/>
      <c r="ADZ695" s="7"/>
      <c r="AEA695" s="7"/>
      <c r="AEB695" s="7"/>
      <c r="AEC695" s="7"/>
      <c r="AED695" s="7"/>
      <c r="AEE695" s="7"/>
      <c r="AEF695" s="7"/>
      <c r="AEG695" s="7"/>
      <c r="AEH695" s="7"/>
      <c r="AEI695" s="7"/>
      <c r="AEJ695" s="7"/>
      <c r="AEK695" s="7"/>
      <c r="AEL695" s="7"/>
      <c r="AEM695" s="7"/>
      <c r="AEN695" s="7"/>
      <c r="AEO695" s="7"/>
      <c r="AEP695" s="7"/>
      <c r="AEQ695" s="7"/>
      <c r="AER695" s="7"/>
      <c r="AES695" s="7"/>
      <c r="AET695" s="7"/>
      <c r="AEU695" s="7"/>
      <c r="AEV695" s="7"/>
      <c r="AEW695" s="7"/>
      <c r="AEX695" s="7"/>
      <c r="AEY695" s="7"/>
      <c r="AEZ695" s="7"/>
      <c r="AFA695" s="7"/>
      <c r="AFB695" s="7"/>
      <c r="AFC695" s="7"/>
      <c r="AFD695" s="7"/>
      <c r="AFE695" s="7"/>
      <c r="AFF695" s="7"/>
      <c r="AFG695" s="7"/>
      <c r="AFH695" s="7"/>
      <c r="AFI695" s="7"/>
      <c r="AFJ695" s="7"/>
      <c r="AFK695" s="7"/>
      <c r="AFL695" s="7"/>
      <c r="AFM695" s="7"/>
      <c r="AFN695" s="7"/>
      <c r="AFO695" s="7"/>
      <c r="AFP695" s="7"/>
      <c r="AFQ695" s="7"/>
      <c r="AFR695" s="7"/>
      <c r="AFS695" s="7"/>
      <c r="AFT695" s="7"/>
      <c r="AFU695" s="7"/>
      <c r="AFV695" s="7"/>
      <c r="AFW695" s="7"/>
      <c r="AFX695" s="7"/>
      <c r="AFY695" s="7"/>
      <c r="AFZ695" s="7"/>
      <c r="AGA695" s="7"/>
      <c r="AGB695" s="7"/>
      <c r="AGC695" s="7"/>
      <c r="AGD695" s="7"/>
      <c r="AGE695" s="7"/>
      <c r="AGF695" s="7"/>
      <c r="AGG695" s="7"/>
      <c r="AGH695" s="7"/>
      <c r="AGI695" s="7"/>
      <c r="AGJ695" s="7"/>
      <c r="AGK695" s="7"/>
      <c r="AGL695" s="7"/>
      <c r="AGM695" s="7"/>
      <c r="AGN695" s="7"/>
      <c r="AGO695" s="7"/>
      <c r="AGP695" s="7"/>
      <c r="AGQ695" s="7"/>
      <c r="AGR695" s="7"/>
      <c r="AGS695" s="7"/>
      <c r="AGT695" s="7"/>
      <c r="AGU695" s="7"/>
      <c r="AGV695" s="7"/>
      <c r="AGW695" s="7"/>
      <c r="AGX695" s="7"/>
      <c r="AGY695" s="7"/>
      <c r="AGZ695" s="7"/>
      <c r="AHA695" s="7"/>
      <c r="AHB695" s="7"/>
      <c r="AHC695" s="7"/>
      <c r="AHD695" s="7"/>
      <c r="AHE695" s="7"/>
      <c r="AHF695" s="7"/>
      <c r="AHG695" s="7"/>
      <c r="AHH695" s="7"/>
      <c r="AHI695" s="7"/>
      <c r="AHJ695" s="7"/>
      <c r="AHK695" s="7"/>
      <c r="AHL695" s="7"/>
      <c r="AHM695" s="7"/>
      <c r="AHN695" s="7"/>
      <c r="AHO695" s="7"/>
      <c r="AHP695" s="7"/>
      <c r="AHQ695" s="7"/>
      <c r="AHR695" s="7"/>
      <c r="AHS695" s="7"/>
      <c r="AHT695" s="7"/>
      <c r="AHU695" s="7"/>
      <c r="AHV695" s="7"/>
      <c r="AHW695" s="7"/>
      <c r="AHX695" s="7"/>
      <c r="AHY695" s="7"/>
      <c r="AHZ695" s="7"/>
      <c r="AIA695" s="7"/>
      <c r="AIB695" s="7"/>
      <c r="AIC695" s="7"/>
      <c r="AID695" s="7"/>
      <c r="AIE695" s="7"/>
      <c r="AIF695" s="7"/>
      <c r="AIG695" s="7"/>
      <c r="AIH695" s="7"/>
      <c r="AII695" s="7"/>
      <c r="AIJ695" s="7"/>
      <c r="AIK695" s="7"/>
      <c r="AIL695" s="7"/>
      <c r="AIM695" s="7"/>
      <c r="AIN695" s="7"/>
      <c r="AIO695" s="7"/>
      <c r="AIP695" s="7"/>
      <c r="AIQ695" s="7"/>
      <c r="AIR695" s="7"/>
      <c r="AIS695" s="7"/>
      <c r="AIT695" s="7"/>
      <c r="AIU695" s="7"/>
      <c r="AIV695" s="7"/>
      <c r="AIW695" s="7"/>
      <c r="AIX695" s="7"/>
      <c r="AIY695" s="7"/>
      <c r="AIZ695" s="7"/>
      <c r="AJA695" s="7"/>
      <c r="AJB695" s="7"/>
      <c r="AJC695" s="7"/>
      <c r="AJD695" s="7"/>
      <c r="AJE695" s="7"/>
      <c r="AJF695" s="7"/>
      <c r="AJG695" s="7"/>
      <c r="AJH695" s="7"/>
      <c r="AJI695" s="7"/>
      <c r="AJJ695" s="7"/>
      <c r="AJK695" s="7"/>
      <c r="AJL695" s="7"/>
      <c r="AJM695" s="7"/>
      <c r="AJN695" s="7"/>
      <c r="AJO695" s="7"/>
      <c r="AJP695" s="7"/>
      <c r="AJQ695" s="7"/>
      <c r="AJR695" s="7"/>
      <c r="AJS695" s="7"/>
      <c r="AJT695" s="7"/>
      <c r="AJU695" s="7"/>
      <c r="AJV695" s="7"/>
      <c r="AJW695" s="7"/>
      <c r="AJX695" s="7"/>
      <c r="AJY695" s="7"/>
      <c r="AJZ695" s="7"/>
      <c r="AKA695" s="7"/>
      <c r="AKB695" s="7"/>
      <c r="AKC695" s="7"/>
      <c r="AKD695" s="7"/>
      <c r="AKE695" s="7"/>
      <c r="AKF695" s="7"/>
      <c r="AKG695" s="7"/>
      <c r="AKH695" s="7"/>
      <c r="AKI695" s="7"/>
      <c r="AKJ695" s="7"/>
      <c r="AKK695" s="7"/>
      <c r="AKL695" s="7"/>
      <c r="AKM695" s="7"/>
      <c r="AKN695" s="7"/>
      <c r="AKO695" s="7"/>
      <c r="AKP695" s="7"/>
      <c r="AKQ695" s="7"/>
      <c r="AKR695" s="7"/>
      <c r="AKS695" s="7"/>
      <c r="AKT695" s="7"/>
      <c r="AKU695" s="7"/>
      <c r="AKV695" s="7"/>
      <c r="AKW695" s="7"/>
      <c r="AKX695" s="7"/>
      <c r="AKY695" s="7"/>
      <c r="AKZ695" s="7"/>
      <c r="ALA695" s="7"/>
      <c r="ALB695" s="7"/>
      <c r="ALC695" s="7"/>
      <c r="ALD695" s="7"/>
      <c r="ALE695" s="7"/>
      <c r="ALF695" s="7"/>
      <c r="ALG695" s="7"/>
      <c r="ALH695" s="7"/>
      <c r="ALI695" s="7"/>
      <c r="ALJ695" s="7"/>
      <c r="ALK695" s="7"/>
      <c r="ALL695" s="7"/>
      <c r="ALM695" s="7"/>
      <c r="ALN695" s="7"/>
      <c r="ALO695" s="7"/>
      <c r="ALP695" s="7"/>
      <c r="ALQ695" s="7"/>
      <c r="ALR695" s="7"/>
      <c r="ALS695" s="7"/>
      <c r="ALT695" s="7"/>
      <c r="ALU695" s="7"/>
      <c r="ALV695" s="7"/>
      <c r="ALW695" s="7"/>
      <c r="ALX695" s="7"/>
      <c r="ALY695" s="7"/>
      <c r="ALZ695" s="7"/>
      <c r="AMA695" s="7"/>
      <c r="AMB695" s="7"/>
      <c r="AMC695" s="7"/>
      <c r="AMD695" s="7"/>
      <c r="AME695" s="7"/>
      <c r="AMF695" s="7"/>
      <c r="AMG695" s="7"/>
      <c r="AMH695" s="7"/>
      <c r="AMI695" s="7"/>
      <c r="AMJ695" s="7"/>
      <c r="AMK695" s="7"/>
      <c r="AML695" s="7"/>
      <c r="AMM695" s="7"/>
      <c r="AMN695" s="7"/>
      <c r="AMO695" s="7"/>
      <c r="AMP695" s="7"/>
      <c r="AMQ695" s="7"/>
      <c r="AMR695" s="7"/>
      <c r="AMS695" s="7"/>
      <c r="AMT695" s="7"/>
      <c r="AMU695" s="7"/>
      <c r="AMV695" s="7"/>
      <c r="AMW695" s="7"/>
      <c r="AMX695" s="7"/>
      <c r="AMY695" s="7"/>
      <c r="AMZ695" s="7"/>
      <c r="ANA695" s="7"/>
      <c r="ANB695" s="7"/>
      <c r="ANC695" s="7"/>
      <c r="AND695" s="7"/>
      <c r="ANE695" s="7"/>
      <c r="ANF695" s="7"/>
      <c r="ANG695" s="7"/>
      <c r="ANH695" s="7"/>
      <c r="ANI695" s="7"/>
      <c r="ANJ695" s="7"/>
      <c r="ANK695" s="7"/>
      <c r="ANL695" s="7"/>
      <c r="ANM695" s="7"/>
      <c r="ANN695" s="7"/>
      <c r="ANO695" s="7"/>
      <c r="ANP695" s="7"/>
      <c r="ANQ695" s="7"/>
      <c r="ANR695" s="7"/>
      <c r="ANS695" s="7"/>
      <c r="ANT695" s="7"/>
      <c r="ANU695" s="7"/>
      <c r="ANV695" s="7"/>
      <c r="ANW695" s="7"/>
      <c r="ANX695" s="7"/>
      <c r="ANY695" s="7"/>
      <c r="ANZ695" s="7"/>
      <c r="AOA695" s="7"/>
      <c r="AOB695" s="7"/>
      <c r="AOC695" s="7"/>
      <c r="AOD695" s="7"/>
      <c r="AOE695" s="7"/>
      <c r="AOF695" s="7"/>
      <c r="AOG695" s="7"/>
      <c r="AOH695" s="7"/>
      <c r="AOI695" s="7"/>
      <c r="AOJ695" s="7"/>
      <c r="AOK695" s="7"/>
      <c r="AOL695" s="7"/>
      <c r="AOM695" s="7"/>
      <c r="AON695" s="7"/>
      <c r="AOO695" s="7"/>
      <c r="AOP695" s="7"/>
      <c r="AOQ695" s="7"/>
      <c r="AOR695" s="7"/>
      <c r="AOS695" s="7"/>
      <c r="AOT695" s="7"/>
      <c r="AOU695" s="7"/>
      <c r="AOV695" s="7"/>
      <c r="AOW695" s="7"/>
      <c r="AOX695" s="7"/>
      <c r="AOY695" s="7"/>
      <c r="AOZ695" s="7"/>
      <c r="APA695" s="7"/>
      <c r="APB695" s="7"/>
      <c r="APC695" s="7"/>
      <c r="APD695" s="7"/>
      <c r="APE695" s="7"/>
      <c r="APF695" s="7"/>
      <c r="APG695" s="7"/>
      <c r="APH695" s="7"/>
      <c r="API695" s="7"/>
      <c r="APJ695" s="7"/>
      <c r="APK695" s="7"/>
      <c r="APL695" s="7"/>
      <c r="APM695" s="7"/>
      <c r="APN695" s="7"/>
      <c r="APO695" s="7"/>
      <c r="APP695" s="7"/>
      <c r="APQ695" s="7"/>
      <c r="APR695" s="7"/>
      <c r="APS695" s="7"/>
      <c r="APT695" s="7"/>
      <c r="APU695" s="7"/>
      <c r="APV695" s="7"/>
      <c r="APW695" s="7"/>
      <c r="APX695" s="7"/>
      <c r="APY695" s="7"/>
      <c r="APZ695" s="7"/>
      <c r="AQA695" s="7"/>
      <c r="AQB695" s="7"/>
      <c r="AQC695" s="7"/>
      <c r="AQD695" s="7"/>
      <c r="AQE695" s="7"/>
      <c r="AQF695" s="7"/>
      <c r="AQG695" s="7"/>
      <c r="AQH695" s="7"/>
      <c r="AQI695" s="7"/>
      <c r="AQJ695" s="7"/>
      <c r="AQK695" s="7"/>
      <c r="AQL695" s="7"/>
      <c r="AQM695" s="7"/>
      <c r="AQN695" s="7"/>
      <c r="AQO695" s="7"/>
      <c r="AQP695" s="7"/>
      <c r="AQQ695" s="7"/>
      <c r="AQR695" s="7"/>
      <c r="AQS695" s="7"/>
      <c r="AQT695" s="7"/>
      <c r="AQU695" s="7"/>
      <c r="AQV695" s="7"/>
      <c r="AQW695" s="7"/>
      <c r="AQX695" s="7"/>
      <c r="AQY695" s="7"/>
      <c r="AQZ695" s="7"/>
      <c r="ARA695" s="7"/>
      <c r="ARB695" s="7"/>
      <c r="ARC695" s="7"/>
      <c r="ARD695" s="7"/>
      <c r="ARE695" s="7"/>
      <c r="ARF695" s="7"/>
      <c r="ARG695" s="7"/>
      <c r="ARH695" s="7"/>
      <c r="ARI695" s="7"/>
      <c r="ARJ695" s="7"/>
      <c r="ARK695" s="7"/>
      <c r="ARL695" s="7"/>
      <c r="ARM695" s="7"/>
      <c r="ARN695" s="7"/>
      <c r="ARO695" s="7"/>
      <c r="ARP695" s="7"/>
      <c r="ARQ695" s="7"/>
      <c r="ARR695" s="7"/>
      <c r="ARS695" s="7"/>
      <c r="ART695" s="7"/>
      <c r="ARU695" s="7"/>
      <c r="ARV695" s="7"/>
      <c r="ARW695" s="7"/>
      <c r="ARX695" s="7"/>
      <c r="ARY695" s="7"/>
      <c r="ARZ695" s="7"/>
      <c r="ASA695" s="7"/>
      <c r="ASB695" s="7"/>
      <c r="ASC695" s="7"/>
      <c r="ASD695" s="7"/>
      <c r="ASE695" s="7"/>
      <c r="ASF695" s="7"/>
      <c r="ASG695" s="7"/>
      <c r="ASH695" s="7"/>
      <c r="ASI695" s="7"/>
      <c r="ASJ695" s="7"/>
      <c r="ASK695" s="7"/>
      <c r="ASL695" s="7"/>
      <c r="ASM695" s="7"/>
      <c r="ASN695" s="7"/>
      <c r="ASO695" s="7"/>
      <c r="ASP695" s="7"/>
      <c r="ASQ695" s="7"/>
      <c r="ASR695" s="7"/>
      <c r="ASS695" s="7"/>
      <c r="AST695" s="7"/>
      <c r="ASU695" s="7"/>
      <c r="ASV695" s="7"/>
      <c r="ASW695" s="7"/>
      <c r="ASX695" s="7"/>
      <c r="ASY695" s="7"/>
      <c r="ASZ695" s="7"/>
      <c r="ATA695" s="7"/>
      <c r="ATB695" s="7"/>
      <c r="ATC695" s="7"/>
      <c r="ATD695" s="7"/>
      <c r="ATE695" s="7"/>
      <c r="ATF695" s="7"/>
      <c r="ATG695" s="7"/>
      <c r="ATH695" s="7"/>
      <c r="ATI695" s="7"/>
      <c r="ATJ695" s="7"/>
      <c r="ATK695" s="7"/>
      <c r="ATL695" s="7"/>
      <c r="ATM695" s="7"/>
      <c r="ATN695" s="7"/>
      <c r="ATO695" s="7"/>
      <c r="ATP695" s="7"/>
      <c r="ATQ695" s="7"/>
      <c r="ATR695" s="7"/>
      <c r="ATS695" s="7"/>
      <c r="ATT695" s="7"/>
      <c r="ATU695" s="7"/>
      <c r="ATV695" s="7"/>
      <c r="ATW695" s="7"/>
      <c r="ATX695" s="7"/>
      <c r="ATY695" s="7"/>
      <c r="ATZ695" s="7"/>
      <c r="AUA695" s="7"/>
      <c r="AUB695" s="7"/>
      <c r="AUC695" s="7"/>
      <c r="AUD695" s="7"/>
      <c r="AUE695" s="7"/>
      <c r="AUF695" s="7"/>
      <c r="AUG695" s="7"/>
      <c r="AUH695" s="7"/>
      <c r="AUI695" s="7"/>
      <c r="AUJ695" s="7"/>
      <c r="AUK695" s="7"/>
      <c r="AUL695" s="7"/>
      <c r="AUM695" s="7"/>
      <c r="AUN695" s="7"/>
      <c r="AUO695" s="7"/>
      <c r="AUP695" s="7"/>
      <c r="AUQ695" s="7"/>
      <c r="AUR695" s="7"/>
      <c r="AUS695" s="7"/>
      <c r="AUT695" s="7"/>
      <c r="AUU695" s="7"/>
      <c r="AUV695" s="7"/>
      <c r="AUW695" s="7"/>
      <c r="AUX695" s="7"/>
      <c r="AUY695" s="7"/>
      <c r="AUZ695" s="7"/>
      <c r="AVA695" s="7"/>
      <c r="AVB695" s="7"/>
      <c r="AVC695" s="7"/>
      <c r="AVD695" s="7"/>
      <c r="AVE695" s="7"/>
      <c r="AVF695" s="7"/>
      <c r="AVG695" s="7"/>
      <c r="AVH695" s="7"/>
      <c r="AVI695" s="7"/>
      <c r="AVJ695" s="7"/>
      <c r="AVK695" s="7"/>
      <c r="AVL695" s="7"/>
      <c r="AVM695" s="7"/>
      <c r="AVN695" s="7"/>
      <c r="AVO695" s="7"/>
      <c r="AVP695" s="7"/>
      <c r="AVQ695" s="7"/>
      <c r="AVR695" s="7"/>
      <c r="AVS695" s="7"/>
      <c r="AVT695" s="7"/>
      <c r="AVU695" s="7"/>
      <c r="AVV695" s="7"/>
      <c r="AVW695" s="7"/>
      <c r="AVX695" s="7"/>
      <c r="AVY695" s="7"/>
      <c r="AVZ695" s="7"/>
      <c r="AWA695" s="7"/>
      <c r="AWB695" s="7"/>
      <c r="AWC695" s="7"/>
      <c r="AWD695" s="7"/>
      <c r="AWE695" s="7"/>
      <c r="AWF695" s="7"/>
      <c r="AWG695" s="7"/>
      <c r="AWH695" s="7"/>
      <c r="AWI695" s="7"/>
      <c r="AWJ695" s="7"/>
      <c r="AWK695" s="7"/>
      <c r="AWL695" s="7"/>
      <c r="AWM695" s="7"/>
      <c r="AWN695" s="7"/>
      <c r="AWO695" s="7"/>
      <c r="AWP695" s="7"/>
      <c r="AWQ695" s="7"/>
      <c r="AWR695" s="7"/>
      <c r="AWS695" s="7"/>
      <c r="AWT695" s="7"/>
      <c r="AWU695" s="7"/>
      <c r="AWV695" s="7"/>
      <c r="AWW695" s="7"/>
      <c r="AWX695" s="7"/>
      <c r="AWY695" s="7"/>
      <c r="AWZ695" s="7"/>
      <c r="AXA695" s="7"/>
      <c r="AXB695" s="7"/>
      <c r="AXC695" s="7"/>
      <c r="AXD695" s="7"/>
      <c r="AXE695" s="7"/>
      <c r="AXF695" s="7"/>
      <c r="AXG695" s="7"/>
      <c r="AXH695" s="7"/>
      <c r="AXI695" s="7"/>
      <c r="AXJ695" s="7"/>
      <c r="AXK695" s="7"/>
      <c r="AXL695" s="7"/>
      <c r="AXM695" s="7"/>
      <c r="AXN695" s="7"/>
      <c r="AXO695" s="7"/>
      <c r="AXP695" s="7"/>
      <c r="AXQ695" s="7"/>
      <c r="AXR695" s="7"/>
      <c r="AXS695" s="7"/>
      <c r="AXT695" s="7"/>
      <c r="AXU695" s="7"/>
      <c r="AXV695" s="7"/>
      <c r="AXW695" s="7"/>
      <c r="AXX695" s="7"/>
      <c r="AXY695" s="7"/>
      <c r="AXZ695" s="7"/>
      <c r="AYA695" s="7"/>
      <c r="AYB695" s="7"/>
      <c r="AYC695" s="7"/>
      <c r="AYD695" s="7"/>
      <c r="AYE695" s="7"/>
      <c r="AYF695" s="7"/>
      <c r="AYG695" s="7"/>
      <c r="AYH695" s="7"/>
      <c r="AYI695" s="7"/>
      <c r="AYJ695" s="7"/>
      <c r="AYK695" s="7"/>
      <c r="AYL695" s="7"/>
      <c r="AYM695" s="7"/>
      <c r="AYN695" s="7"/>
      <c r="AYO695" s="7"/>
      <c r="AYP695" s="7"/>
      <c r="AYQ695" s="7"/>
      <c r="AYR695" s="7"/>
      <c r="AYS695" s="7"/>
      <c r="AYT695" s="7"/>
      <c r="AYU695" s="7"/>
      <c r="AYV695" s="7"/>
      <c r="AYW695" s="7"/>
      <c r="AYX695" s="7"/>
      <c r="AYY695" s="7"/>
      <c r="AYZ695" s="7"/>
      <c r="AZA695" s="7"/>
      <c r="AZB695" s="7"/>
      <c r="AZC695" s="7"/>
      <c r="AZD695" s="7"/>
      <c r="AZE695" s="7"/>
      <c r="AZF695" s="7"/>
      <c r="AZG695" s="7"/>
      <c r="AZH695" s="7"/>
      <c r="AZI695" s="7"/>
      <c r="AZJ695" s="7"/>
      <c r="AZK695" s="7"/>
      <c r="AZL695" s="7"/>
      <c r="AZM695" s="7"/>
      <c r="AZN695" s="7"/>
      <c r="AZO695" s="7"/>
      <c r="AZP695" s="7"/>
      <c r="AZQ695" s="7"/>
      <c r="AZR695" s="7"/>
      <c r="AZS695" s="7"/>
      <c r="AZT695" s="7"/>
      <c r="AZU695" s="7"/>
      <c r="AZV695" s="7"/>
      <c r="AZW695" s="7"/>
      <c r="AZX695" s="7"/>
      <c r="AZY695" s="7"/>
      <c r="AZZ695" s="7"/>
      <c r="BAA695" s="7"/>
      <c r="BAB695" s="7"/>
      <c r="BAC695" s="7"/>
      <c r="BAD695" s="7"/>
      <c r="BAE695" s="7"/>
      <c r="BAF695" s="7"/>
      <c r="BAG695" s="7"/>
      <c r="BAH695" s="7"/>
      <c r="BAI695" s="7"/>
      <c r="BAJ695" s="7"/>
      <c r="BAK695" s="7"/>
      <c r="BAL695" s="7"/>
      <c r="BAM695" s="7"/>
      <c r="BAN695" s="7"/>
      <c r="BAO695" s="7"/>
      <c r="BAP695" s="7"/>
      <c r="BAQ695" s="7"/>
      <c r="BAR695" s="7"/>
      <c r="BAS695" s="7"/>
      <c r="BAT695" s="7"/>
      <c r="BAU695" s="7"/>
      <c r="BAV695" s="7"/>
      <c r="BAW695" s="7"/>
      <c r="BAX695" s="7"/>
      <c r="BAY695" s="7"/>
      <c r="BAZ695" s="7"/>
      <c r="BBA695" s="7"/>
      <c r="BBB695" s="7"/>
      <c r="BBC695" s="7"/>
      <c r="BBD695" s="7"/>
      <c r="BBE695" s="7"/>
      <c r="BBF695" s="7"/>
      <c r="BBG695" s="7"/>
      <c r="BBH695" s="7"/>
      <c r="BBI695" s="7"/>
      <c r="BBJ695" s="7"/>
      <c r="BBK695" s="7"/>
      <c r="BBL695" s="7"/>
      <c r="BBM695" s="7"/>
      <c r="BBN695" s="7"/>
      <c r="BBO695" s="7"/>
      <c r="BBP695" s="7"/>
      <c r="BBQ695" s="7"/>
      <c r="BBR695" s="7"/>
      <c r="BBS695" s="7"/>
      <c r="BBT695" s="7"/>
      <c r="BBU695" s="7"/>
      <c r="BBV695" s="7"/>
      <c r="BBW695" s="7"/>
      <c r="BBX695" s="7"/>
      <c r="BBY695" s="7"/>
      <c r="BBZ695" s="7"/>
      <c r="BCA695" s="7"/>
      <c r="BCB695" s="7"/>
      <c r="BCC695" s="7"/>
      <c r="BCD695" s="7"/>
      <c r="BCE695" s="7"/>
      <c r="BCF695" s="7"/>
      <c r="BCG695" s="7"/>
      <c r="BCH695" s="7"/>
      <c r="BCI695" s="7"/>
      <c r="BCJ695" s="7"/>
      <c r="BCK695" s="7"/>
      <c r="BCL695" s="7"/>
      <c r="BCM695" s="7"/>
      <c r="BCN695" s="7"/>
      <c r="BCO695" s="7"/>
      <c r="BCP695" s="7"/>
      <c r="BCQ695" s="7"/>
      <c r="BCR695" s="7"/>
      <c r="BCS695" s="7"/>
      <c r="BCT695" s="7"/>
      <c r="BCU695" s="7"/>
      <c r="BCV695" s="7"/>
      <c r="BCW695" s="7"/>
      <c r="BCX695" s="7"/>
      <c r="BCY695" s="7"/>
      <c r="BCZ695" s="7"/>
      <c r="BDA695" s="7"/>
      <c r="BDB695" s="7"/>
      <c r="BDC695" s="7"/>
      <c r="BDD695" s="7"/>
      <c r="BDE695" s="7"/>
      <c r="BDF695" s="7"/>
      <c r="BDG695" s="7"/>
      <c r="BDH695" s="7"/>
      <c r="BDI695" s="7"/>
      <c r="BDJ695" s="7"/>
      <c r="BDK695" s="7"/>
      <c r="BDL695" s="7"/>
      <c r="BDM695" s="7"/>
      <c r="BDN695" s="7"/>
      <c r="BDO695" s="7"/>
      <c r="BDP695" s="7"/>
      <c r="BDQ695" s="7"/>
      <c r="BDR695" s="7"/>
      <c r="BDS695" s="7"/>
      <c r="BDT695" s="7"/>
      <c r="BDU695" s="7"/>
      <c r="BDV695" s="7"/>
      <c r="BDW695" s="7"/>
      <c r="BDX695" s="7"/>
      <c r="BDY695" s="7"/>
      <c r="BDZ695" s="7"/>
      <c r="BEA695" s="7"/>
      <c r="BEB695" s="7"/>
      <c r="BEC695" s="7"/>
      <c r="BED695" s="7"/>
      <c r="BEE695" s="7"/>
      <c r="BEF695" s="7"/>
      <c r="BEG695" s="7"/>
      <c r="BEH695" s="7"/>
      <c r="BEI695" s="7"/>
      <c r="BEJ695" s="7"/>
      <c r="BEK695" s="7"/>
      <c r="BEL695" s="7"/>
      <c r="BEM695" s="7"/>
      <c r="BEN695" s="7"/>
      <c r="BEO695" s="7"/>
      <c r="BEP695" s="7"/>
      <c r="BEQ695" s="7"/>
      <c r="BER695" s="7"/>
      <c r="BES695" s="7"/>
      <c r="BET695" s="7"/>
      <c r="BEU695" s="7"/>
      <c r="BEV695" s="7"/>
      <c r="BEW695" s="7"/>
      <c r="BEX695" s="7"/>
      <c r="BEY695" s="7"/>
      <c r="BEZ695" s="7"/>
    </row>
    <row r="696" spans="1:1508" s="6" customFormat="1" ht="15.75" customHeight="1" x14ac:dyDescent="0.25">
      <c r="A696" s="7"/>
      <c r="B696" s="7"/>
      <c r="C696" s="7"/>
      <c r="D696" s="26" t="s">
        <v>863</v>
      </c>
      <c r="E696" s="22" t="s">
        <v>726</v>
      </c>
      <c r="F696" s="19" t="s">
        <v>942</v>
      </c>
      <c r="G696" s="19" t="s">
        <v>555</v>
      </c>
      <c r="H696" s="19" t="s">
        <v>616</v>
      </c>
      <c r="I696" s="19" t="s">
        <v>362</v>
      </c>
      <c r="J696" s="31">
        <v>42014</v>
      </c>
      <c r="K696" s="31">
        <v>42049</v>
      </c>
      <c r="L696" s="23" t="s">
        <v>508</v>
      </c>
      <c r="M696" s="24" t="s">
        <v>796</v>
      </c>
      <c r="N696" s="25" t="s">
        <v>880</v>
      </c>
      <c r="O696" s="68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  <c r="EX696" s="7"/>
      <c r="EY696" s="7"/>
      <c r="EZ696" s="7"/>
      <c r="FA696" s="7"/>
      <c r="FB696" s="7"/>
      <c r="FC696" s="7"/>
      <c r="FD696" s="7"/>
      <c r="FE696" s="7"/>
      <c r="FF696" s="7"/>
      <c r="FG696" s="7"/>
      <c r="FH696" s="7"/>
      <c r="FI696" s="7"/>
      <c r="FJ696" s="7"/>
      <c r="FK696" s="7"/>
      <c r="FL696" s="7"/>
      <c r="FM696" s="7"/>
      <c r="FN696" s="7"/>
      <c r="FO696" s="7"/>
      <c r="FP696" s="7"/>
      <c r="FQ696" s="7"/>
      <c r="FR696" s="7"/>
      <c r="FS696" s="7"/>
      <c r="FT696" s="7"/>
      <c r="FU696" s="7"/>
      <c r="FV696" s="7"/>
      <c r="FW696" s="7"/>
      <c r="FX696" s="7"/>
      <c r="FY696" s="7"/>
      <c r="FZ696" s="7"/>
      <c r="GA696" s="7"/>
      <c r="GB696" s="7"/>
      <c r="GC696" s="7"/>
      <c r="GD696" s="7"/>
      <c r="GE696" s="7"/>
      <c r="GF696" s="7"/>
      <c r="GG696" s="7"/>
      <c r="GH696" s="7"/>
      <c r="GI696" s="7"/>
      <c r="GJ696" s="7"/>
      <c r="GK696" s="7"/>
      <c r="GL696" s="7"/>
      <c r="GM696" s="7"/>
      <c r="GN696" s="7"/>
      <c r="GO696" s="7"/>
      <c r="GP696" s="7"/>
      <c r="GQ696" s="7"/>
      <c r="GR696" s="7"/>
      <c r="GS696" s="7"/>
      <c r="GT696" s="7"/>
      <c r="GU696" s="7"/>
      <c r="GV696" s="7"/>
      <c r="GW696" s="7"/>
      <c r="GX696" s="7"/>
      <c r="GY696" s="7"/>
      <c r="GZ696" s="7"/>
      <c r="HA696" s="7"/>
      <c r="HB696" s="7"/>
      <c r="HC696" s="7"/>
      <c r="HD696" s="7"/>
      <c r="HE696" s="7"/>
      <c r="HF696" s="7"/>
      <c r="HG696" s="7"/>
      <c r="HH696" s="7"/>
      <c r="HI696" s="7"/>
      <c r="HJ696" s="7"/>
      <c r="HK696" s="7"/>
      <c r="HL696" s="7"/>
      <c r="HM696" s="7"/>
      <c r="HN696" s="7"/>
      <c r="HO696" s="7"/>
      <c r="HP696" s="7"/>
      <c r="HQ696" s="7"/>
      <c r="HR696" s="7"/>
      <c r="HS696" s="7"/>
      <c r="HT696" s="7"/>
      <c r="HU696" s="7"/>
      <c r="HV696" s="7"/>
      <c r="HW696" s="7"/>
      <c r="HX696" s="7"/>
      <c r="HY696" s="7"/>
      <c r="HZ696" s="7"/>
      <c r="IA696" s="7"/>
      <c r="IB696" s="7"/>
      <c r="IC696" s="7"/>
      <c r="ID696" s="7"/>
      <c r="IE696" s="7"/>
      <c r="IF696" s="7"/>
      <c r="IG696" s="7"/>
      <c r="IH696" s="7"/>
      <c r="II696" s="7"/>
      <c r="IJ696" s="7"/>
      <c r="IK696" s="7"/>
      <c r="IL696" s="7"/>
      <c r="IM696" s="7"/>
      <c r="IN696" s="7"/>
      <c r="IO696" s="7"/>
      <c r="IP696" s="7"/>
      <c r="IQ696" s="7"/>
      <c r="IR696" s="7"/>
      <c r="IS696" s="7"/>
      <c r="IT696" s="7"/>
      <c r="IU696" s="7"/>
      <c r="IV696" s="7"/>
      <c r="IW696" s="7"/>
      <c r="IX696" s="7"/>
      <c r="IY696" s="7"/>
      <c r="IZ696" s="7"/>
      <c r="JA696" s="7"/>
      <c r="JB696" s="7"/>
      <c r="JC696" s="7"/>
      <c r="JD696" s="7"/>
      <c r="JE696" s="7"/>
      <c r="JF696" s="7"/>
      <c r="JG696" s="7"/>
      <c r="JH696" s="7"/>
      <c r="JI696" s="7"/>
      <c r="JJ696" s="7"/>
      <c r="JK696" s="7"/>
      <c r="JL696" s="7"/>
      <c r="JM696" s="7"/>
      <c r="JN696" s="7"/>
      <c r="JO696" s="7"/>
      <c r="JP696" s="7"/>
      <c r="JQ696" s="7"/>
      <c r="JR696" s="7"/>
      <c r="JS696" s="7"/>
      <c r="JT696" s="7"/>
      <c r="JU696" s="7"/>
      <c r="JV696" s="7"/>
      <c r="JW696" s="7"/>
      <c r="JX696" s="7"/>
      <c r="JY696" s="7"/>
      <c r="JZ696" s="7"/>
      <c r="KA696" s="7"/>
      <c r="KB696" s="7"/>
      <c r="KC696" s="7"/>
      <c r="KD696" s="7"/>
      <c r="KE696" s="7"/>
      <c r="KF696" s="7"/>
      <c r="KG696" s="7"/>
      <c r="KH696" s="7"/>
      <c r="KI696" s="7"/>
      <c r="KJ696" s="7"/>
      <c r="KK696" s="7"/>
      <c r="KL696" s="7"/>
      <c r="KM696" s="7"/>
      <c r="KN696" s="7"/>
      <c r="KO696" s="7"/>
      <c r="KP696" s="7"/>
      <c r="KQ696" s="7"/>
      <c r="KR696" s="7"/>
      <c r="KS696" s="7"/>
      <c r="KT696" s="7"/>
      <c r="KU696" s="7"/>
      <c r="KV696" s="7"/>
      <c r="KW696" s="7"/>
      <c r="KX696" s="7"/>
      <c r="KY696" s="7"/>
      <c r="KZ696" s="7"/>
      <c r="LA696" s="7"/>
      <c r="LB696" s="7"/>
      <c r="LC696" s="7"/>
      <c r="LD696" s="7"/>
      <c r="LE696" s="7"/>
      <c r="LF696" s="7"/>
      <c r="LG696" s="7"/>
      <c r="LH696" s="7"/>
      <c r="LI696" s="7"/>
      <c r="LJ696" s="7"/>
      <c r="LK696" s="7"/>
      <c r="LL696" s="7"/>
      <c r="LM696" s="7"/>
      <c r="LN696" s="7"/>
      <c r="LO696" s="7"/>
      <c r="LP696" s="7"/>
      <c r="LQ696" s="7"/>
      <c r="LR696" s="7"/>
      <c r="LS696" s="7"/>
      <c r="LT696" s="7"/>
      <c r="LU696" s="7"/>
      <c r="LV696" s="7"/>
      <c r="LW696" s="7"/>
      <c r="LX696" s="7"/>
      <c r="LY696" s="7"/>
      <c r="LZ696" s="7"/>
      <c r="MA696" s="7"/>
      <c r="MB696" s="7"/>
      <c r="MC696" s="7"/>
      <c r="MD696" s="7"/>
      <c r="ME696" s="7"/>
      <c r="MF696" s="7"/>
      <c r="MG696" s="7"/>
      <c r="MH696" s="7"/>
      <c r="MI696" s="7"/>
      <c r="MJ696" s="7"/>
      <c r="MK696" s="7"/>
      <c r="ML696" s="7"/>
      <c r="MM696" s="7"/>
      <c r="MN696" s="7"/>
      <c r="MO696" s="7"/>
      <c r="MP696" s="7"/>
      <c r="MQ696" s="7"/>
      <c r="MR696" s="7"/>
      <c r="MS696" s="7"/>
      <c r="MT696" s="7"/>
      <c r="MU696" s="7"/>
      <c r="MV696" s="7"/>
      <c r="MW696" s="7"/>
      <c r="MX696" s="7"/>
      <c r="MY696" s="7"/>
      <c r="MZ696" s="7"/>
      <c r="NA696" s="7"/>
      <c r="NB696" s="7"/>
      <c r="NC696" s="7"/>
      <c r="ND696" s="7"/>
      <c r="NE696" s="7"/>
      <c r="NF696" s="7"/>
      <c r="NG696" s="7"/>
      <c r="NH696" s="7"/>
      <c r="NI696" s="7"/>
      <c r="NJ696" s="7"/>
      <c r="NK696" s="7"/>
      <c r="NL696" s="7"/>
      <c r="NM696" s="7"/>
      <c r="NN696" s="7"/>
      <c r="NO696" s="7"/>
      <c r="NP696" s="7"/>
      <c r="NQ696" s="7"/>
      <c r="NR696" s="7"/>
      <c r="NS696" s="7"/>
      <c r="NT696" s="7"/>
      <c r="NU696" s="7"/>
      <c r="NV696" s="7"/>
      <c r="NW696" s="7"/>
      <c r="NX696" s="7"/>
      <c r="NY696" s="7"/>
      <c r="NZ696" s="7"/>
      <c r="OA696" s="7"/>
      <c r="OB696" s="7"/>
      <c r="OC696" s="7"/>
      <c r="OD696" s="7"/>
      <c r="OE696" s="7"/>
      <c r="OF696" s="7"/>
      <c r="OG696" s="7"/>
      <c r="OH696" s="7"/>
      <c r="OI696" s="7"/>
      <c r="OJ696" s="7"/>
      <c r="OK696" s="7"/>
      <c r="OL696" s="7"/>
      <c r="OM696" s="7"/>
      <c r="ON696" s="7"/>
      <c r="OO696" s="7"/>
      <c r="OP696" s="7"/>
      <c r="OQ696" s="7"/>
      <c r="OR696" s="7"/>
      <c r="OS696" s="7"/>
      <c r="OT696" s="7"/>
      <c r="OU696" s="7"/>
      <c r="OV696" s="7"/>
      <c r="OW696" s="7"/>
      <c r="OX696" s="7"/>
      <c r="OY696" s="7"/>
      <c r="OZ696" s="7"/>
      <c r="PA696" s="7"/>
      <c r="PB696" s="7"/>
      <c r="PC696" s="7"/>
      <c r="PD696" s="7"/>
      <c r="PE696" s="7"/>
      <c r="PF696" s="7"/>
      <c r="PG696" s="7"/>
      <c r="PH696" s="7"/>
      <c r="PI696" s="7"/>
      <c r="PJ696" s="7"/>
      <c r="PK696" s="7"/>
      <c r="PL696" s="7"/>
      <c r="PM696" s="7"/>
      <c r="PN696" s="7"/>
      <c r="PO696" s="7"/>
      <c r="PP696" s="7"/>
      <c r="PQ696" s="7"/>
      <c r="PR696" s="7"/>
      <c r="PS696" s="7"/>
      <c r="PT696" s="7"/>
      <c r="PU696" s="7"/>
      <c r="PV696" s="7"/>
      <c r="PW696" s="7"/>
      <c r="PX696" s="7"/>
      <c r="PY696" s="7"/>
      <c r="PZ696" s="7"/>
      <c r="QA696" s="7"/>
      <c r="QB696" s="7"/>
      <c r="QC696" s="7"/>
      <c r="QD696" s="7"/>
      <c r="QE696" s="7"/>
      <c r="QF696" s="7"/>
      <c r="QG696" s="7"/>
      <c r="QH696" s="7"/>
      <c r="QI696" s="7"/>
      <c r="QJ696" s="7"/>
      <c r="QK696" s="7"/>
      <c r="QL696" s="7"/>
      <c r="QM696" s="7"/>
      <c r="QN696" s="7"/>
      <c r="QO696" s="7"/>
      <c r="QP696" s="7"/>
      <c r="QQ696" s="7"/>
      <c r="QR696" s="7"/>
      <c r="QS696" s="7"/>
      <c r="QT696" s="7"/>
      <c r="QU696" s="7"/>
      <c r="QV696" s="7"/>
      <c r="QW696" s="7"/>
      <c r="QX696" s="7"/>
      <c r="QY696" s="7"/>
      <c r="QZ696" s="7"/>
      <c r="RA696" s="7"/>
      <c r="RB696" s="7"/>
      <c r="RC696" s="7"/>
      <c r="RD696" s="7"/>
      <c r="RE696" s="7"/>
      <c r="RF696" s="7"/>
      <c r="RG696" s="7"/>
      <c r="RH696" s="7"/>
      <c r="RI696" s="7"/>
      <c r="RJ696" s="7"/>
      <c r="RK696" s="7"/>
      <c r="RL696" s="7"/>
      <c r="RM696" s="7"/>
      <c r="RN696" s="7"/>
      <c r="RO696" s="7"/>
      <c r="RP696" s="7"/>
      <c r="RQ696" s="7"/>
      <c r="RR696" s="7"/>
      <c r="RS696" s="7"/>
      <c r="RT696" s="7"/>
      <c r="RU696" s="7"/>
      <c r="RV696" s="7"/>
      <c r="RW696" s="7"/>
      <c r="RX696" s="7"/>
      <c r="RY696" s="7"/>
      <c r="RZ696" s="7"/>
      <c r="SA696" s="7"/>
      <c r="SB696" s="7"/>
      <c r="SC696" s="7"/>
      <c r="SD696" s="7"/>
      <c r="SE696" s="7"/>
      <c r="SF696" s="7"/>
      <c r="SG696" s="7"/>
      <c r="SH696" s="7"/>
      <c r="SI696" s="7"/>
      <c r="SJ696" s="7"/>
      <c r="SK696" s="7"/>
      <c r="SL696" s="7"/>
      <c r="SM696" s="7"/>
      <c r="SN696" s="7"/>
      <c r="SO696" s="7"/>
      <c r="SP696" s="7"/>
      <c r="SQ696" s="7"/>
      <c r="SR696" s="7"/>
      <c r="SS696" s="7"/>
      <c r="ST696" s="7"/>
      <c r="SU696" s="7"/>
      <c r="SV696" s="7"/>
      <c r="SW696" s="7"/>
      <c r="SX696" s="7"/>
      <c r="SY696" s="7"/>
      <c r="SZ696" s="7"/>
      <c r="TA696" s="7"/>
      <c r="TB696" s="7"/>
      <c r="TC696" s="7"/>
      <c r="TD696" s="7"/>
      <c r="TE696" s="7"/>
      <c r="TF696" s="7"/>
      <c r="TG696" s="7"/>
      <c r="TH696" s="7"/>
      <c r="TI696" s="7"/>
      <c r="TJ696" s="7"/>
      <c r="TK696" s="7"/>
      <c r="TL696" s="7"/>
      <c r="TM696" s="7"/>
      <c r="TN696" s="7"/>
      <c r="TO696" s="7"/>
      <c r="TP696" s="7"/>
      <c r="TQ696" s="7"/>
      <c r="TR696" s="7"/>
      <c r="TS696" s="7"/>
      <c r="TT696" s="7"/>
      <c r="TU696" s="7"/>
      <c r="TV696" s="7"/>
      <c r="TW696" s="7"/>
      <c r="TX696" s="7"/>
      <c r="TY696" s="7"/>
      <c r="TZ696" s="7"/>
      <c r="UA696" s="7"/>
      <c r="UB696" s="7"/>
      <c r="UC696" s="7"/>
      <c r="UD696" s="7"/>
      <c r="UE696" s="7"/>
      <c r="UF696" s="7"/>
      <c r="UG696" s="7"/>
      <c r="UH696" s="7"/>
      <c r="UI696" s="7"/>
      <c r="UJ696" s="7"/>
      <c r="UK696" s="7"/>
      <c r="UL696" s="7"/>
      <c r="UM696" s="7"/>
      <c r="UN696" s="7"/>
      <c r="UO696" s="7"/>
      <c r="UP696" s="7"/>
      <c r="UQ696" s="7"/>
      <c r="UR696" s="7"/>
      <c r="US696" s="7"/>
      <c r="UT696" s="7"/>
      <c r="UU696" s="7"/>
      <c r="UV696" s="7"/>
      <c r="UW696" s="7"/>
      <c r="UX696" s="7"/>
      <c r="UY696" s="7"/>
      <c r="UZ696" s="7"/>
      <c r="VA696" s="7"/>
      <c r="VB696" s="7"/>
      <c r="VC696" s="7"/>
      <c r="VD696" s="7"/>
      <c r="VE696" s="7"/>
      <c r="VF696" s="7"/>
      <c r="VG696" s="7"/>
      <c r="VH696" s="7"/>
      <c r="VI696" s="7"/>
      <c r="VJ696" s="7"/>
      <c r="VK696" s="7"/>
      <c r="VL696" s="7"/>
      <c r="VM696" s="7"/>
      <c r="VN696" s="7"/>
      <c r="VO696" s="7"/>
      <c r="VP696" s="7"/>
      <c r="VQ696" s="7"/>
      <c r="VR696" s="7"/>
      <c r="VS696" s="7"/>
      <c r="VT696" s="7"/>
      <c r="VU696" s="7"/>
      <c r="VV696" s="7"/>
      <c r="VW696" s="7"/>
      <c r="VX696" s="7"/>
      <c r="VY696" s="7"/>
      <c r="VZ696" s="7"/>
      <c r="WA696" s="7"/>
      <c r="WB696" s="7"/>
      <c r="WC696" s="7"/>
      <c r="WD696" s="7"/>
      <c r="WE696" s="7"/>
      <c r="WF696" s="7"/>
      <c r="WG696" s="7"/>
      <c r="WH696" s="7"/>
      <c r="WI696" s="7"/>
      <c r="WJ696" s="7"/>
      <c r="WK696" s="7"/>
      <c r="WL696" s="7"/>
      <c r="WM696" s="7"/>
      <c r="WN696" s="7"/>
      <c r="WO696" s="7"/>
      <c r="WP696" s="7"/>
      <c r="WQ696" s="7"/>
      <c r="WR696" s="7"/>
      <c r="WS696" s="7"/>
      <c r="WT696" s="7"/>
      <c r="WU696" s="7"/>
      <c r="WV696" s="7"/>
      <c r="WW696" s="7"/>
      <c r="WX696" s="7"/>
      <c r="WY696" s="7"/>
      <c r="WZ696" s="7"/>
      <c r="XA696" s="7"/>
      <c r="XB696" s="7"/>
      <c r="XC696" s="7"/>
      <c r="XD696" s="7"/>
      <c r="XE696" s="7"/>
      <c r="XF696" s="7"/>
      <c r="XG696" s="7"/>
      <c r="XH696" s="7"/>
      <c r="XI696" s="7"/>
      <c r="XJ696" s="7"/>
      <c r="XK696" s="7"/>
      <c r="XL696" s="7"/>
      <c r="XM696" s="7"/>
      <c r="XN696" s="7"/>
      <c r="XO696" s="7"/>
      <c r="XP696" s="7"/>
      <c r="XQ696" s="7"/>
      <c r="XR696" s="7"/>
      <c r="XS696" s="7"/>
      <c r="XT696" s="7"/>
      <c r="XU696" s="7"/>
      <c r="XV696" s="7"/>
      <c r="XW696" s="7"/>
      <c r="XX696" s="7"/>
      <c r="XY696" s="7"/>
      <c r="XZ696" s="7"/>
      <c r="YA696" s="7"/>
      <c r="YB696" s="7"/>
      <c r="YC696" s="7"/>
      <c r="YD696" s="7"/>
      <c r="YE696" s="7"/>
      <c r="YF696" s="7"/>
      <c r="YG696" s="7"/>
      <c r="YH696" s="7"/>
      <c r="YI696" s="7"/>
      <c r="YJ696" s="7"/>
      <c r="YK696" s="7"/>
      <c r="YL696" s="7"/>
      <c r="YM696" s="7"/>
      <c r="YN696" s="7"/>
      <c r="YO696" s="7"/>
      <c r="YP696" s="7"/>
      <c r="YQ696" s="7"/>
      <c r="YR696" s="7"/>
      <c r="YS696" s="7"/>
      <c r="YT696" s="7"/>
      <c r="YU696" s="7"/>
      <c r="YV696" s="7"/>
      <c r="YW696" s="7"/>
      <c r="YX696" s="7"/>
      <c r="YY696" s="7"/>
      <c r="YZ696" s="7"/>
      <c r="ZA696" s="7"/>
      <c r="ZB696" s="7"/>
      <c r="ZC696" s="7"/>
      <c r="ZD696" s="7"/>
      <c r="ZE696" s="7"/>
      <c r="ZF696" s="7"/>
      <c r="ZG696" s="7"/>
      <c r="ZH696" s="7"/>
      <c r="ZI696" s="7"/>
      <c r="ZJ696" s="7"/>
      <c r="ZK696" s="7"/>
      <c r="ZL696" s="7"/>
      <c r="ZM696" s="7"/>
      <c r="ZN696" s="7"/>
      <c r="ZO696" s="7"/>
      <c r="ZP696" s="7"/>
      <c r="ZQ696" s="7"/>
      <c r="ZR696" s="7"/>
      <c r="ZS696" s="7"/>
      <c r="ZT696" s="7"/>
      <c r="ZU696" s="7"/>
      <c r="ZV696" s="7"/>
      <c r="ZW696" s="7"/>
      <c r="ZX696" s="7"/>
      <c r="ZY696" s="7"/>
      <c r="ZZ696" s="7"/>
      <c r="AAA696" s="7"/>
      <c r="AAB696" s="7"/>
      <c r="AAC696" s="7"/>
      <c r="AAD696" s="7"/>
      <c r="AAE696" s="7"/>
      <c r="AAF696" s="7"/>
      <c r="AAG696" s="7"/>
      <c r="AAH696" s="7"/>
      <c r="AAI696" s="7"/>
      <c r="AAJ696" s="7"/>
      <c r="AAK696" s="7"/>
      <c r="AAL696" s="7"/>
      <c r="AAM696" s="7"/>
      <c r="AAN696" s="7"/>
      <c r="AAO696" s="7"/>
      <c r="AAP696" s="7"/>
      <c r="AAQ696" s="7"/>
      <c r="AAR696" s="7"/>
      <c r="AAS696" s="7"/>
      <c r="AAT696" s="7"/>
      <c r="AAU696" s="7"/>
      <c r="AAV696" s="7"/>
      <c r="AAW696" s="7"/>
      <c r="AAX696" s="7"/>
      <c r="AAY696" s="7"/>
      <c r="AAZ696" s="7"/>
      <c r="ABA696" s="7"/>
      <c r="ABB696" s="7"/>
      <c r="ABC696" s="7"/>
      <c r="ABD696" s="7"/>
      <c r="ABE696" s="7"/>
      <c r="ABF696" s="7"/>
      <c r="ABG696" s="7"/>
      <c r="ABH696" s="7"/>
      <c r="ABI696" s="7"/>
      <c r="ABJ696" s="7"/>
      <c r="ABK696" s="7"/>
      <c r="ABL696" s="7"/>
      <c r="ABM696" s="7"/>
      <c r="ABN696" s="7"/>
      <c r="ABO696" s="7"/>
      <c r="ABP696" s="7"/>
      <c r="ABQ696" s="7"/>
      <c r="ABR696" s="7"/>
      <c r="ABS696" s="7"/>
      <c r="ABT696" s="7"/>
      <c r="ABU696" s="7"/>
      <c r="ABV696" s="7"/>
      <c r="ABW696" s="7"/>
      <c r="ABX696" s="7"/>
      <c r="ABY696" s="7"/>
      <c r="ABZ696" s="7"/>
      <c r="ACA696" s="7"/>
      <c r="ACB696" s="7"/>
      <c r="ACC696" s="7"/>
      <c r="ACD696" s="7"/>
      <c r="ACE696" s="7"/>
      <c r="ACF696" s="7"/>
      <c r="ACG696" s="7"/>
      <c r="ACH696" s="7"/>
      <c r="ACI696" s="7"/>
      <c r="ACJ696" s="7"/>
      <c r="ACK696" s="7"/>
      <c r="ACL696" s="7"/>
      <c r="ACM696" s="7"/>
      <c r="ACN696" s="7"/>
      <c r="ACO696" s="7"/>
      <c r="ACP696" s="7"/>
      <c r="ACQ696" s="7"/>
      <c r="ACR696" s="7"/>
      <c r="ACS696" s="7"/>
      <c r="ACT696" s="7"/>
      <c r="ACU696" s="7"/>
      <c r="ACV696" s="7"/>
      <c r="ACW696" s="7"/>
      <c r="ACX696" s="7"/>
      <c r="ACY696" s="7"/>
      <c r="ACZ696" s="7"/>
      <c r="ADA696" s="7"/>
      <c r="ADB696" s="7"/>
      <c r="ADC696" s="7"/>
      <c r="ADD696" s="7"/>
      <c r="ADE696" s="7"/>
      <c r="ADF696" s="7"/>
      <c r="ADG696" s="7"/>
      <c r="ADH696" s="7"/>
      <c r="ADI696" s="7"/>
      <c r="ADJ696" s="7"/>
      <c r="ADK696" s="7"/>
      <c r="ADL696" s="7"/>
      <c r="ADM696" s="7"/>
      <c r="ADN696" s="7"/>
      <c r="ADO696" s="7"/>
      <c r="ADP696" s="7"/>
      <c r="ADQ696" s="7"/>
      <c r="ADR696" s="7"/>
      <c r="ADS696" s="7"/>
      <c r="ADT696" s="7"/>
      <c r="ADU696" s="7"/>
      <c r="ADV696" s="7"/>
      <c r="ADW696" s="7"/>
      <c r="ADX696" s="7"/>
      <c r="ADY696" s="7"/>
      <c r="ADZ696" s="7"/>
      <c r="AEA696" s="7"/>
      <c r="AEB696" s="7"/>
      <c r="AEC696" s="7"/>
      <c r="AED696" s="7"/>
      <c r="AEE696" s="7"/>
      <c r="AEF696" s="7"/>
      <c r="AEG696" s="7"/>
      <c r="AEH696" s="7"/>
      <c r="AEI696" s="7"/>
      <c r="AEJ696" s="7"/>
      <c r="AEK696" s="7"/>
      <c r="AEL696" s="7"/>
      <c r="AEM696" s="7"/>
      <c r="AEN696" s="7"/>
      <c r="AEO696" s="7"/>
      <c r="AEP696" s="7"/>
      <c r="AEQ696" s="7"/>
      <c r="AER696" s="7"/>
      <c r="AES696" s="7"/>
      <c r="AET696" s="7"/>
      <c r="AEU696" s="7"/>
      <c r="AEV696" s="7"/>
      <c r="AEW696" s="7"/>
      <c r="AEX696" s="7"/>
      <c r="AEY696" s="7"/>
      <c r="AEZ696" s="7"/>
      <c r="AFA696" s="7"/>
      <c r="AFB696" s="7"/>
      <c r="AFC696" s="7"/>
      <c r="AFD696" s="7"/>
      <c r="AFE696" s="7"/>
      <c r="AFF696" s="7"/>
      <c r="AFG696" s="7"/>
      <c r="AFH696" s="7"/>
      <c r="AFI696" s="7"/>
      <c r="AFJ696" s="7"/>
      <c r="AFK696" s="7"/>
      <c r="AFL696" s="7"/>
      <c r="AFM696" s="7"/>
      <c r="AFN696" s="7"/>
      <c r="AFO696" s="7"/>
      <c r="AFP696" s="7"/>
      <c r="AFQ696" s="7"/>
      <c r="AFR696" s="7"/>
      <c r="AFS696" s="7"/>
      <c r="AFT696" s="7"/>
      <c r="AFU696" s="7"/>
      <c r="AFV696" s="7"/>
      <c r="AFW696" s="7"/>
      <c r="AFX696" s="7"/>
      <c r="AFY696" s="7"/>
      <c r="AFZ696" s="7"/>
      <c r="AGA696" s="7"/>
      <c r="AGB696" s="7"/>
      <c r="AGC696" s="7"/>
      <c r="AGD696" s="7"/>
      <c r="AGE696" s="7"/>
      <c r="AGF696" s="7"/>
      <c r="AGG696" s="7"/>
      <c r="AGH696" s="7"/>
      <c r="AGI696" s="7"/>
      <c r="AGJ696" s="7"/>
      <c r="AGK696" s="7"/>
      <c r="AGL696" s="7"/>
      <c r="AGM696" s="7"/>
      <c r="AGN696" s="7"/>
      <c r="AGO696" s="7"/>
      <c r="AGP696" s="7"/>
      <c r="AGQ696" s="7"/>
      <c r="AGR696" s="7"/>
      <c r="AGS696" s="7"/>
      <c r="AGT696" s="7"/>
      <c r="AGU696" s="7"/>
      <c r="AGV696" s="7"/>
      <c r="AGW696" s="7"/>
      <c r="AGX696" s="7"/>
      <c r="AGY696" s="7"/>
      <c r="AGZ696" s="7"/>
      <c r="AHA696" s="7"/>
      <c r="AHB696" s="7"/>
      <c r="AHC696" s="7"/>
      <c r="AHD696" s="7"/>
      <c r="AHE696" s="7"/>
      <c r="AHF696" s="7"/>
      <c r="AHG696" s="7"/>
      <c r="AHH696" s="7"/>
      <c r="AHI696" s="7"/>
      <c r="AHJ696" s="7"/>
      <c r="AHK696" s="7"/>
      <c r="AHL696" s="7"/>
      <c r="AHM696" s="7"/>
      <c r="AHN696" s="7"/>
      <c r="AHO696" s="7"/>
      <c r="AHP696" s="7"/>
      <c r="AHQ696" s="7"/>
      <c r="AHR696" s="7"/>
      <c r="AHS696" s="7"/>
      <c r="AHT696" s="7"/>
      <c r="AHU696" s="7"/>
      <c r="AHV696" s="7"/>
      <c r="AHW696" s="7"/>
      <c r="AHX696" s="7"/>
      <c r="AHY696" s="7"/>
      <c r="AHZ696" s="7"/>
      <c r="AIA696" s="7"/>
      <c r="AIB696" s="7"/>
      <c r="AIC696" s="7"/>
      <c r="AID696" s="7"/>
      <c r="AIE696" s="7"/>
      <c r="AIF696" s="7"/>
      <c r="AIG696" s="7"/>
      <c r="AIH696" s="7"/>
      <c r="AII696" s="7"/>
      <c r="AIJ696" s="7"/>
      <c r="AIK696" s="7"/>
      <c r="AIL696" s="7"/>
      <c r="AIM696" s="7"/>
      <c r="AIN696" s="7"/>
      <c r="AIO696" s="7"/>
      <c r="AIP696" s="7"/>
      <c r="AIQ696" s="7"/>
      <c r="AIR696" s="7"/>
      <c r="AIS696" s="7"/>
      <c r="AIT696" s="7"/>
      <c r="AIU696" s="7"/>
      <c r="AIV696" s="7"/>
      <c r="AIW696" s="7"/>
      <c r="AIX696" s="7"/>
      <c r="AIY696" s="7"/>
      <c r="AIZ696" s="7"/>
      <c r="AJA696" s="7"/>
      <c r="AJB696" s="7"/>
      <c r="AJC696" s="7"/>
      <c r="AJD696" s="7"/>
      <c r="AJE696" s="7"/>
      <c r="AJF696" s="7"/>
      <c r="AJG696" s="7"/>
      <c r="AJH696" s="7"/>
      <c r="AJI696" s="7"/>
      <c r="AJJ696" s="7"/>
      <c r="AJK696" s="7"/>
      <c r="AJL696" s="7"/>
      <c r="AJM696" s="7"/>
      <c r="AJN696" s="7"/>
      <c r="AJO696" s="7"/>
      <c r="AJP696" s="7"/>
      <c r="AJQ696" s="7"/>
      <c r="AJR696" s="7"/>
      <c r="AJS696" s="7"/>
      <c r="AJT696" s="7"/>
      <c r="AJU696" s="7"/>
      <c r="AJV696" s="7"/>
      <c r="AJW696" s="7"/>
      <c r="AJX696" s="7"/>
      <c r="AJY696" s="7"/>
      <c r="AJZ696" s="7"/>
      <c r="AKA696" s="7"/>
      <c r="AKB696" s="7"/>
      <c r="AKC696" s="7"/>
      <c r="AKD696" s="7"/>
      <c r="AKE696" s="7"/>
      <c r="AKF696" s="7"/>
      <c r="AKG696" s="7"/>
      <c r="AKH696" s="7"/>
      <c r="AKI696" s="7"/>
      <c r="AKJ696" s="7"/>
      <c r="AKK696" s="7"/>
      <c r="AKL696" s="7"/>
      <c r="AKM696" s="7"/>
      <c r="AKN696" s="7"/>
      <c r="AKO696" s="7"/>
      <c r="AKP696" s="7"/>
      <c r="AKQ696" s="7"/>
      <c r="AKR696" s="7"/>
      <c r="AKS696" s="7"/>
      <c r="AKT696" s="7"/>
      <c r="AKU696" s="7"/>
      <c r="AKV696" s="7"/>
      <c r="AKW696" s="7"/>
      <c r="AKX696" s="7"/>
      <c r="AKY696" s="7"/>
      <c r="AKZ696" s="7"/>
      <c r="ALA696" s="7"/>
      <c r="ALB696" s="7"/>
      <c r="ALC696" s="7"/>
      <c r="ALD696" s="7"/>
      <c r="ALE696" s="7"/>
      <c r="ALF696" s="7"/>
      <c r="ALG696" s="7"/>
      <c r="ALH696" s="7"/>
      <c r="ALI696" s="7"/>
      <c r="ALJ696" s="7"/>
      <c r="ALK696" s="7"/>
      <c r="ALL696" s="7"/>
      <c r="ALM696" s="7"/>
      <c r="ALN696" s="7"/>
      <c r="ALO696" s="7"/>
      <c r="ALP696" s="7"/>
      <c r="ALQ696" s="7"/>
      <c r="ALR696" s="7"/>
      <c r="ALS696" s="7"/>
      <c r="ALT696" s="7"/>
      <c r="ALU696" s="7"/>
      <c r="ALV696" s="7"/>
      <c r="ALW696" s="7"/>
      <c r="ALX696" s="7"/>
      <c r="ALY696" s="7"/>
      <c r="ALZ696" s="7"/>
      <c r="AMA696" s="7"/>
      <c r="AMB696" s="7"/>
      <c r="AMC696" s="7"/>
      <c r="AMD696" s="7"/>
      <c r="AME696" s="7"/>
      <c r="AMF696" s="7"/>
      <c r="AMG696" s="7"/>
      <c r="AMH696" s="7"/>
      <c r="AMI696" s="7"/>
      <c r="AMJ696" s="7"/>
      <c r="AMK696" s="7"/>
      <c r="AML696" s="7"/>
      <c r="AMM696" s="7"/>
      <c r="AMN696" s="7"/>
      <c r="AMO696" s="7"/>
      <c r="AMP696" s="7"/>
      <c r="AMQ696" s="7"/>
      <c r="AMR696" s="7"/>
      <c r="AMS696" s="7"/>
      <c r="AMT696" s="7"/>
      <c r="AMU696" s="7"/>
      <c r="AMV696" s="7"/>
      <c r="AMW696" s="7"/>
      <c r="AMX696" s="7"/>
      <c r="AMY696" s="7"/>
      <c r="AMZ696" s="7"/>
      <c r="ANA696" s="7"/>
      <c r="ANB696" s="7"/>
      <c r="ANC696" s="7"/>
      <c r="AND696" s="7"/>
      <c r="ANE696" s="7"/>
      <c r="ANF696" s="7"/>
      <c r="ANG696" s="7"/>
      <c r="ANH696" s="7"/>
      <c r="ANI696" s="7"/>
      <c r="ANJ696" s="7"/>
      <c r="ANK696" s="7"/>
      <c r="ANL696" s="7"/>
      <c r="ANM696" s="7"/>
      <c r="ANN696" s="7"/>
      <c r="ANO696" s="7"/>
      <c r="ANP696" s="7"/>
      <c r="ANQ696" s="7"/>
      <c r="ANR696" s="7"/>
      <c r="ANS696" s="7"/>
      <c r="ANT696" s="7"/>
      <c r="ANU696" s="7"/>
      <c r="ANV696" s="7"/>
      <c r="ANW696" s="7"/>
      <c r="ANX696" s="7"/>
      <c r="ANY696" s="7"/>
      <c r="ANZ696" s="7"/>
      <c r="AOA696" s="7"/>
      <c r="AOB696" s="7"/>
      <c r="AOC696" s="7"/>
      <c r="AOD696" s="7"/>
      <c r="AOE696" s="7"/>
      <c r="AOF696" s="7"/>
      <c r="AOG696" s="7"/>
      <c r="AOH696" s="7"/>
      <c r="AOI696" s="7"/>
      <c r="AOJ696" s="7"/>
      <c r="AOK696" s="7"/>
      <c r="AOL696" s="7"/>
      <c r="AOM696" s="7"/>
      <c r="AON696" s="7"/>
      <c r="AOO696" s="7"/>
      <c r="AOP696" s="7"/>
      <c r="AOQ696" s="7"/>
      <c r="AOR696" s="7"/>
      <c r="AOS696" s="7"/>
      <c r="AOT696" s="7"/>
      <c r="AOU696" s="7"/>
      <c r="AOV696" s="7"/>
      <c r="AOW696" s="7"/>
      <c r="AOX696" s="7"/>
      <c r="AOY696" s="7"/>
      <c r="AOZ696" s="7"/>
      <c r="APA696" s="7"/>
      <c r="APB696" s="7"/>
      <c r="APC696" s="7"/>
      <c r="APD696" s="7"/>
      <c r="APE696" s="7"/>
      <c r="APF696" s="7"/>
      <c r="APG696" s="7"/>
      <c r="APH696" s="7"/>
      <c r="API696" s="7"/>
      <c r="APJ696" s="7"/>
      <c r="APK696" s="7"/>
      <c r="APL696" s="7"/>
      <c r="APM696" s="7"/>
      <c r="APN696" s="7"/>
      <c r="APO696" s="7"/>
      <c r="APP696" s="7"/>
      <c r="APQ696" s="7"/>
      <c r="APR696" s="7"/>
      <c r="APS696" s="7"/>
      <c r="APT696" s="7"/>
      <c r="APU696" s="7"/>
      <c r="APV696" s="7"/>
      <c r="APW696" s="7"/>
      <c r="APX696" s="7"/>
      <c r="APY696" s="7"/>
      <c r="APZ696" s="7"/>
      <c r="AQA696" s="7"/>
      <c r="AQB696" s="7"/>
      <c r="AQC696" s="7"/>
      <c r="AQD696" s="7"/>
      <c r="AQE696" s="7"/>
      <c r="AQF696" s="7"/>
      <c r="AQG696" s="7"/>
      <c r="AQH696" s="7"/>
      <c r="AQI696" s="7"/>
      <c r="AQJ696" s="7"/>
      <c r="AQK696" s="7"/>
      <c r="AQL696" s="7"/>
      <c r="AQM696" s="7"/>
      <c r="AQN696" s="7"/>
      <c r="AQO696" s="7"/>
      <c r="AQP696" s="7"/>
      <c r="AQQ696" s="7"/>
      <c r="AQR696" s="7"/>
      <c r="AQS696" s="7"/>
      <c r="AQT696" s="7"/>
      <c r="AQU696" s="7"/>
      <c r="AQV696" s="7"/>
      <c r="AQW696" s="7"/>
      <c r="AQX696" s="7"/>
      <c r="AQY696" s="7"/>
      <c r="AQZ696" s="7"/>
      <c r="ARA696" s="7"/>
      <c r="ARB696" s="7"/>
      <c r="ARC696" s="7"/>
      <c r="ARD696" s="7"/>
      <c r="ARE696" s="7"/>
      <c r="ARF696" s="7"/>
      <c r="ARG696" s="7"/>
      <c r="ARH696" s="7"/>
      <c r="ARI696" s="7"/>
      <c r="ARJ696" s="7"/>
      <c r="ARK696" s="7"/>
      <c r="ARL696" s="7"/>
      <c r="ARM696" s="7"/>
      <c r="ARN696" s="7"/>
      <c r="ARO696" s="7"/>
      <c r="ARP696" s="7"/>
      <c r="ARQ696" s="7"/>
      <c r="ARR696" s="7"/>
      <c r="ARS696" s="7"/>
      <c r="ART696" s="7"/>
      <c r="ARU696" s="7"/>
      <c r="ARV696" s="7"/>
      <c r="ARW696" s="7"/>
      <c r="ARX696" s="7"/>
      <c r="ARY696" s="7"/>
      <c r="ARZ696" s="7"/>
      <c r="ASA696" s="7"/>
      <c r="ASB696" s="7"/>
      <c r="ASC696" s="7"/>
      <c r="ASD696" s="7"/>
      <c r="ASE696" s="7"/>
      <c r="ASF696" s="7"/>
      <c r="ASG696" s="7"/>
      <c r="ASH696" s="7"/>
      <c r="ASI696" s="7"/>
      <c r="ASJ696" s="7"/>
      <c r="ASK696" s="7"/>
      <c r="ASL696" s="7"/>
      <c r="ASM696" s="7"/>
      <c r="ASN696" s="7"/>
      <c r="ASO696" s="7"/>
      <c r="ASP696" s="7"/>
      <c r="ASQ696" s="7"/>
      <c r="ASR696" s="7"/>
      <c r="ASS696" s="7"/>
      <c r="AST696" s="7"/>
      <c r="ASU696" s="7"/>
      <c r="ASV696" s="7"/>
      <c r="ASW696" s="7"/>
      <c r="ASX696" s="7"/>
      <c r="ASY696" s="7"/>
      <c r="ASZ696" s="7"/>
      <c r="ATA696" s="7"/>
      <c r="ATB696" s="7"/>
      <c r="ATC696" s="7"/>
      <c r="ATD696" s="7"/>
      <c r="ATE696" s="7"/>
      <c r="ATF696" s="7"/>
      <c r="ATG696" s="7"/>
      <c r="ATH696" s="7"/>
      <c r="ATI696" s="7"/>
      <c r="ATJ696" s="7"/>
      <c r="ATK696" s="7"/>
      <c r="ATL696" s="7"/>
      <c r="ATM696" s="7"/>
      <c r="ATN696" s="7"/>
      <c r="ATO696" s="7"/>
      <c r="ATP696" s="7"/>
      <c r="ATQ696" s="7"/>
      <c r="ATR696" s="7"/>
      <c r="ATS696" s="7"/>
      <c r="ATT696" s="7"/>
      <c r="ATU696" s="7"/>
      <c r="ATV696" s="7"/>
      <c r="ATW696" s="7"/>
      <c r="ATX696" s="7"/>
      <c r="ATY696" s="7"/>
      <c r="ATZ696" s="7"/>
      <c r="AUA696" s="7"/>
      <c r="AUB696" s="7"/>
      <c r="AUC696" s="7"/>
      <c r="AUD696" s="7"/>
      <c r="AUE696" s="7"/>
      <c r="AUF696" s="7"/>
      <c r="AUG696" s="7"/>
      <c r="AUH696" s="7"/>
      <c r="AUI696" s="7"/>
      <c r="AUJ696" s="7"/>
      <c r="AUK696" s="7"/>
      <c r="AUL696" s="7"/>
      <c r="AUM696" s="7"/>
      <c r="AUN696" s="7"/>
      <c r="AUO696" s="7"/>
      <c r="AUP696" s="7"/>
      <c r="AUQ696" s="7"/>
      <c r="AUR696" s="7"/>
      <c r="AUS696" s="7"/>
      <c r="AUT696" s="7"/>
      <c r="AUU696" s="7"/>
      <c r="AUV696" s="7"/>
      <c r="AUW696" s="7"/>
      <c r="AUX696" s="7"/>
      <c r="AUY696" s="7"/>
      <c r="AUZ696" s="7"/>
      <c r="AVA696" s="7"/>
      <c r="AVB696" s="7"/>
      <c r="AVC696" s="7"/>
      <c r="AVD696" s="7"/>
      <c r="AVE696" s="7"/>
      <c r="AVF696" s="7"/>
      <c r="AVG696" s="7"/>
      <c r="AVH696" s="7"/>
      <c r="AVI696" s="7"/>
      <c r="AVJ696" s="7"/>
      <c r="AVK696" s="7"/>
      <c r="AVL696" s="7"/>
      <c r="AVM696" s="7"/>
      <c r="AVN696" s="7"/>
      <c r="AVO696" s="7"/>
      <c r="AVP696" s="7"/>
      <c r="AVQ696" s="7"/>
      <c r="AVR696" s="7"/>
      <c r="AVS696" s="7"/>
      <c r="AVT696" s="7"/>
      <c r="AVU696" s="7"/>
      <c r="AVV696" s="7"/>
      <c r="AVW696" s="7"/>
      <c r="AVX696" s="7"/>
      <c r="AVY696" s="7"/>
      <c r="AVZ696" s="7"/>
      <c r="AWA696" s="7"/>
      <c r="AWB696" s="7"/>
      <c r="AWC696" s="7"/>
      <c r="AWD696" s="7"/>
      <c r="AWE696" s="7"/>
      <c r="AWF696" s="7"/>
      <c r="AWG696" s="7"/>
      <c r="AWH696" s="7"/>
      <c r="AWI696" s="7"/>
      <c r="AWJ696" s="7"/>
      <c r="AWK696" s="7"/>
      <c r="AWL696" s="7"/>
      <c r="AWM696" s="7"/>
      <c r="AWN696" s="7"/>
      <c r="AWO696" s="7"/>
      <c r="AWP696" s="7"/>
      <c r="AWQ696" s="7"/>
      <c r="AWR696" s="7"/>
      <c r="AWS696" s="7"/>
      <c r="AWT696" s="7"/>
      <c r="AWU696" s="7"/>
      <c r="AWV696" s="7"/>
      <c r="AWW696" s="7"/>
      <c r="AWX696" s="7"/>
      <c r="AWY696" s="7"/>
      <c r="AWZ696" s="7"/>
      <c r="AXA696" s="7"/>
      <c r="AXB696" s="7"/>
      <c r="AXC696" s="7"/>
      <c r="AXD696" s="7"/>
      <c r="AXE696" s="7"/>
      <c r="AXF696" s="7"/>
      <c r="AXG696" s="7"/>
      <c r="AXH696" s="7"/>
      <c r="AXI696" s="7"/>
      <c r="AXJ696" s="7"/>
      <c r="AXK696" s="7"/>
      <c r="AXL696" s="7"/>
      <c r="AXM696" s="7"/>
      <c r="AXN696" s="7"/>
      <c r="AXO696" s="7"/>
      <c r="AXP696" s="7"/>
      <c r="AXQ696" s="7"/>
      <c r="AXR696" s="7"/>
      <c r="AXS696" s="7"/>
      <c r="AXT696" s="7"/>
      <c r="AXU696" s="7"/>
      <c r="AXV696" s="7"/>
      <c r="AXW696" s="7"/>
      <c r="AXX696" s="7"/>
      <c r="AXY696" s="7"/>
      <c r="AXZ696" s="7"/>
      <c r="AYA696" s="7"/>
      <c r="AYB696" s="7"/>
      <c r="AYC696" s="7"/>
      <c r="AYD696" s="7"/>
      <c r="AYE696" s="7"/>
      <c r="AYF696" s="7"/>
      <c r="AYG696" s="7"/>
      <c r="AYH696" s="7"/>
      <c r="AYI696" s="7"/>
      <c r="AYJ696" s="7"/>
      <c r="AYK696" s="7"/>
      <c r="AYL696" s="7"/>
      <c r="AYM696" s="7"/>
      <c r="AYN696" s="7"/>
      <c r="AYO696" s="7"/>
      <c r="AYP696" s="7"/>
      <c r="AYQ696" s="7"/>
      <c r="AYR696" s="7"/>
      <c r="AYS696" s="7"/>
      <c r="AYT696" s="7"/>
      <c r="AYU696" s="7"/>
      <c r="AYV696" s="7"/>
      <c r="AYW696" s="7"/>
      <c r="AYX696" s="7"/>
      <c r="AYY696" s="7"/>
      <c r="AYZ696" s="7"/>
      <c r="AZA696" s="7"/>
      <c r="AZB696" s="7"/>
      <c r="AZC696" s="7"/>
      <c r="AZD696" s="7"/>
      <c r="AZE696" s="7"/>
      <c r="AZF696" s="7"/>
      <c r="AZG696" s="7"/>
      <c r="AZH696" s="7"/>
      <c r="AZI696" s="7"/>
      <c r="AZJ696" s="7"/>
      <c r="AZK696" s="7"/>
      <c r="AZL696" s="7"/>
      <c r="AZM696" s="7"/>
      <c r="AZN696" s="7"/>
      <c r="AZO696" s="7"/>
      <c r="AZP696" s="7"/>
      <c r="AZQ696" s="7"/>
      <c r="AZR696" s="7"/>
      <c r="AZS696" s="7"/>
      <c r="AZT696" s="7"/>
      <c r="AZU696" s="7"/>
      <c r="AZV696" s="7"/>
      <c r="AZW696" s="7"/>
      <c r="AZX696" s="7"/>
      <c r="AZY696" s="7"/>
      <c r="AZZ696" s="7"/>
      <c r="BAA696" s="7"/>
      <c r="BAB696" s="7"/>
      <c r="BAC696" s="7"/>
      <c r="BAD696" s="7"/>
      <c r="BAE696" s="7"/>
      <c r="BAF696" s="7"/>
      <c r="BAG696" s="7"/>
      <c r="BAH696" s="7"/>
      <c r="BAI696" s="7"/>
      <c r="BAJ696" s="7"/>
      <c r="BAK696" s="7"/>
      <c r="BAL696" s="7"/>
      <c r="BAM696" s="7"/>
      <c r="BAN696" s="7"/>
      <c r="BAO696" s="7"/>
      <c r="BAP696" s="7"/>
      <c r="BAQ696" s="7"/>
      <c r="BAR696" s="7"/>
      <c r="BAS696" s="7"/>
      <c r="BAT696" s="7"/>
      <c r="BAU696" s="7"/>
      <c r="BAV696" s="7"/>
      <c r="BAW696" s="7"/>
      <c r="BAX696" s="7"/>
      <c r="BAY696" s="7"/>
      <c r="BAZ696" s="7"/>
      <c r="BBA696" s="7"/>
      <c r="BBB696" s="7"/>
      <c r="BBC696" s="7"/>
      <c r="BBD696" s="7"/>
      <c r="BBE696" s="7"/>
      <c r="BBF696" s="7"/>
      <c r="BBG696" s="7"/>
      <c r="BBH696" s="7"/>
      <c r="BBI696" s="7"/>
      <c r="BBJ696" s="7"/>
      <c r="BBK696" s="7"/>
      <c r="BBL696" s="7"/>
      <c r="BBM696" s="7"/>
      <c r="BBN696" s="7"/>
      <c r="BBO696" s="7"/>
      <c r="BBP696" s="7"/>
      <c r="BBQ696" s="7"/>
      <c r="BBR696" s="7"/>
      <c r="BBS696" s="7"/>
      <c r="BBT696" s="7"/>
      <c r="BBU696" s="7"/>
      <c r="BBV696" s="7"/>
      <c r="BBW696" s="7"/>
      <c r="BBX696" s="7"/>
      <c r="BBY696" s="7"/>
      <c r="BBZ696" s="7"/>
      <c r="BCA696" s="7"/>
      <c r="BCB696" s="7"/>
      <c r="BCC696" s="7"/>
      <c r="BCD696" s="7"/>
      <c r="BCE696" s="7"/>
      <c r="BCF696" s="7"/>
      <c r="BCG696" s="7"/>
      <c r="BCH696" s="7"/>
      <c r="BCI696" s="7"/>
      <c r="BCJ696" s="7"/>
      <c r="BCK696" s="7"/>
      <c r="BCL696" s="7"/>
      <c r="BCM696" s="7"/>
      <c r="BCN696" s="7"/>
      <c r="BCO696" s="7"/>
      <c r="BCP696" s="7"/>
      <c r="BCQ696" s="7"/>
      <c r="BCR696" s="7"/>
      <c r="BCS696" s="7"/>
      <c r="BCT696" s="7"/>
      <c r="BCU696" s="7"/>
      <c r="BCV696" s="7"/>
      <c r="BCW696" s="7"/>
      <c r="BCX696" s="7"/>
      <c r="BCY696" s="7"/>
      <c r="BCZ696" s="7"/>
      <c r="BDA696" s="7"/>
      <c r="BDB696" s="7"/>
      <c r="BDC696" s="7"/>
      <c r="BDD696" s="7"/>
      <c r="BDE696" s="7"/>
      <c r="BDF696" s="7"/>
      <c r="BDG696" s="7"/>
      <c r="BDH696" s="7"/>
      <c r="BDI696" s="7"/>
      <c r="BDJ696" s="7"/>
      <c r="BDK696" s="7"/>
      <c r="BDL696" s="7"/>
      <c r="BDM696" s="7"/>
      <c r="BDN696" s="7"/>
      <c r="BDO696" s="7"/>
      <c r="BDP696" s="7"/>
      <c r="BDQ696" s="7"/>
      <c r="BDR696" s="7"/>
      <c r="BDS696" s="7"/>
      <c r="BDT696" s="7"/>
      <c r="BDU696" s="7"/>
      <c r="BDV696" s="7"/>
      <c r="BDW696" s="7"/>
      <c r="BDX696" s="7"/>
      <c r="BDY696" s="7"/>
      <c r="BDZ696" s="7"/>
      <c r="BEA696" s="7"/>
      <c r="BEB696" s="7"/>
      <c r="BEC696" s="7"/>
      <c r="BED696" s="7"/>
      <c r="BEE696" s="7"/>
      <c r="BEF696" s="7"/>
      <c r="BEG696" s="7"/>
      <c r="BEH696" s="7"/>
      <c r="BEI696" s="7"/>
      <c r="BEJ696" s="7"/>
      <c r="BEK696" s="7"/>
      <c r="BEL696" s="7"/>
      <c r="BEM696" s="7"/>
      <c r="BEN696" s="7"/>
      <c r="BEO696" s="7"/>
      <c r="BEP696" s="7"/>
      <c r="BEQ696" s="7"/>
      <c r="BER696" s="7"/>
      <c r="BES696" s="7"/>
      <c r="BET696" s="7"/>
      <c r="BEU696" s="7"/>
      <c r="BEV696" s="7"/>
      <c r="BEW696" s="7"/>
      <c r="BEX696" s="7"/>
      <c r="BEY696" s="7"/>
      <c r="BEZ696" s="7"/>
    </row>
    <row r="697" spans="1:1508" s="6" customFormat="1" ht="15.75" customHeight="1" x14ac:dyDescent="0.25">
      <c r="A697" s="7"/>
      <c r="B697" s="7"/>
      <c r="C697" s="7"/>
      <c r="D697" s="26" t="s">
        <v>863</v>
      </c>
      <c r="E697" s="22" t="s">
        <v>726</v>
      </c>
      <c r="F697" s="19" t="s">
        <v>487</v>
      </c>
      <c r="G697" s="19" t="s">
        <v>482</v>
      </c>
      <c r="H697" s="19" t="s">
        <v>616</v>
      </c>
      <c r="I697" s="19" t="s">
        <v>362</v>
      </c>
      <c r="J697" s="31">
        <v>42000</v>
      </c>
      <c r="K697" s="31">
        <v>42021</v>
      </c>
      <c r="L697" s="23" t="s">
        <v>508</v>
      </c>
      <c r="M697" s="24" t="s">
        <v>550</v>
      </c>
      <c r="N697" s="25" t="s">
        <v>591</v>
      </c>
      <c r="O697" s="68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  <c r="EX697" s="7"/>
      <c r="EY697" s="7"/>
      <c r="EZ697" s="7"/>
      <c r="FA697" s="7"/>
      <c r="FB697" s="7"/>
      <c r="FC697" s="7"/>
      <c r="FD697" s="7"/>
      <c r="FE697" s="7"/>
      <c r="FF697" s="7"/>
      <c r="FG697" s="7"/>
      <c r="FH697" s="7"/>
      <c r="FI697" s="7"/>
      <c r="FJ697" s="7"/>
      <c r="FK697" s="7"/>
      <c r="FL697" s="7"/>
      <c r="FM697" s="7"/>
      <c r="FN697" s="7"/>
      <c r="FO697" s="7"/>
      <c r="FP697" s="7"/>
      <c r="FQ697" s="7"/>
      <c r="FR697" s="7"/>
      <c r="FS697" s="7"/>
      <c r="FT697" s="7"/>
      <c r="FU697" s="7"/>
      <c r="FV697" s="7"/>
      <c r="FW697" s="7"/>
      <c r="FX697" s="7"/>
      <c r="FY697" s="7"/>
      <c r="FZ697" s="7"/>
      <c r="GA697" s="7"/>
      <c r="GB697" s="7"/>
      <c r="GC697" s="7"/>
      <c r="GD697" s="7"/>
      <c r="GE697" s="7"/>
      <c r="GF697" s="7"/>
      <c r="GG697" s="7"/>
      <c r="GH697" s="7"/>
      <c r="GI697" s="7"/>
      <c r="GJ697" s="7"/>
      <c r="GK697" s="7"/>
      <c r="GL697" s="7"/>
      <c r="GM697" s="7"/>
      <c r="GN697" s="7"/>
      <c r="GO697" s="7"/>
      <c r="GP697" s="7"/>
      <c r="GQ697" s="7"/>
      <c r="GR697" s="7"/>
      <c r="GS697" s="7"/>
      <c r="GT697" s="7"/>
      <c r="GU697" s="7"/>
      <c r="GV697" s="7"/>
      <c r="GW697" s="7"/>
      <c r="GX697" s="7"/>
      <c r="GY697" s="7"/>
      <c r="GZ697" s="7"/>
      <c r="HA697" s="7"/>
      <c r="HB697" s="7"/>
      <c r="HC697" s="7"/>
      <c r="HD697" s="7"/>
      <c r="HE697" s="7"/>
      <c r="HF697" s="7"/>
      <c r="HG697" s="7"/>
      <c r="HH697" s="7"/>
      <c r="HI697" s="7"/>
      <c r="HJ697" s="7"/>
      <c r="HK697" s="7"/>
      <c r="HL697" s="7"/>
      <c r="HM697" s="7"/>
      <c r="HN697" s="7"/>
      <c r="HO697" s="7"/>
      <c r="HP697" s="7"/>
      <c r="HQ697" s="7"/>
      <c r="HR697" s="7"/>
      <c r="HS697" s="7"/>
      <c r="HT697" s="7"/>
      <c r="HU697" s="7"/>
      <c r="HV697" s="7"/>
      <c r="HW697" s="7"/>
      <c r="HX697" s="7"/>
      <c r="HY697" s="7"/>
      <c r="HZ697" s="7"/>
      <c r="IA697" s="7"/>
      <c r="IB697" s="7"/>
      <c r="IC697" s="7"/>
      <c r="ID697" s="7"/>
      <c r="IE697" s="7"/>
      <c r="IF697" s="7"/>
      <c r="IG697" s="7"/>
      <c r="IH697" s="7"/>
      <c r="II697" s="7"/>
      <c r="IJ697" s="7"/>
      <c r="IK697" s="7"/>
      <c r="IL697" s="7"/>
      <c r="IM697" s="7"/>
      <c r="IN697" s="7"/>
      <c r="IO697" s="7"/>
      <c r="IP697" s="7"/>
      <c r="IQ697" s="7"/>
      <c r="IR697" s="7"/>
      <c r="IS697" s="7"/>
      <c r="IT697" s="7"/>
      <c r="IU697" s="7"/>
      <c r="IV697" s="7"/>
      <c r="IW697" s="7"/>
      <c r="IX697" s="7"/>
      <c r="IY697" s="7"/>
      <c r="IZ697" s="7"/>
      <c r="JA697" s="7"/>
      <c r="JB697" s="7"/>
      <c r="JC697" s="7"/>
      <c r="JD697" s="7"/>
      <c r="JE697" s="7"/>
      <c r="JF697" s="7"/>
      <c r="JG697" s="7"/>
      <c r="JH697" s="7"/>
      <c r="JI697" s="7"/>
      <c r="JJ697" s="7"/>
      <c r="JK697" s="7"/>
      <c r="JL697" s="7"/>
      <c r="JM697" s="7"/>
      <c r="JN697" s="7"/>
      <c r="JO697" s="7"/>
      <c r="JP697" s="7"/>
      <c r="JQ697" s="7"/>
      <c r="JR697" s="7"/>
      <c r="JS697" s="7"/>
      <c r="JT697" s="7"/>
      <c r="JU697" s="7"/>
      <c r="JV697" s="7"/>
      <c r="JW697" s="7"/>
      <c r="JX697" s="7"/>
      <c r="JY697" s="7"/>
      <c r="JZ697" s="7"/>
      <c r="KA697" s="7"/>
      <c r="KB697" s="7"/>
      <c r="KC697" s="7"/>
      <c r="KD697" s="7"/>
      <c r="KE697" s="7"/>
      <c r="KF697" s="7"/>
      <c r="KG697" s="7"/>
      <c r="KH697" s="7"/>
      <c r="KI697" s="7"/>
      <c r="KJ697" s="7"/>
      <c r="KK697" s="7"/>
      <c r="KL697" s="7"/>
      <c r="KM697" s="7"/>
      <c r="KN697" s="7"/>
      <c r="KO697" s="7"/>
      <c r="KP697" s="7"/>
      <c r="KQ697" s="7"/>
      <c r="KR697" s="7"/>
      <c r="KS697" s="7"/>
      <c r="KT697" s="7"/>
      <c r="KU697" s="7"/>
      <c r="KV697" s="7"/>
      <c r="KW697" s="7"/>
      <c r="KX697" s="7"/>
      <c r="KY697" s="7"/>
      <c r="KZ697" s="7"/>
      <c r="LA697" s="7"/>
      <c r="LB697" s="7"/>
      <c r="LC697" s="7"/>
      <c r="LD697" s="7"/>
      <c r="LE697" s="7"/>
      <c r="LF697" s="7"/>
      <c r="LG697" s="7"/>
      <c r="LH697" s="7"/>
      <c r="LI697" s="7"/>
      <c r="LJ697" s="7"/>
      <c r="LK697" s="7"/>
      <c r="LL697" s="7"/>
      <c r="LM697" s="7"/>
      <c r="LN697" s="7"/>
      <c r="LO697" s="7"/>
      <c r="LP697" s="7"/>
      <c r="LQ697" s="7"/>
      <c r="LR697" s="7"/>
      <c r="LS697" s="7"/>
      <c r="LT697" s="7"/>
      <c r="LU697" s="7"/>
      <c r="LV697" s="7"/>
      <c r="LW697" s="7"/>
      <c r="LX697" s="7"/>
      <c r="LY697" s="7"/>
      <c r="LZ697" s="7"/>
      <c r="MA697" s="7"/>
      <c r="MB697" s="7"/>
      <c r="MC697" s="7"/>
      <c r="MD697" s="7"/>
      <c r="ME697" s="7"/>
      <c r="MF697" s="7"/>
      <c r="MG697" s="7"/>
      <c r="MH697" s="7"/>
      <c r="MI697" s="7"/>
      <c r="MJ697" s="7"/>
      <c r="MK697" s="7"/>
      <c r="ML697" s="7"/>
      <c r="MM697" s="7"/>
      <c r="MN697" s="7"/>
      <c r="MO697" s="7"/>
      <c r="MP697" s="7"/>
      <c r="MQ697" s="7"/>
      <c r="MR697" s="7"/>
      <c r="MS697" s="7"/>
      <c r="MT697" s="7"/>
      <c r="MU697" s="7"/>
      <c r="MV697" s="7"/>
      <c r="MW697" s="7"/>
      <c r="MX697" s="7"/>
      <c r="MY697" s="7"/>
      <c r="MZ697" s="7"/>
      <c r="NA697" s="7"/>
      <c r="NB697" s="7"/>
      <c r="NC697" s="7"/>
      <c r="ND697" s="7"/>
      <c r="NE697" s="7"/>
      <c r="NF697" s="7"/>
      <c r="NG697" s="7"/>
      <c r="NH697" s="7"/>
      <c r="NI697" s="7"/>
      <c r="NJ697" s="7"/>
      <c r="NK697" s="7"/>
      <c r="NL697" s="7"/>
      <c r="NM697" s="7"/>
      <c r="NN697" s="7"/>
      <c r="NO697" s="7"/>
      <c r="NP697" s="7"/>
      <c r="NQ697" s="7"/>
      <c r="NR697" s="7"/>
      <c r="NS697" s="7"/>
      <c r="NT697" s="7"/>
      <c r="NU697" s="7"/>
      <c r="NV697" s="7"/>
      <c r="NW697" s="7"/>
      <c r="NX697" s="7"/>
      <c r="NY697" s="7"/>
      <c r="NZ697" s="7"/>
      <c r="OA697" s="7"/>
      <c r="OB697" s="7"/>
      <c r="OC697" s="7"/>
      <c r="OD697" s="7"/>
      <c r="OE697" s="7"/>
      <c r="OF697" s="7"/>
      <c r="OG697" s="7"/>
      <c r="OH697" s="7"/>
      <c r="OI697" s="7"/>
      <c r="OJ697" s="7"/>
      <c r="OK697" s="7"/>
      <c r="OL697" s="7"/>
      <c r="OM697" s="7"/>
      <c r="ON697" s="7"/>
      <c r="OO697" s="7"/>
      <c r="OP697" s="7"/>
      <c r="OQ697" s="7"/>
      <c r="OR697" s="7"/>
      <c r="OS697" s="7"/>
      <c r="OT697" s="7"/>
      <c r="OU697" s="7"/>
      <c r="OV697" s="7"/>
      <c r="OW697" s="7"/>
      <c r="OX697" s="7"/>
      <c r="OY697" s="7"/>
      <c r="OZ697" s="7"/>
      <c r="PA697" s="7"/>
      <c r="PB697" s="7"/>
      <c r="PC697" s="7"/>
      <c r="PD697" s="7"/>
      <c r="PE697" s="7"/>
      <c r="PF697" s="7"/>
      <c r="PG697" s="7"/>
      <c r="PH697" s="7"/>
      <c r="PI697" s="7"/>
      <c r="PJ697" s="7"/>
      <c r="PK697" s="7"/>
      <c r="PL697" s="7"/>
      <c r="PM697" s="7"/>
      <c r="PN697" s="7"/>
      <c r="PO697" s="7"/>
      <c r="PP697" s="7"/>
      <c r="PQ697" s="7"/>
      <c r="PR697" s="7"/>
      <c r="PS697" s="7"/>
      <c r="PT697" s="7"/>
      <c r="PU697" s="7"/>
      <c r="PV697" s="7"/>
      <c r="PW697" s="7"/>
      <c r="PX697" s="7"/>
      <c r="PY697" s="7"/>
      <c r="PZ697" s="7"/>
      <c r="QA697" s="7"/>
      <c r="QB697" s="7"/>
      <c r="QC697" s="7"/>
      <c r="QD697" s="7"/>
      <c r="QE697" s="7"/>
      <c r="QF697" s="7"/>
      <c r="QG697" s="7"/>
      <c r="QH697" s="7"/>
      <c r="QI697" s="7"/>
      <c r="QJ697" s="7"/>
      <c r="QK697" s="7"/>
      <c r="QL697" s="7"/>
      <c r="QM697" s="7"/>
      <c r="QN697" s="7"/>
      <c r="QO697" s="7"/>
      <c r="QP697" s="7"/>
      <c r="QQ697" s="7"/>
      <c r="QR697" s="7"/>
      <c r="QS697" s="7"/>
      <c r="QT697" s="7"/>
      <c r="QU697" s="7"/>
      <c r="QV697" s="7"/>
      <c r="QW697" s="7"/>
      <c r="QX697" s="7"/>
      <c r="QY697" s="7"/>
      <c r="QZ697" s="7"/>
      <c r="RA697" s="7"/>
      <c r="RB697" s="7"/>
      <c r="RC697" s="7"/>
      <c r="RD697" s="7"/>
      <c r="RE697" s="7"/>
      <c r="RF697" s="7"/>
      <c r="RG697" s="7"/>
      <c r="RH697" s="7"/>
      <c r="RI697" s="7"/>
      <c r="RJ697" s="7"/>
      <c r="RK697" s="7"/>
      <c r="RL697" s="7"/>
      <c r="RM697" s="7"/>
      <c r="RN697" s="7"/>
      <c r="RO697" s="7"/>
      <c r="RP697" s="7"/>
      <c r="RQ697" s="7"/>
      <c r="RR697" s="7"/>
      <c r="RS697" s="7"/>
      <c r="RT697" s="7"/>
      <c r="RU697" s="7"/>
      <c r="RV697" s="7"/>
      <c r="RW697" s="7"/>
      <c r="RX697" s="7"/>
      <c r="RY697" s="7"/>
      <c r="RZ697" s="7"/>
      <c r="SA697" s="7"/>
      <c r="SB697" s="7"/>
      <c r="SC697" s="7"/>
      <c r="SD697" s="7"/>
      <c r="SE697" s="7"/>
      <c r="SF697" s="7"/>
      <c r="SG697" s="7"/>
      <c r="SH697" s="7"/>
      <c r="SI697" s="7"/>
      <c r="SJ697" s="7"/>
      <c r="SK697" s="7"/>
      <c r="SL697" s="7"/>
      <c r="SM697" s="7"/>
      <c r="SN697" s="7"/>
      <c r="SO697" s="7"/>
      <c r="SP697" s="7"/>
      <c r="SQ697" s="7"/>
      <c r="SR697" s="7"/>
      <c r="SS697" s="7"/>
      <c r="ST697" s="7"/>
      <c r="SU697" s="7"/>
      <c r="SV697" s="7"/>
      <c r="SW697" s="7"/>
      <c r="SX697" s="7"/>
      <c r="SY697" s="7"/>
      <c r="SZ697" s="7"/>
      <c r="TA697" s="7"/>
      <c r="TB697" s="7"/>
      <c r="TC697" s="7"/>
      <c r="TD697" s="7"/>
      <c r="TE697" s="7"/>
      <c r="TF697" s="7"/>
      <c r="TG697" s="7"/>
      <c r="TH697" s="7"/>
      <c r="TI697" s="7"/>
      <c r="TJ697" s="7"/>
      <c r="TK697" s="7"/>
      <c r="TL697" s="7"/>
      <c r="TM697" s="7"/>
      <c r="TN697" s="7"/>
      <c r="TO697" s="7"/>
      <c r="TP697" s="7"/>
      <c r="TQ697" s="7"/>
      <c r="TR697" s="7"/>
      <c r="TS697" s="7"/>
      <c r="TT697" s="7"/>
      <c r="TU697" s="7"/>
      <c r="TV697" s="7"/>
      <c r="TW697" s="7"/>
      <c r="TX697" s="7"/>
      <c r="TY697" s="7"/>
      <c r="TZ697" s="7"/>
      <c r="UA697" s="7"/>
      <c r="UB697" s="7"/>
      <c r="UC697" s="7"/>
      <c r="UD697" s="7"/>
      <c r="UE697" s="7"/>
      <c r="UF697" s="7"/>
      <c r="UG697" s="7"/>
      <c r="UH697" s="7"/>
      <c r="UI697" s="7"/>
      <c r="UJ697" s="7"/>
      <c r="UK697" s="7"/>
      <c r="UL697" s="7"/>
      <c r="UM697" s="7"/>
      <c r="UN697" s="7"/>
      <c r="UO697" s="7"/>
      <c r="UP697" s="7"/>
      <c r="UQ697" s="7"/>
      <c r="UR697" s="7"/>
      <c r="US697" s="7"/>
      <c r="UT697" s="7"/>
      <c r="UU697" s="7"/>
      <c r="UV697" s="7"/>
      <c r="UW697" s="7"/>
      <c r="UX697" s="7"/>
      <c r="UY697" s="7"/>
      <c r="UZ697" s="7"/>
      <c r="VA697" s="7"/>
      <c r="VB697" s="7"/>
      <c r="VC697" s="7"/>
      <c r="VD697" s="7"/>
      <c r="VE697" s="7"/>
      <c r="VF697" s="7"/>
      <c r="VG697" s="7"/>
      <c r="VH697" s="7"/>
      <c r="VI697" s="7"/>
      <c r="VJ697" s="7"/>
      <c r="VK697" s="7"/>
      <c r="VL697" s="7"/>
      <c r="VM697" s="7"/>
      <c r="VN697" s="7"/>
      <c r="VO697" s="7"/>
      <c r="VP697" s="7"/>
      <c r="VQ697" s="7"/>
      <c r="VR697" s="7"/>
      <c r="VS697" s="7"/>
      <c r="VT697" s="7"/>
      <c r="VU697" s="7"/>
      <c r="VV697" s="7"/>
      <c r="VW697" s="7"/>
      <c r="VX697" s="7"/>
      <c r="VY697" s="7"/>
      <c r="VZ697" s="7"/>
      <c r="WA697" s="7"/>
      <c r="WB697" s="7"/>
      <c r="WC697" s="7"/>
      <c r="WD697" s="7"/>
      <c r="WE697" s="7"/>
      <c r="WF697" s="7"/>
      <c r="WG697" s="7"/>
      <c r="WH697" s="7"/>
      <c r="WI697" s="7"/>
      <c r="WJ697" s="7"/>
      <c r="WK697" s="7"/>
      <c r="WL697" s="7"/>
      <c r="WM697" s="7"/>
      <c r="WN697" s="7"/>
      <c r="WO697" s="7"/>
      <c r="WP697" s="7"/>
      <c r="WQ697" s="7"/>
      <c r="WR697" s="7"/>
      <c r="WS697" s="7"/>
      <c r="WT697" s="7"/>
      <c r="WU697" s="7"/>
      <c r="WV697" s="7"/>
      <c r="WW697" s="7"/>
      <c r="WX697" s="7"/>
      <c r="WY697" s="7"/>
      <c r="WZ697" s="7"/>
      <c r="XA697" s="7"/>
      <c r="XB697" s="7"/>
      <c r="XC697" s="7"/>
      <c r="XD697" s="7"/>
      <c r="XE697" s="7"/>
      <c r="XF697" s="7"/>
      <c r="XG697" s="7"/>
      <c r="XH697" s="7"/>
      <c r="XI697" s="7"/>
      <c r="XJ697" s="7"/>
      <c r="XK697" s="7"/>
      <c r="XL697" s="7"/>
      <c r="XM697" s="7"/>
      <c r="XN697" s="7"/>
      <c r="XO697" s="7"/>
      <c r="XP697" s="7"/>
      <c r="XQ697" s="7"/>
      <c r="XR697" s="7"/>
      <c r="XS697" s="7"/>
      <c r="XT697" s="7"/>
      <c r="XU697" s="7"/>
      <c r="XV697" s="7"/>
      <c r="XW697" s="7"/>
      <c r="XX697" s="7"/>
      <c r="XY697" s="7"/>
      <c r="XZ697" s="7"/>
      <c r="YA697" s="7"/>
      <c r="YB697" s="7"/>
      <c r="YC697" s="7"/>
      <c r="YD697" s="7"/>
      <c r="YE697" s="7"/>
      <c r="YF697" s="7"/>
      <c r="YG697" s="7"/>
      <c r="YH697" s="7"/>
      <c r="YI697" s="7"/>
      <c r="YJ697" s="7"/>
      <c r="YK697" s="7"/>
      <c r="YL697" s="7"/>
      <c r="YM697" s="7"/>
      <c r="YN697" s="7"/>
      <c r="YO697" s="7"/>
      <c r="YP697" s="7"/>
      <c r="YQ697" s="7"/>
      <c r="YR697" s="7"/>
      <c r="YS697" s="7"/>
      <c r="YT697" s="7"/>
      <c r="YU697" s="7"/>
      <c r="YV697" s="7"/>
      <c r="YW697" s="7"/>
      <c r="YX697" s="7"/>
      <c r="YY697" s="7"/>
      <c r="YZ697" s="7"/>
      <c r="ZA697" s="7"/>
      <c r="ZB697" s="7"/>
      <c r="ZC697" s="7"/>
      <c r="ZD697" s="7"/>
      <c r="ZE697" s="7"/>
      <c r="ZF697" s="7"/>
      <c r="ZG697" s="7"/>
      <c r="ZH697" s="7"/>
      <c r="ZI697" s="7"/>
      <c r="ZJ697" s="7"/>
      <c r="ZK697" s="7"/>
      <c r="ZL697" s="7"/>
      <c r="ZM697" s="7"/>
      <c r="ZN697" s="7"/>
      <c r="ZO697" s="7"/>
      <c r="ZP697" s="7"/>
      <c r="ZQ697" s="7"/>
      <c r="ZR697" s="7"/>
      <c r="ZS697" s="7"/>
      <c r="ZT697" s="7"/>
      <c r="ZU697" s="7"/>
      <c r="ZV697" s="7"/>
      <c r="ZW697" s="7"/>
      <c r="ZX697" s="7"/>
      <c r="ZY697" s="7"/>
      <c r="ZZ697" s="7"/>
      <c r="AAA697" s="7"/>
      <c r="AAB697" s="7"/>
      <c r="AAC697" s="7"/>
      <c r="AAD697" s="7"/>
      <c r="AAE697" s="7"/>
      <c r="AAF697" s="7"/>
      <c r="AAG697" s="7"/>
      <c r="AAH697" s="7"/>
      <c r="AAI697" s="7"/>
      <c r="AAJ697" s="7"/>
      <c r="AAK697" s="7"/>
      <c r="AAL697" s="7"/>
      <c r="AAM697" s="7"/>
      <c r="AAN697" s="7"/>
      <c r="AAO697" s="7"/>
      <c r="AAP697" s="7"/>
      <c r="AAQ697" s="7"/>
      <c r="AAR697" s="7"/>
      <c r="AAS697" s="7"/>
      <c r="AAT697" s="7"/>
      <c r="AAU697" s="7"/>
      <c r="AAV697" s="7"/>
      <c r="AAW697" s="7"/>
      <c r="AAX697" s="7"/>
      <c r="AAY697" s="7"/>
      <c r="AAZ697" s="7"/>
      <c r="ABA697" s="7"/>
      <c r="ABB697" s="7"/>
      <c r="ABC697" s="7"/>
      <c r="ABD697" s="7"/>
      <c r="ABE697" s="7"/>
      <c r="ABF697" s="7"/>
      <c r="ABG697" s="7"/>
      <c r="ABH697" s="7"/>
      <c r="ABI697" s="7"/>
      <c r="ABJ697" s="7"/>
      <c r="ABK697" s="7"/>
      <c r="ABL697" s="7"/>
      <c r="ABM697" s="7"/>
      <c r="ABN697" s="7"/>
      <c r="ABO697" s="7"/>
      <c r="ABP697" s="7"/>
      <c r="ABQ697" s="7"/>
      <c r="ABR697" s="7"/>
      <c r="ABS697" s="7"/>
      <c r="ABT697" s="7"/>
      <c r="ABU697" s="7"/>
      <c r="ABV697" s="7"/>
      <c r="ABW697" s="7"/>
      <c r="ABX697" s="7"/>
      <c r="ABY697" s="7"/>
      <c r="ABZ697" s="7"/>
      <c r="ACA697" s="7"/>
      <c r="ACB697" s="7"/>
      <c r="ACC697" s="7"/>
      <c r="ACD697" s="7"/>
      <c r="ACE697" s="7"/>
      <c r="ACF697" s="7"/>
      <c r="ACG697" s="7"/>
      <c r="ACH697" s="7"/>
      <c r="ACI697" s="7"/>
      <c r="ACJ697" s="7"/>
      <c r="ACK697" s="7"/>
      <c r="ACL697" s="7"/>
      <c r="ACM697" s="7"/>
      <c r="ACN697" s="7"/>
      <c r="ACO697" s="7"/>
      <c r="ACP697" s="7"/>
      <c r="ACQ697" s="7"/>
      <c r="ACR697" s="7"/>
      <c r="ACS697" s="7"/>
      <c r="ACT697" s="7"/>
      <c r="ACU697" s="7"/>
      <c r="ACV697" s="7"/>
      <c r="ACW697" s="7"/>
      <c r="ACX697" s="7"/>
      <c r="ACY697" s="7"/>
      <c r="ACZ697" s="7"/>
      <c r="ADA697" s="7"/>
      <c r="ADB697" s="7"/>
      <c r="ADC697" s="7"/>
      <c r="ADD697" s="7"/>
      <c r="ADE697" s="7"/>
      <c r="ADF697" s="7"/>
      <c r="ADG697" s="7"/>
      <c r="ADH697" s="7"/>
      <c r="ADI697" s="7"/>
      <c r="ADJ697" s="7"/>
      <c r="ADK697" s="7"/>
      <c r="ADL697" s="7"/>
      <c r="ADM697" s="7"/>
      <c r="ADN697" s="7"/>
      <c r="ADO697" s="7"/>
      <c r="ADP697" s="7"/>
      <c r="ADQ697" s="7"/>
      <c r="ADR697" s="7"/>
      <c r="ADS697" s="7"/>
      <c r="ADT697" s="7"/>
      <c r="ADU697" s="7"/>
      <c r="ADV697" s="7"/>
      <c r="ADW697" s="7"/>
      <c r="ADX697" s="7"/>
      <c r="ADY697" s="7"/>
      <c r="ADZ697" s="7"/>
      <c r="AEA697" s="7"/>
      <c r="AEB697" s="7"/>
      <c r="AEC697" s="7"/>
      <c r="AED697" s="7"/>
      <c r="AEE697" s="7"/>
      <c r="AEF697" s="7"/>
      <c r="AEG697" s="7"/>
      <c r="AEH697" s="7"/>
      <c r="AEI697" s="7"/>
      <c r="AEJ697" s="7"/>
      <c r="AEK697" s="7"/>
      <c r="AEL697" s="7"/>
      <c r="AEM697" s="7"/>
      <c r="AEN697" s="7"/>
      <c r="AEO697" s="7"/>
      <c r="AEP697" s="7"/>
      <c r="AEQ697" s="7"/>
      <c r="AER697" s="7"/>
      <c r="AES697" s="7"/>
      <c r="AET697" s="7"/>
      <c r="AEU697" s="7"/>
      <c r="AEV697" s="7"/>
      <c r="AEW697" s="7"/>
      <c r="AEX697" s="7"/>
      <c r="AEY697" s="7"/>
      <c r="AEZ697" s="7"/>
      <c r="AFA697" s="7"/>
      <c r="AFB697" s="7"/>
      <c r="AFC697" s="7"/>
      <c r="AFD697" s="7"/>
      <c r="AFE697" s="7"/>
      <c r="AFF697" s="7"/>
      <c r="AFG697" s="7"/>
      <c r="AFH697" s="7"/>
      <c r="AFI697" s="7"/>
      <c r="AFJ697" s="7"/>
      <c r="AFK697" s="7"/>
      <c r="AFL697" s="7"/>
      <c r="AFM697" s="7"/>
      <c r="AFN697" s="7"/>
      <c r="AFO697" s="7"/>
      <c r="AFP697" s="7"/>
      <c r="AFQ697" s="7"/>
      <c r="AFR697" s="7"/>
      <c r="AFS697" s="7"/>
      <c r="AFT697" s="7"/>
      <c r="AFU697" s="7"/>
      <c r="AFV697" s="7"/>
      <c r="AFW697" s="7"/>
      <c r="AFX697" s="7"/>
      <c r="AFY697" s="7"/>
      <c r="AFZ697" s="7"/>
      <c r="AGA697" s="7"/>
      <c r="AGB697" s="7"/>
      <c r="AGC697" s="7"/>
      <c r="AGD697" s="7"/>
      <c r="AGE697" s="7"/>
      <c r="AGF697" s="7"/>
      <c r="AGG697" s="7"/>
      <c r="AGH697" s="7"/>
      <c r="AGI697" s="7"/>
      <c r="AGJ697" s="7"/>
      <c r="AGK697" s="7"/>
      <c r="AGL697" s="7"/>
      <c r="AGM697" s="7"/>
      <c r="AGN697" s="7"/>
      <c r="AGO697" s="7"/>
      <c r="AGP697" s="7"/>
      <c r="AGQ697" s="7"/>
      <c r="AGR697" s="7"/>
      <c r="AGS697" s="7"/>
      <c r="AGT697" s="7"/>
      <c r="AGU697" s="7"/>
      <c r="AGV697" s="7"/>
      <c r="AGW697" s="7"/>
      <c r="AGX697" s="7"/>
      <c r="AGY697" s="7"/>
      <c r="AGZ697" s="7"/>
      <c r="AHA697" s="7"/>
      <c r="AHB697" s="7"/>
      <c r="AHC697" s="7"/>
      <c r="AHD697" s="7"/>
      <c r="AHE697" s="7"/>
      <c r="AHF697" s="7"/>
      <c r="AHG697" s="7"/>
      <c r="AHH697" s="7"/>
      <c r="AHI697" s="7"/>
      <c r="AHJ697" s="7"/>
      <c r="AHK697" s="7"/>
      <c r="AHL697" s="7"/>
      <c r="AHM697" s="7"/>
      <c r="AHN697" s="7"/>
      <c r="AHO697" s="7"/>
      <c r="AHP697" s="7"/>
      <c r="AHQ697" s="7"/>
      <c r="AHR697" s="7"/>
      <c r="AHS697" s="7"/>
      <c r="AHT697" s="7"/>
      <c r="AHU697" s="7"/>
      <c r="AHV697" s="7"/>
      <c r="AHW697" s="7"/>
      <c r="AHX697" s="7"/>
      <c r="AHY697" s="7"/>
      <c r="AHZ697" s="7"/>
      <c r="AIA697" s="7"/>
      <c r="AIB697" s="7"/>
      <c r="AIC697" s="7"/>
      <c r="AID697" s="7"/>
      <c r="AIE697" s="7"/>
      <c r="AIF697" s="7"/>
      <c r="AIG697" s="7"/>
      <c r="AIH697" s="7"/>
      <c r="AII697" s="7"/>
      <c r="AIJ697" s="7"/>
      <c r="AIK697" s="7"/>
      <c r="AIL697" s="7"/>
      <c r="AIM697" s="7"/>
      <c r="AIN697" s="7"/>
      <c r="AIO697" s="7"/>
      <c r="AIP697" s="7"/>
      <c r="AIQ697" s="7"/>
      <c r="AIR697" s="7"/>
      <c r="AIS697" s="7"/>
      <c r="AIT697" s="7"/>
      <c r="AIU697" s="7"/>
      <c r="AIV697" s="7"/>
      <c r="AIW697" s="7"/>
      <c r="AIX697" s="7"/>
      <c r="AIY697" s="7"/>
      <c r="AIZ697" s="7"/>
      <c r="AJA697" s="7"/>
      <c r="AJB697" s="7"/>
      <c r="AJC697" s="7"/>
      <c r="AJD697" s="7"/>
      <c r="AJE697" s="7"/>
      <c r="AJF697" s="7"/>
      <c r="AJG697" s="7"/>
      <c r="AJH697" s="7"/>
      <c r="AJI697" s="7"/>
      <c r="AJJ697" s="7"/>
      <c r="AJK697" s="7"/>
      <c r="AJL697" s="7"/>
      <c r="AJM697" s="7"/>
      <c r="AJN697" s="7"/>
      <c r="AJO697" s="7"/>
      <c r="AJP697" s="7"/>
      <c r="AJQ697" s="7"/>
      <c r="AJR697" s="7"/>
      <c r="AJS697" s="7"/>
      <c r="AJT697" s="7"/>
      <c r="AJU697" s="7"/>
      <c r="AJV697" s="7"/>
      <c r="AJW697" s="7"/>
      <c r="AJX697" s="7"/>
      <c r="AJY697" s="7"/>
      <c r="AJZ697" s="7"/>
      <c r="AKA697" s="7"/>
      <c r="AKB697" s="7"/>
      <c r="AKC697" s="7"/>
      <c r="AKD697" s="7"/>
      <c r="AKE697" s="7"/>
      <c r="AKF697" s="7"/>
      <c r="AKG697" s="7"/>
      <c r="AKH697" s="7"/>
      <c r="AKI697" s="7"/>
      <c r="AKJ697" s="7"/>
      <c r="AKK697" s="7"/>
      <c r="AKL697" s="7"/>
      <c r="AKM697" s="7"/>
      <c r="AKN697" s="7"/>
      <c r="AKO697" s="7"/>
      <c r="AKP697" s="7"/>
      <c r="AKQ697" s="7"/>
      <c r="AKR697" s="7"/>
      <c r="AKS697" s="7"/>
      <c r="AKT697" s="7"/>
      <c r="AKU697" s="7"/>
      <c r="AKV697" s="7"/>
      <c r="AKW697" s="7"/>
      <c r="AKX697" s="7"/>
      <c r="AKY697" s="7"/>
      <c r="AKZ697" s="7"/>
      <c r="ALA697" s="7"/>
      <c r="ALB697" s="7"/>
      <c r="ALC697" s="7"/>
      <c r="ALD697" s="7"/>
      <c r="ALE697" s="7"/>
      <c r="ALF697" s="7"/>
      <c r="ALG697" s="7"/>
      <c r="ALH697" s="7"/>
      <c r="ALI697" s="7"/>
      <c r="ALJ697" s="7"/>
      <c r="ALK697" s="7"/>
      <c r="ALL697" s="7"/>
      <c r="ALM697" s="7"/>
      <c r="ALN697" s="7"/>
      <c r="ALO697" s="7"/>
      <c r="ALP697" s="7"/>
      <c r="ALQ697" s="7"/>
      <c r="ALR697" s="7"/>
      <c r="ALS697" s="7"/>
      <c r="ALT697" s="7"/>
      <c r="ALU697" s="7"/>
      <c r="ALV697" s="7"/>
      <c r="ALW697" s="7"/>
      <c r="ALX697" s="7"/>
      <c r="ALY697" s="7"/>
      <c r="ALZ697" s="7"/>
      <c r="AMA697" s="7"/>
      <c r="AMB697" s="7"/>
      <c r="AMC697" s="7"/>
      <c r="AMD697" s="7"/>
      <c r="AME697" s="7"/>
      <c r="AMF697" s="7"/>
      <c r="AMG697" s="7"/>
      <c r="AMH697" s="7"/>
      <c r="AMI697" s="7"/>
      <c r="AMJ697" s="7"/>
      <c r="AMK697" s="7"/>
      <c r="AML697" s="7"/>
      <c r="AMM697" s="7"/>
      <c r="AMN697" s="7"/>
      <c r="AMO697" s="7"/>
      <c r="AMP697" s="7"/>
      <c r="AMQ697" s="7"/>
      <c r="AMR697" s="7"/>
      <c r="AMS697" s="7"/>
      <c r="AMT697" s="7"/>
      <c r="AMU697" s="7"/>
      <c r="AMV697" s="7"/>
      <c r="AMW697" s="7"/>
      <c r="AMX697" s="7"/>
      <c r="AMY697" s="7"/>
      <c r="AMZ697" s="7"/>
      <c r="ANA697" s="7"/>
      <c r="ANB697" s="7"/>
      <c r="ANC697" s="7"/>
      <c r="AND697" s="7"/>
      <c r="ANE697" s="7"/>
      <c r="ANF697" s="7"/>
      <c r="ANG697" s="7"/>
      <c r="ANH697" s="7"/>
      <c r="ANI697" s="7"/>
      <c r="ANJ697" s="7"/>
      <c r="ANK697" s="7"/>
      <c r="ANL697" s="7"/>
      <c r="ANM697" s="7"/>
      <c r="ANN697" s="7"/>
      <c r="ANO697" s="7"/>
      <c r="ANP697" s="7"/>
      <c r="ANQ697" s="7"/>
      <c r="ANR697" s="7"/>
      <c r="ANS697" s="7"/>
      <c r="ANT697" s="7"/>
      <c r="ANU697" s="7"/>
      <c r="ANV697" s="7"/>
      <c r="ANW697" s="7"/>
      <c r="ANX697" s="7"/>
      <c r="ANY697" s="7"/>
      <c r="ANZ697" s="7"/>
      <c r="AOA697" s="7"/>
      <c r="AOB697" s="7"/>
      <c r="AOC697" s="7"/>
      <c r="AOD697" s="7"/>
      <c r="AOE697" s="7"/>
      <c r="AOF697" s="7"/>
      <c r="AOG697" s="7"/>
      <c r="AOH697" s="7"/>
      <c r="AOI697" s="7"/>
      <c r="AOJ697" s="7"/>
      <c r="AOK697" s="7"/>
      <c r="AOL697" s="7"/>
      <c r="AOM697" s="7"/>
      <c r="AON697" s="7"/>
      <c r="AOO697" s="7"/>
      <c r="AOP697" s="7"/>
      <c r="AOQ697" s="7"/>
      <c r="AOR697" s="7"/>
      <c r="AOS697" s="7"/>
      <c r="AOT697" s="7"/>
      <c r="AOU697" s="7"/>
      <c r="AOV697" s="7"/>
      <c r="AOW697" s="7"/>
      <c r="AOX697" s="7"/>
      <c r="AOY697" s="7"/>
      <c r="AOZ697" s="7"/>
      <c r="APA697" s="7"/>
      <c r="APB697" s="7"/>
      <c r="APC697" s="7"/>
      <c r="APD697" s="7"/>
      <c r="APE697" s="7"/>
      <c r="APF697" s="7"/>
      <c r="APG697" s="7"/>
      <c r="APH697" s="7"/>
      <c r="API697" s="7"/>
      <c r="APJ697" s="7"/>
      <c r="APK697" s="7"/>
      <c r="APL697" s="7"/>
      <c r="APM697" s="7"/>
      <c r="APN697" s="7"/>
      <c r="APO697" s="7"/>
      <c r="APP697" s="7"/>
      <c r="APQ697" s="7"/>
      <c r="APR697" s="7"/>
      <c r="APS697" s="7"/>
      <c r="APT697" s="7"/>
      <c r="APU697" s="7"/>
      <c r="APV697" s="7"/>
      <c r="APW697" s="7"/>
      <c r="APX697" s="7"/>
      <c r="APY697" s="7"/>
      <c r="APZ697" s="7"/>
      <c r="AQA697" s="7"/>
      <c r="AQB697" s="7"/>
      <c r="AQC697" s="7"/>
      <c r="AQD697" s="7"/>
      <c r="AQE697" s="7"/>
      <c r="AQF697" s="7"/>
      <c r="AQG697" s="7"/>
      <c r="AQH697" s="7"/>
      <c r="AQI697" s="7"/>
      <c r="AQJ697" s="7"/>
      <c r="AQK697" s="7"/>
      <c r="AQL697" s="7"/>
      <c r="AQM697" s="7"/>
      <c r="AQN697" s="7"/>
      <c r="AQO697" s="7"/>
      <c r="AQP697" s="7"/>
      <c r="AQQ697" s="7"/>
      <c r="AQR697" s="7"/>
      <c r="AQS697" s="7"/>
      <c r="AQT697" s="7"/>
      <c r="AQU697" s="7"/>
      <c r="AQV697" s="7"/>
      <c r="AQW697" s="7"/>
      <c r="AQX697" s="7"/>
      <c r="AQY697" s="7"/>
      <c r="AQZ697" s="7"/>
      <c r="ARA697" s="7"/>
      <c r="ARB697" s="7"/>
      <c r="ARC697" s="7"/>
      <c r="ARD697" s="7"/>
      <c r="ARE697" s="7"/>
      <c r="ARF697" s="7"/>
      <c r="ARG697" s="7"/>
      <c r="ARH697" s="7"/>
      <c r="ARI697" s="7"/>
      <c r="ARJ697" s="7"/>
      <c r="ARK697" s="7"/>
      <c r="ARL697" s="7"/>
      <c r="ARM697" s="7"/>
      <c r="ARN697" s="7"/>
      <c r="ARO697" s="7"/>
      <c r="ARP697" s="7"/>
      <c r="ARQ697" s="7"/>
      <c r="ARR697" s="7"/>
      <c r="ARS697" s="7"/>
      <c r="ART697" s="7"/>
      <c r="ARU697" s="7"/>
      <c r="ARV697" s="7"/>
      <c r="ARW697" s="7"/>
      <c r="ARX697" s="7"/>
      <c r="ARY697" s="7"/>
      <c r="ARZ697" s="7"/>
      <c r="ASA697" s="7"/>
      <c r="ASB697" s="7"/>
      <c r="ASC697" s="7"/>
      <c r="ASD697" s="7"/>
      <c r="ASE697" s="7"/>
      <c r="ASF697" s="7"/>
      <c r="ASG697" s="7"/>
      <c r="ASH697" s="7"/>
      <c r="ASI697" s="7"/>
      <c r="ASJ697" s="7"/>
      <c r="ASK697" s="7"/>
      <c r="ASL697" s="7"/>
      <c r="ASM697" s="7"/>
      <c r="ASN697" s="7"/>
      <c r="ASO697" s="7"/>
      <c r="ASP697" s="7"/>
      <c r="ASQ697" s="7"/>
      <c r="ASR697" s="7"/>
      <c r="ASS697" s="7"/>
      <c r="AST697" s="7"/>
      <c r="ASU697" s="7"/>
      <c r="ASV697" s="7"/>
      <c r="ASW697" s="7"/>
      <c r="ASX697" s="7"/>
      <c r="ASY697" s="7"/>
      <c r="ASZ697" s="7"/>
      <c r="ATA697" s="7"/>
      <c r="ATB697" s="7"/>
      <c r="ATC697" s="7"/>
      <c r="ATD697" s="7"/>
      <c r="ATE697" s="7"/>
      <c r="ATF697" s="7"/>
      <c r="ATG697" s="7"/>
      <c r="ATH697" s="7"/>
      <c r="ATI697" s="7"/>
      <c r="ATJ697" s="7"/>
      <c r="ATK697" s="7"/>
      <c r="ATL697" s="7"/>
      <c r="ATM697" s="7"/>
      <c r="ATN697" s="7"/>
      <c r="ATO697" s="7"/>
      <c r="ATP697" s="7"/>
      <c r="ATQ697" s="7"/>
      <c r="ATR697" s="7"/>
      <c r="ATS697" s="7"/>
      <c r="ATT697" s="7"/>
      <c r="ATU697" s="7"/>
      <c r="ATV697" s="7"/>
      <c r="ATW697" s="7"/>
      <c r="ATX697" s="7"/>
      <c r="ATY697" s="7"/>
      <c r="ATZ697" s="7"/>
      <c r="AUA697" s="7"/>
      <c r="AUB697" s="7"/>
      <c r="AUC697" s="7"/>
      <c r="AUD697" s="7"/>
      <c r="AUE697" s="7"/>
      <c r="AUF697" s="7"/>
      <c r="AUG697" s="7"/>
      <c r="AUH697" s="7"/>
      <c r="AUI697" s="7"/>
      <c r="AUJ697" s="7"/>
      <c r="AUK697" s="7"/>
      <c r="AUL697" s="7"/>
      <c r="AUM697" s="7"/>
      <c r="AUN697" s="7"/>
      <c r="AUO697" s="7"/>
      <c r="AUP697" s="7"/>
      <c r="AUQ697" s="7"/>
      <c r="AUR697" s="7"/>
      <c r="AUS697" s="7"/>
      <c r="AUT697" s="7"/>
      <c r="AUU697" s="7"/>
      <c r="AUV697" s="7"/>
      <c r="AUW697" s="7"/>
      <c r="AUX697" s="7"/>
      <c r="AUY697" s="7"/>
      <c r="AUZ697" s="7"/>
      <c r="AVA697" s="7"/>
      <c r="AVB697" s="7"/>
      <c r="AVC697" s="7"/>
      <c r="AVD697" s="7"/>
      <c r="AVE697" s="7"/>
      <c r="AVF697" s="7"/>
      <c r="AVG697" s="7"/>
      <c r="AVH697" s="7"/>
      <c r="AVI697" s="7"/>
      <c r="AVJ697" s="7"/>
      <c r="AVK697" s="7"/>
      <c r="AVL697" s="7"/>
      <c r="AVM697" s="7"/>
      <c r="AVN697" s="7"/>
      <c r="AVO697" s="7"/>
      <c r="AVP697" s="7"/>
      <c r="AVQ697" s="7"/>
      <c r="AVR697" s="7"/>
      <c r="AVS697" s="7"/>
      <c r="AVT697" s="7"/>
      <c r="AVU697" s="7"/>
      <c r="AVV697" s="7"/>
      <c r="AVW697" s="7"/>
      <c r="AVX697" s="7"/>
      <c r="AVY697" s="7"/>
      <c r="AVZ697" s="7"/>
      <c r="AWA697" s="7"/>
      <c r="AWB697" s="7"/>
      <c r="AWC697" s="7"/>
      <c r="AWD697" s="7"/>
      <c r="AWE697" s="7"/>
      <c r="AWF697" s="7"/>
      <c r="AWG697" s="7"/>
      <c r="AWH697" s="7"/>
      <c r="AWI697" s="7"/>
      <c r="AWJ697" s="7"/>
      <c r="AWK697" s="7"/>
      <c r="AWL697" s="7"/>
      <c r="AWM697" s="7"/>
      <c r="AWN697" s="7"/>
      <c r="AWO697" s="7"/>
      <c r="AWP697" s="7"/>
      <c r="AWQ697" s="7"/>
      <c r="AWR697" s="7"/>
      <c r="AWS697" s="7"/>
      <c r="AWT697" s="7"/>
      <c r="AWU697" s="7"/>
      <c r="AWV697" s="7"/>
      <c r="AWW697" s="7"/>
      <c r="AWX697" s="7"/>
      <c r="AWY697" s="7"/>
      <c r="AWZ697" s="7"/>
      <c r="AXA697" s="7"/>
      <c r="AXB697" s="7"/>
      <c r="AXC697" s="7"/>
      <c r="AXD697" s="7"/>
      <c r="AXE697" s="7"/>
      <c r="AXF697" s="7"/>
      <c r="AXG697" s="7"/>
      <c r="AXH697" s="7"/>
      <c r="AXI697" s="7"/>
      <c r="AXJ697" s="7"/>
      <c r="AXK697" s="7"/>
      <c r="AXL697" s="7"/>
      <c r="AXM697" s="7"/>
      <c r="AXN697" s="7"/>
      <c r="AXO697" s="7"/>
      <c r="AXP697" s="7"/>
      <c r="AXQ697" s="7"/>
      <c r="AXR697" s="7"/>
      <c r="AXS697" s="7"/>
      <c r="AXT697" s="7"/>
      <c r="AXU697" s="7"/>
      <c r="AXV697" s="7"/>
      <c r="AXW697" s="7"/>
      <c r="AXX697" s="7"/>
      <c r="AXY697" s="7"/>
      <c r="AXZ697" s="7"/>
      <c r="AYA697" s="7"/>
      <c r="AYB697" s="7"/>
      <c r="AYC697" s="7"/>
      <c r="AYD697" s="7"/>
      <c r="AYE697" s="7"/>
      <c r="AYF697" s="7"/>
      <c r="AYG697" s="7"/>
      <c r="AYH697" s="7"/>
      <c r="AYI697" s="7"/>
      <c r="AYJ697" s="7"/>
      <c r="AYK697" s="7"/>
      <c r="AYL697" s="7"/>
      <c r="AYM697" s="7"/>
      <c r="AYN697" s="7"/>
      <c r="AYO697" s="7"/>
      <c r="AYP697" s="7"/>
      <c r="AYQ697" s="7"/>
      <c r="AYR697" s="7"/>
      <c r="AYS697" s="7"/>
      <c r="AYT697" s="7"/>
      <c r="AYU697" s="7"/>
      <c r="AYV697" s="7"/>
      <c r="AYW697" s="7"/>
      <c r="AYX697" s="7"/>
      <c r="AYY697" s="7"/>
      <c r="AYZ697" s="7"/>
      <c r="AZA697" s="7"/>
      <c r="AZB697" s="7"/>
      <c r="AZC697" s="7"/>
      <c r="AZD697" s="7"/>
      <c r="AZE697" s="7"/>
      <c r="AZF697" s="7"/>
      <c r="AZG697" s="7"/>
      <c r="AZH697" s="7"/>
      <c r="AZI697" s="7"/>
      <c r="AZJ697" s="7"/>
      <c r="AZK697" s="7"/>
      <c r="AZL697" s="7"/>
      <c r="AZM697" s="7"/>
      <c r="AZN697" s="7"/>
      <c r="AZO697" s="7"/>
      <c r="AZP697" s="7"/>
      <c r="AZQ697" s="7"/>
      <c r="AZR697" s="7"/>
      <c r="AZS697" s="7"/>
      <c r="AZT697" s="7"/>
      <c r="AZU697" s="7"/>
      <c r="AZV697" s="7"/>
      <c r="AZW697" s="7"/>
      <c r="AZX697" s="7"/>
      <c r="AZY697" s="7"/>
      <c r="AZZ697" s="7"/>
      <c r="BAA697" s="7"/>
      <c r="BAB697" s="7"/>
      <c r="BAC697" s="7"/>
      <c r="BAD697" s="7"/>
      <c r="BAE697" s="7"/>
      <c r="BAF697" s="7"/>
      <c r="BAG697" s="7"/>
      <c r="BAH697" s="7"/>
      <c r="BAI697" s="7"/>
      <c r="BAJ697" s="7"/>
      <c r="BAK697" s="7"/>
      <c r="BAL697" s="7"/>
      <c r="BAM697" s="7"/>
      <c r="BAN697" s="7"/>
      <c r="BAO697" s="7"/>
      <c r="BAP697" s="7"/>
      <c r="BAQ697" s="7"/>
      <c r="BAR697" s="7"/>
      <c r="BAS697" s="7"/>
      <c r="BAT697" s="7"/>
      <c r="BAU697" s="7"/>
      <c r="BAV697" s="7"/>
      <c r="BAW697" s="7"/>
      <c r="BAX697" s="7"/>
      <c r="BAY697" s="7"/>
      <c r="BAZ697" s="7"/>
      <c r="BBA697" s="7"/>
      <c r="BBB697" s="7"/>
      <c r="BBC697" s="7"/>
      <c r="BBD697" s="7"/>
      <c r="BBE697" s="7"/>
      <c r="BBF697" s="7"/>
      <c r="BBG697" s="7"/>
      <c r="BBH697" s="7"/>
      <c r="BBI697" s="7"/>
      <c r="BBJ697" s="7"/>
      <c r="BBK697" s="7"/>
      <c r="BBL697" s="7"/>
      <c r="BBM697" s="7"/>
      <c r="BBN697" s="7"/>
      <c r="BBO697" s="7"/>
      <c r="BBP697" s="7"/>
      <c r="BBQ697" s="7"/>
      <c r="BBR697" s="7"/>
      <c r="BBS697" s="7"/>
      <c r="BBT697" s="7"/>
      <c r="BBU697" s="7"/>
      <c r="BBV697" s="7"/>
      <c r="BBW697" s="7"/>
      <c r="BBX697" s="7"/>
      <c r="BBY697" s="7"/>
      <c r="BBZ697" s="7"/>
      <c r="BCA697" s="7"/>
      <c r="BCB697" s="7"/>
      <c r="BCC697" s="7"/>
      <c r="BCD697" s="7"/>
      <c r="BCE697" s="7"/>
      <c r="BCF697" s="7"/>
      <c r="BCG697" s="7"/>
      <c r="BCH697" s="7"/>
      <c r="BCI697" s="7"/>
      <c r="BCJ697" s="7"/>
      <c r="BCK697" s="7"/>
      <c r="BCL697" s="7"/>
      <c r="BCM697" s="7"/>
      <c r="BCN697" s="7"/>
      <c r="BCO697" s="7"/>
      <c r="BCP697" s="7"/>
      <c r="BCQ697" s="7"/>
      <c r="BCR697" s="7"/>
      <c r="BCS697" s="7"/>
      <c r="BCT697" s="7"/>
      <c r="BCU697" s="7"/>
      <c r="BCV697" s="7"/>
      <c r="BCW697" s="7"/>
      <c r="BCX697" s="7"/>
      <c r="BCY697" s="7"/>
      <c r="BCZ697" s="7"/>
      <c r="BDA697" s="7"/>
      <c r="BDB697" s="7"/>
      <c r="BDC697" s="7"/>
      <c r="BDD697" s="7"/>
      <c r="BDE697" s="7"/>
      <c r="BDF697" s="7"/>
      <c r="BDG697" s="7"/>
      <c r="BDH697" s="7"/>
      <c r="BDI697" s="7"/>
      <c r="BDJ697" s="7"/>
      <c r="BDK697" s="7"/>
      <c r="BDL697" s="7"/>
      <c r="BDM697" s="7"/>
      <c r="BDN697" s="7"/>
      <c r="BDO697" s="7"/>
      <c r="BDP697" s="7"/>
      <c r="BDQ697" s="7"/>
      <c r="BDR697" s="7"/>
      <c r="BDS697" s="7"/>
      <c r="BDT697" s="7"/>
      <c r="BDU697" s="7"/>
      <c r="BDV697" s="7"/>
      <c r="BDW697" s="7"/>
      <c r="BDX697" s="7"/>
      <c r="BDY697" s="7"/>
      <c r="BDZ697" s="7"/>
      <c r="BEA697" s="7"/>
      <c r="BEB697" s="7"/>
      <c r="BEC697" s="7"/>
      <c r="BED697" s="7"/>
      <c r="BEE697" s="7"/>
      <c r="BEF697" s="7"/>
      <c r="BEG697" s="7"/>
      <c r="BEH697" s="7"/>
      <c r="BEI697" s="7"/>
      <c r="BEJ697" s="7"/>
      <c r="BEK697" s="7"/>
      <c r="BEL697" s="7"/>
      <c r="BEM697" s="7"/>
      <c r="BEN697" s="7"/>
      <c r="BEO697" s="7"/>
      <c r="BEP697" s="7"/>
      <c r="BEQ697" s="7"/>
      <c r="BER697" s="7"/>
      <c r="BES697" s="7"/>
      <c r="BET697" s="7"/>
      <c r="BEU697" s="7"/>
      <c r="BEV697" s="7"/>
      <c r="BEW697" s="7"/>
      <c r="BEX697" s="7"/>
      <c r="BEY697" s="7"/>
      <c r="BEZ697" s="7"/>
    </row>
    <row r="698" spans="1:1508" s="6" customFormat="1" ht="15.75" customHeight="1" x14ac:dyDescent="0.25">
      <c r="A698" s="7"/>
      <c r="B698" s="7"/>
      <c r="C698" s="7"/>
      <c r="D698" s="32"/>
      <c r="E698" s="60"/>
      <c r="F698" s="32"/>
      <c r="G698" s="96"/>
      <c r="H698" s="32"/>
      <c r="I698" s="133"/>
      <c r="J698" s="113"/>
      <c r="K698" s="113"/>
      <c r="L698" s="32"/>
      <c r="M698" s="97"/>
      <c r="N698" s="98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  <c r="ES698" s="7"/>
      <c r="ET698" s="7"/>
      <c r="EU698" s="7"/>
      <c r="EV698" s="7"/>
      <c r="EW698" s="7"/>
      <c r="EX698" s="7"/>
      <c r="EY698" s="7"/>
      <c r="EZ698" s="7"/>
      <c r="FA698" s="7"/>
      <c r="FB698" s="7"/>
      <c r="FC698" s="7"/>
      <c r="FD698" s="7"/>
      <c r="FE698" s="7"/>
      <c r="FF698" s="7"/>
      <c r="FG698" s="7"/>
      <c r="FH698" s="7"/>
      <c r="FI698" s="7"/>
      <c r="FJ698" s="7"/>
      <c r="FK698" s="7"/>
      <c r="FL698" s="7"/>
      <c r="FM698" s="7"/>
      <c r="FN698" s="7"/>
      <c r="FO698" s="7"/>
      <c r="FP698" s="7"/>
      <c r="FQ698" s="7"/>
      <c r="FR698" s="7"/>
      <c r="FS698" s="7"/>
      <c r="FT698" s="7"/>
      <c r="FU698" s="7"/>
      <c r="FV698" s="7"/>
      <c r="FW698" s="7"/>
      <c r="FX698" s="7"/>
      <c r="FY698" s="7"/>
      <c r="FZ698" s="7"/>
      <c r="GA698" s="7"/>
      <c r="GB698" s="7"/>
      <c r="GC698" s="7"/>
      <c r="GD698" s="7"/>
      <c r="GE698" s="7"/>
      <c r="GF698" s="7"/>
      <c r="GG698" s="7"/>
      <c r="GH698" s="7"/>
      <c r="GI698" s="7"/>
      <c r="GJ698" s="7"/>
      <c r="GK698" s="7"/>
      <c r="GL698" s="7"/>
      <c r="GM698" s="7"/>
      <c r="GN698" s="7"/>
      <c r="GO698" s="7"/>
      <c r="GP698" s="7"/>
      <c r="GQ698" s="7"/>
      <c r="GR698" s="7"/>
      <c r="GS698" s="7"/>
      <c r="GT698" s="7"/>
      <c r="GU698" s="7"/>
      <c r="GV698" s="7"/>
      <c r="GW698" s="7"/>
      <c r="GX698" s="7"/>
      <c r="GY698" s="7"/>
      <c r="GZ698" s="7"/>
      <c r="HA698" s="7"/>
      <c r="HB698" s="7"/>
      <c r="HC698" s="7"/>
      <c r="HD698" s="7"/>
      <c r="HE698" s="7"/>
      <c r="HF698" s="7"/>
      <c r="HG698" s="7"/>
      <c r="HH698" s="7"/>
      <c r="HI698" s="7"/>
      <c r="HJ698" s="7"/>
      <c r="HK698" s="7"/>
      <c r="HL698" s="7"/>
      <c r="HM698" s="7"/>
      <c r="HN698" s="7"/>
      <c r="HO698" s="7"/>
      <c r="HP698" s="7"/>
      <c r="HQ698" s="7"/>
      <c r="HR698" s="7"/>
      <c r="HS698" s="7"/>
      <c r="HT698" s="7"/>
      <c r="HU698" s="7"/>
      <c r="HV698" s="7"/>
      <c r="HW698" s="7"/>
      <c r="HX698" s="7"/>
      <c r="HY698" s="7"/>
      <c r="HZ698" s="7"/>
      <c r="IA698" s="7"/>
      <c r="IB698" s="7"/>
      <c r="IC698" s="7"/>
      <c r="ID698" s="7"/>
      <c r="IE698" s="7"/>
      <c r="IF698" s="7"/>
      <c r="IG698" s="7"/>
      <c r="IH698" s="7"/>
      <c r="II698" s="7"/>
      <c r="IJ698" s="7"/>
      <c r="IK698" s="7"/>
      <c r="IL698" s="7"/>
      <c r="IM698" s="7"/>
      <c r="IN698" s="7"/>
      <c r="IO698" s="7"/>
      <c r="IP698" s="7"/>
      <c r="IQ698" s="7"/>
      <c r="IR698" s="7"/>
      <c r="IS698" s="7"/>
      <c r="IT698" s="7"/>
      <c r="IU698" s="7"/>
      <c r="IV698" s="7"/>
      <c r="IW698" s="7"/>
      <c r="IX698" s="7"/>
      <c r="IY698" s="7"/>
      <c r="IZ698" s="7"/>
      <c r="JA698" s="7"/>
      <c r="JB698" s="7"/>
      <c r="JC698" s="7"/>
      <c r="JD698" s="7"/>
      <c r="JE698" s="7"/>
      <c r="JF698" s="7"/>
      <c r="JG698" s="7"/>
      <c r="JH698" s="7"/>
      <c r="JI698" s="7"/>
      <c r="JJ698" s="7"/>
      <c r="JK698" s="7"/>
      <c r="JL698" s="7"/>
      <c r="JM698" s="7"/>
      <c r="JN698" s="7"/>
      <c r="JO698" s="7"/>
      <c r="JP698" s="7"/>
      <c r="JQ698" s="7"/>
      <c r="JR698" s="7"/>
      <c r="JS698" s="7"/>
      <c r="JT698" s="7"/>
      <c r="JU698" s="7"/>
      <c r="JV698" s="7"/>
      <c r="JW698" s="7"/>
      <c r="JX698" s="7"/>
      <c r="JY698" s="7"/>
      <c r="JZ698" s="7"/>
      <c r="KA698" s="7"/>
      <c r="KB698" s="7"/>
      <c r="KC698" s="7"/>
      <c r="KD698" s="7"/>
      <c r="KE698" s="7"/>
      <c r="KF698" s="7"/>
      <c r="KG698" s="7"/>
      <c r="KH698" s="7"/>
      <c r="KI698" s="7"/>
      <c r="KJ698" s="7"/>
      <c r="KK698" s="7"/>
      <c r="KL698" s="7"/>
      <c r="KM698" s="7"/>
      <c r="KN698" s="7"/>
      <c r="KO698" s="7"/>
      <c r="KP698" s="7"/>
      <c r="KQ698" s="7"/>
      <c r="KR698" s="7"/>
      <c r="KS698" s="7"/>
      <c r="KT698" s="7"/>
      <c r="KU698" s="7"/>
      <c r="KV698" s="7"/>
      <c r="KW698" s="7"/>
      <c r="KX698" s="7"/>
      <c r="KY698" s="7"/>
      <c r="KZ698" s="7"/>
      <c r="LA698" s="7"/>
      <c r="LB698" s="7"/>
      <c r="LC698" s="7"/>
      <c r="LD698" s="7"/>
      <c r="LE698" s="7"/>
      <c r="LF698" s="7"/>
      <c r="LG698" s="7"/>
      <c r="LH698" s="7"/>
      <c r="LI698" s="7"/>
      <c r="LJ698" s="7"/>
      <c r="LK698" s="7"/>
      <c r="LL698" s="7"/>
      <c r="LM698" s="7"/>
      <c r="LN698" s="7"/>
      <c r="LO698" s="7"/>
      <c r="LP698" s="7"/>
      <c r="LQ698" s="7"/>
      <c r="LR698" s="7"/>
      <c r="LS698" s="7"/>
      <c r="LT698" s="7"/>
      <c r="LU698" s="7"/>
      <c r="LV698" s="7"/>
      <c r="LW698" s="7"/>
      <c r="LX698" s="7"/>
      <c r="LY698" s="7"/>
      <c r="LZ698" s="7"/>
      <c r="MA698" s="7"/>
      <c r="MB698" s="7"/>
      <c r="MC698" s="7"/>
      <c r="MD698" s="7"/>
      <c r="ME698" s="7"/>
      <c r="MF698" s="7"/>
      <c r="MG698" s="7"/>
      <c r="MH698" s="7"/>
      <c r="MI698" s="7"/>
      <c r="MJ698" s="7"/>
      <c r="MK698" s="7"/>
      <c r="ML698" s="7"/>
      <c r="MM698" s="7"/>
      <c r="MN698" s="7"/>
      <c r="MO698" s="7"/>
      <c r="MP698" s="7"/>
      <c r="MQ698" s="7"/>
      <c r="MR698" s="7"/>
      <c r="MS698" s="7"/>
      <c r="MT698" s="7"/>
      <c r="MU698" s="7"/>
      <c r="MV698" s="7"/>
      <c r="MW698" s="7"/>
      <c r="MX698" s="7"/>
      <c r="MY698" s="7"/>
      <c r="MZ698" s="7"/>
      <c r="NA698" s="7"/>
      <c r="NB698" s="7"/>
      <c r="NC698" s="7"/>
      <c r="ND698" s="7"/>
      <c r="NE698" s="7"/>
      <c r="NF698" s="7"/>
      <c r="NG698" s="7"/>
      <c r="NH698" s="7"/>
      <c r="NI698" s="7"/>
      <c r="NJ698" s="7"/>
      <c r="NK698" s="7"/>
      <c r="NL698" s="7"/>
      <c r="NM698" s="7"/>
      <c r="NN698" s="7"/>
      <c r="NO698" s="7"/>
      <c r="NP698" s="7"/>
      <c r="NQ698" s="7"/>
      <c r="NR698" s="7"/>
      <c r="NS698" s="7"/>
      <c r="NT698" s="7"/>
      <c r="NU698" s="7"/>
      <c r="NV698" s="7"/>
      <c r="NW698" s="7"/>
      <c r="NX698" s="7"/>
      <c r="NY698" s="7"/>
      <c r="NZ698" s="7"/>
      <c r="OA698" s="7"/>
      <c r="OB698" s="7"/>
      <c r="OC698" s="7"/>
      <c r="OD698" s="7"/>
      <c r="OE698" s="7"/>
      <c r="OF698" s="7"/>
      <c r="OG698" s="7"/>
      <c r="OH698" s="7"/>
      <c r="OI698" s="7"/>
      <c r="OJ698" s="7"/>
      <c r="OK698" s="7"/>
      <c r="OL698" s="7"/>
      <c r="OM698" s="7"/>
      <c r="ON698" s="7"/>
      <c r="OO698" s="7"/>
      <c r="OP698" s="7"/>
      <c r="OQ698" s="7"/>
      <c r="OR698" s="7"/>
      <c r="OS698" s="7"/>
      <c r="OT698" s="7"/>
      <c r="OU698" s="7"/>
      <c r="OV698" s="7"/>
      <c r="OW698" s="7"/>
      <c r="OX698" s="7"/>
      <c r="OY698" s="7"/>
      <c r="OZ698" s="7"/>
      <c r="PA698" s="7"/>
      <c r="PB698" s="7"/>
      <c r="PC698" s="7"/>
      <c r="PD698" s="7"/>
      <c r="PE698" s="7"/>
      <c r="PF698" s="7"/>
      <c r="PG698" s="7"/>
      <c r="PH698" s="7"/>
      <c r="PI698" s="7"/>
      <c r="PJ698" s="7"/>
      <c r="PK698" s="7"/>
      <c r="PL698" s="7"/>
      <c r="PM698" s="7"/>
      <c r="PN698" s="7"/>
      <c r="PO698" s="7"/>
      <c r="PP698" s="7"/>
      <c r="PQ698" s="7"/>
      <c r="PR698" s="7"/>
      <c r="PS698" s="7"/>
      <c r="PT698" s="7"/>
      <c r="PU698" s="7"/>
      <c r="PV698" s="7"/>
      <c r="PW698" s="7"/>
      <c r="PX698" s="7"/>
      <c r="PY698" s="7"/>
      <c r="PZ698" s="7"/>
      <c r="QA698" s="7"/>
      <c r="QB698" s="7"/>
      <c r="QC698" s="7"/>
      <c r="QD698" s="7"/>
      <c r="QE698" s="7"/>
      <c r="QF698" s="7"/>
      <c r="QG698" s="7"/>
      <c r="QH698" s="7"/>
      <c r="QI698" s="7"/>
      <c r="QJ698" s="7"/>
      <c r="QK698" s="7"/>
      <c r="QL698" s="7"/>
      <c r="QM698" s="7"/>
      <c r="QN698" s="7"/>
      <c r="QO698" s="7"/>
      <c r="QP698" s="7"/>
      <c r="QQ698" s="7"/>
      <c r="QR698" s="7"/>
      <c r="QS698" s="7"/>
      <c r="QT698" s="7"/>
      <c r="QU698" s="7"/>
      <c r="QV698" s="7"/>
      <c r="QW698" s="7"/>
      <c r="QX698" s="7"/>
      <c r="QY698" s="7"/>
      <c r="QZ698" s="7"/>
      <c r="RA698" s="7"/>
      <c r="RB698" s="7"/>
      <c r="RC698" s="7"/>
      <c r="RD698" s="7"/>
      <c r="RE698" s="7"/>
      <c r="RF698" s="7"/>
      <c r="RG698" s="7"/>
      <c r="RH698" s="7"/>
      <c r="RI698" s="7"/>
      <c r="RJ698" s="7"/>
      <c r="RK698" s="7"/>
      <c r="RL698" s="7"/>
      <c r="RM698" s="7"/>
      <c r="RN698" s="7"/>
      <c r="RO698" s="7"/>
      <c r="RP698" s="7"/>
      <c r="RQ698" s="7"/>
      <c r="RR698" s="7"/>
      <c r="RS698" s="7"/>
      <c r="RT698" s="7"/>
      <c r="RU698" s="7"/>
      <c r="RV698" s="7"/>
      <c r="RW698" s="7"/>
      <c r="RX698" s="7"/>
      <c r="RY698" s="7"/>
      <c r="RZ698" s="7"/>
      <c r="SA698" s="7"/>
      <c r="SB698" s="7"/>
      <c r="SC698" s="7"/>
      <c r="SD698" s="7"/>
      <c r="SE698" s="7"/>
      <c r="SF698" s="7"/>
      <c r="SG698" s="7"/>
      <c r="SH698" s="7"/>
      <c r="SI698" s="7"/>
      <c r="SJ698" s="7"/>
      <c r="SK698" s="7"/>
      <c r="SL698" s="7"/>
      <c r="SM698" s="7"/>
      <c r="SN698" s="7"/>
      <c r="SO698" s="7"/>
      <c r="SP698" s="7"/>
      <c r="SQ698" s="7"/>
      <c r="SR698" s="7"/>
      <c r="SS698" s="7"/>
      <c r="ST698" s="7"/>
      <c r="SU698" s="7"/>
      <c r="SV698" s="7"/>
      <c r="SW698" s="7"/>
      <c r="SX698" s="7"/>
      <c r="SY698" s="7"/>
      <c r="SZ698" s="7"/>
      <c r="TA698" s="7"/>
      <c r="TB698" s="7"/>
      <c r="TC698" s="7"/>
      <c r="TD698" s="7"/>
      <c r="TE698" s="7"/>
      <c r="TF698" s="7"/>
      <c r="TG698" s="7"/>
      <c r="TH698" s="7"/>
      <c r="TI698" s="7"/>
      <c r="TJ698" s="7"/>
      <c r="TK698" s="7"/>
      <c r="TL698" s="7"/>
      <c r="TM698" s="7"/>
      <c r="TN698" s="7"/>
      <c r="TO698" s="7"/>
      <c r="TP698" s="7"/>
      <c r="TQ698" s="7"/>
      <c r="TR698" s="7"/>
      <c r="TS698" s="7"/>
      <c r="TT698" s="7"/>
      <c r="TU698" s="7"/>
      <c r="TV698" s="7"/>
      <c r="TW698" s="7"/>
      <c r="TX698" s="7"/>
      <c r="TY698" s="7"/>
      <c r="TZ698" s="7"/>
      <c r="UA698" s="7"/>
      <c r="UB698" s="7"/>
      <c r="UC698" s="7"/>
      <c r="UD698" s="7"/>
      <c r="UE698" s="7"/>
      <c r="UF698" s="7"/>
      <c r="UG698" s="7"/>
      <c r="UH698" s="7"/>
      <c r="UI698" s="7"/>
      <c r="UJ698" s="7"/>
      <c r="UK698" s="7"/>
      <c r="UL698" s="7"/>
      <c r="UM698" s="7"/>
      <c r="UN698" s="7"/>
      <c r="UO698" s="7"/>
      <c r="UP698" s="7"/>
      <c r="UQ698" s="7"/>
      <c r="UR698" s="7"/>
      <c r="US698" s="7"/>
      <c r="UT698" s="7"/>
      <c r="UU698" s="7"/>
      <c r="UV698" s="7"/>
      <c r="UW698" s="7"/>
      <c r="UX698" s="7"/>
      <c r="UY698" s="7"/>
      <c r="UZ698" s="7"/>
      <c r="VA698" s="7"/>
      <c r="VB698" s="7"/>
      <c r="VC698" s="7"/>
      <c r="VD698" s="7"/>
      <c r="VE698" s="7"/>
      <c r="VF698" s="7"/>
      <c r="VG698" s="7"/>
      <c r="VH698" s="7"/>
      <c r="VI698" s="7"/>
      <c r="VJ698" s="7"/>
      <c r="VK698" s="7"/>
      <c r="VL698" s="7"/>
      <c r="VM698" s="7"/>
      <c r="VN698" s="7"/>
      <c r="VO698" s="7"/>
      <c r="VP698" s="7"/>
      <c r="VQ698" s="7"/>
      <c r="VR698" s="7"/>
      <c r="VS698" s="7"/>
      <c r="VT698" s="7"/>
      <c r="VU698" s="7"/>
      <c r="VV698" s="7"/>
      <c r="VW698" s="7"/>
      <c r="VX698" s="7"/>
      <c r="VY698" s="7"/>
      <c r="VZ698" s="7"/>
      <c r="WA698" s="7"/>
      <c r="WB698" s="7"/>
      <c r="WC698" s="7"/>
      <c r="WD698" s="7"/>
      <c r="WE698" s="7"/>
      <c r="WF698" s="7"/>
      <c r="WG698" s="7"/>
      <c r="WH698" s="7"/>
      <c r="WI698" s="7"/>
      <c r="WJ698" s="7"/>
      <c r="WK698" s="7"/>
      <c r="WL698" s="7"/>
      <c r="WM698" s="7"/>
      <c r="WN698" s="7"/>
      <c r="WO698" s="7"/>
      <c r="WP698" s="7"/>
      <c r="WQ698" s="7"/>
      <c r="WR698" s="7"/>
      <c r="WS698" s="7"/>
      <c r="WT698" s="7"/>
      <c r="WU698" s="7"/>
      <c r="WV698" s="7"/>
      <c r="WW698" s="7"/>
      <c r="WX698" s="7"/>
      <c r="WY698" s="7"/>
      <c r="WZ698" s="7"/>
      <c r="XA698" s="7"/>
      <c r="XB698" s="7"/>
      <c r="XC698" s="7"/>
      <c r="XD698" s="7"/>
      <c r="XE698" s="7"/>
      <c r="XF698" s="7"/>
      <c r="XG698" s="7"/>
      <c r="XH698" s="7"/>
      <c r="XI698" s="7"/>
      <c r="XJ698" s="7"/>
      <c r="XK698" s="7"/>
      <c r="XL698" s="7"/>
      <c r="XM698" s="7"/>
      <c r="XN698" s="7"/>
      <c r="XO698" s="7"/>
      <c r="XP698" s="7"/>
      <c r="XQ698" s="7"/>
      <c r="XR698" s="7"/>
      <c r="XS698" s="7"/>
      <c r="XT698" s="7"/>
      <c r="XU698" s="7"/>
      <c r="XV698" s="7"/>
      <c r="XW698" s="7"/>
      <c r="XX698" s="7"/>
      <c r="XY698" s="7"/>
      <c r="XZ698" s="7"/>
      <c r="YA698" s="7"/>
      <c r="YB698" s="7"/>
      <c r="YC698" s="7"/>
      <c r="YD698" s="7"/>
      <c r="YE698" s="7"/>
      <c r="YF698" s="7"/>
      <c r="YG698" s="7"/>
      <c r="YH698" s="7"/>
      <c r="YI698" s="7"/>
      <c r="YJ698" s="7"/>
      <c r="YK698" s="7"/>
      <c r="YL698" s="7"/>
      <c r="YM698" s="7"/>
      <c r="YN698" s="7"/>
      <c r="YO698" s="7"/>
      <c r="YP698" s="7"/>
      <c r="YQ698" s="7"/>
      <c r="YR698" s="7"/>
      <c r="YS698" s="7"/>
      <c r="YT698" s="7"/>
      <c r="YU698" s="7"/>
      <c r="YV698" s="7"/>
      <c r="YW698" s="7"/>
      <c r="YX698" s="7"/>
      <c r="YY698" s="7"/>
      <c r="YZ698" s="7"/>
      <c r="ZA698" s="7"/>
      <c r="ZB698" s="7"/>
      <c r="ZC698" s="7"/>
      <c r="ZD698" s="7"/>
      <c r="ZE698" s="7"/>
      <c r="ZF698" s="7"/>
      <c r="ZG698" s="7"/>
      <c r="ZH698" s="7"/>
      <c r="ZI698" s="7"/>
      <c r="ZJ698" s="7"/>
      <c r="ZK698" s="7"/>
      <c r="ZL698" s="7"/>
      <c r="ZM698" s="7"/>
      <c r="ZN698" s="7"/>
      <c r="ZO698" s="7"/>
      <c r="ZP698" s="7"/>
      <c r="ZQ698" s="7"/>
      <c r="ZR698" s="7"/>
      <c r="ZS698" s="7"/>
      <c r="ZT698" s="7"/>
      <c r="ZU698" s="7"/>
      <c r="ZV698" s="7"/>
      <c r="ZW698" s="7"/>
      <c r="ZX698" s="7"/>
      <c r="ZY698" s="7"/>
      <c r="ZZ698" s="7"/>
      <c r="AAA698" s="7"/>
      <c r="AAB698" s="7"/>
      <c r="AAC698" s="7"/>
      <c r="AAD698" s="7"/>
      <c r="AAE698" s="7"/>
      <c r="AAF698" s="7"/>
      <c r="AAG698" s="7"/>
      <c r="AAH698" s="7"/>
      <c r="AAI698" s="7"/>
      <c r="AAJ698" s="7"/>
      <c r="AAK698" s="7"/>
      <c r="AAL698" s="7"/>
      <c r="AAM698" s="7"/>
      <c r="AAN698" s="7"/>
      <c r="AAO698" s="7"/>
      <c r="AAP698" s="7"/>
      <c r="AAQ698" s="7"/>
      <c r="AAR698" s="7"/>
      <c r="AAS698" s="7"/>
      <c r="AAT698" s="7"/>
      <c r="AAU698" s="7"/>
      <c r="AAV698" s="7"/>
      <c r="AAW698" s="7"/>
      <c r="AAX698" s="7"/>
      <c r="AAY698" s="7"/>
      <c r="AAZ698" s="7"/>
      <c r="ABA698" s="7"/>
      <c r="ABB698" s="7"/>
      <c r="ABC698" s="7"/>
      <c r="ABD698" s="7"/>
      <c r="ABE698" s="7"/>
      <c r="ABF698" s="7"/>
      <c r="ABG698" s="7"/>
      <c r="ABH698" s="7"/>
      <c r="ABI698" s="7"/>
      <c r="ABJ698" s="7"/>
      <c r="ABK698" s="7"/>
      <c r="ABL698" s="7"/>
      <c r="ABM698" s="7"/>
      <c r="ABN698" s="7"/>
      <c r="ABO698" s="7"/>
      <c r="ABP698" s="7"/>
      <c r="ABQ698" s="7"/>
      <c r="ABR698" s="7"/>
      <c r="ABS698" s="7"/>
      <c r="ABT698" s="7"/>
      <c r="ABU698" s="7"/>
      <c r="ABV698" s="7"/>
      <c r="ABW698" s="7"/>
      <c r="ABX698" s="7"/>
      <c r="ABY698" s="7"/>
      <c r="ABZ698" s="7"/>
      <c r="ACA698" s="7"/>
      <c r="ACB698" s="7"/>
      <c r="ACC698" s="7"/>
      <c r="ACD698" s="7"/>
      <c r="ACE698" s="7"/>
      <c r="ACF698" s="7"/>
      <c r="ACG698" s="7"/>
      <c r="ACH698" s="7"/>
      <c r="ACI698" s="7"/>
      <c r="ACJ698" s="7"/>
      <c r="ACK698" s="7"/>
      <c r="ACL698" s="7"/>
      <c r="ACM698" s="7"/>
      <c r="ACN698" s="7"/>
      <c r="ACO698" s="7"/>
      <c r="ACP698" s="7"/>
      <c r="ACQ698" s="7"/>
      <c r="ACR698" s="7"/>
      <c r="ACS698" s="7"/>
      <c r="ACT698" s="7"/>
      <c r="ACU698" s="7"/>
      <c r="ACV698" s="7"/>
      <c r="ACW698" s="7"/>
      <c r="ACX698" s="7"/>
      <c r="ACY698" s="7"/>
      <c r="ACZ698" s="7"/>
      <c r="ADA698" s="7"/>
      <c r="ADB698" s="7"/>
      <c r="ADC698" s="7"/>
      <c r="ADD698" s="7"/>
      <c r="ADE698" s="7"/>
      <c r="ADF698" s="7"/>
      <c r="ADG698" s="7"/>
      <c r="ADH698" s="7"/>
      <c r="ADI698" s="7"/>
      <c r="ADJ698" s="7"/>
      <c r="ADK698" s="7"/>
      <c r="ADL698" s="7"/>
      <c r="ADM698" s="7"/>
      <c r="ADN698" s="7"/>
      <c r="ADO698" s="7"/>
      <c r="ADP698" s="7"/>
      <c r="ADQ698" s="7"/>
      <c r="ADR698" s="7"/>
      <c r="ADS698" s="7"/>
      <c r="ADT698" s="7"/>
      <c r="ADU698" s="7"/>
      <c r="ADV698" s="7"/>
      <c r="ADW698" s="7"/>
      <c r="ADX698" s="7"/>
      <c r="ADY698" s="7"/>
      <c r="ADZ698" s="7"/>
      <c r="AEA698" s="7"/>
      <c r="AEB698" s="7"/>
      <c r="AEC698" s="7"/>
      <c r="AED698" s="7"/>
      <c r="AEE698" s="7"/>
      <c r="AEF698" s="7"/>
      <c r="AEG698" s="7"/>
      <c r="AEH698" s="7"/>
      <c r="AEI698" s="7"/>
      <c r="AEJ698" s="7"/>
      <c r="AEK698" s="7"/>
      <c r="AEL698" s="7"/>
      <c r="AEM698" s="7"/>
      <c r="AEN698" s="7"/>
      <c r="AEO698" s="7"/>
      <c r="AEP698" s="7"/>
      <c r="AEQ698" s="7"/>
      <c r="AER698" s="7"/>
      <c r="AES698" s="7"/>
      <c r="AET698" s="7"/>
      <c r="AEU698" s="7"/>
      <c r="AEV698" s="7"/>
      <c r="AEW698" s="7"/>
      <c r="AEX698" s="7"/>
      <c r="AEY698" s="7"/>
      <c r="AEZ698" s="7"/>
      <c r="AFA698" s="7"/>
      <c r="AFB698" s="7"/>
      <c r="AFC698" s="7"/>
      <c r="AFD698" s="7"/>
      <c r="AFE698" s="7"/>
      <c r="AFF698" s="7"/>
      <c r="AFG698" s="7"/>
      <c r="AFH698" s="7"/>
      <c r="AFI698" s="7"/>
      <c r="AFJ698" s="7"/>
      <c r="AFK698" s="7"/>
      <c r="AFL698" s="7"/>
      <c r="AFM698" s="7"/>
      <c r="AFN698" s="7"/>
      <c r="AFO698" s="7"/>
      <c r="AFP698" s="7"/>
      <c r="AFQ698" s="7"/>
      <c r="AFR698" s="7"/>
      <c r="AFS698" s="7"/>
      <c r="AFT698" s="7"/>
      <c r="AFU698" s="7"/>
      <c r="AFV698" s="7"/>
      <c r="AFW698" s="7"/>
      <c r="AFX698" s="7"/>
      <c r="AFY698" s="7"/>
      <c r="AFZ698" s="7"/>
      <c r="AGA698" s="7"/>
      <c r="AGB698" s="7"/>
      <c r="AGC698" s="7"/>
      <c r="AGD698" s="7"/>
      <c r="AGE698" s="7"/>
      <c r="AGF698" s="7"/>
      <c r="AGG698" s="7"/>
      <c r="AGH698" s="7"/>
      <c r="AGI698" s="7"/>
      <c r="AGJ698" s="7"/>
      <c r="AGK698" s="7"/>
      <c r="AGL698" s="7"/>
      <c r="AGM698" s="7"/>
      <c r="AGN698" s="7"/>
      <c r="AGO698" s="7"/>
      <c r="AGP698" s="7"/>
      <c r="AGQ698" s="7"/>
      <c r="AGR698" s="7"/>
      <c r="AGS698" s="7"/>
      <c r="AGT698" s="7"/>
      <c r="AGU698" s="7"/>
      <c r="AGV698" s="7"/>
      <c r="AGW698" s="7"/>
      <c r="AGX698" s="7"/>
      <c r="AGY698" s="7"/>
      <c r="AGZ698" s="7"/>
      <c r="AHA698" s="7"/>
      <c r="AHB698" s="7"/>
      <c r="AHC698" s="7"/>
      <c r="AHD698" s="7"/>
      <c r="AHE698" s="7"/>
      <c r="AHF698" s="7"/>
      <c r="AHG698" s="7"/>
      <c r="AHH698" s="7"/>
      <c r="AHI698" s="7"/>
      <c r="AHJ698" s="7"/>
      <c r="AHK698" s="7"/>
      <c r="AHL698" s="7"/>
      <c r="AHM698" s="7"/>
      <c r="AHN698" s="7"/>
      <c r="AHO698" s="7"/>
      <c r="AHP698" s="7"/>
      <c r="AHQ698" s="7"/>
      <c r="AHR698" s="7"/>
      <c r="AHS698" s="7"/>
      <c r="AHT698" s="7"/>
      <c r="AHU698" s="7"/>
      <c r="AHV698" s="7"/>
      <c r="AHW698" s="7"/>
      <c r="AHX698" s="7"/>
      <c r="AHY698" s="7"/>
      <c r="AHZ698" s="7"/>
      <c r="AIA698" s="7"/>
      <c r="AIB698" s="7"/>
      <c r="AIC698" s="7"/>
      <c r="AID698" s="7"/>
      <c r="AIE698" s="7"/>
      <c r="AIF698" s="7"/>
      <c r="AIG698" s="7"/>
      <c r="AIH698" s="7"/>
      <c r="AII698" s="7"/>
      <c r="AIJ698" s="7"/>
      <c r="AIK698" s="7"/>
      <c r="AIL698" s="7"/>
      <c r="AIM698" s="7"/>
      <c r="AIN698" s="7"/>
      <c r="AIO698" s="7"/>
      <c r="AIP698" s="7"/>
      <c r="AIQ698" s="7"/>
      <c r="AIR698" s="7"/>
      <c r="AIS698" s="7"/>
      <c r="AIT698" s="7"/>
      <c r="AIU698" s="7"/>
      <c r="AIV698" s="7"/>
      <c r="AIW698" s="7"/>
      <c r="AIX698" s="7"/>
      <c r="AIY698" s="7"/>
      <c r="AIZ698" s="7"/>
      <c r="AJA698" s="7"/>
      <c r="AJB698" s="7"/>
      <c r="AJC698" s="7"/>
      <c r="AJD698" s="7"/>
      <c r="AJE698" s="7"/>
      <c r="AJF698" s="7"/>
      <c r="AJG698" s="7"/>
      <c r="AJH698" s="7"/>
      <c r="AJI698" s="7"/>
      <c r="AJJ698" s="7"/>
      <c r="AJK698" s="7"/>
      <c r="AJL698" s="7"/>
      <c r="AJM698" s="7"/>
      <c r="AJN698" s="7"/>
      <c r="AJO698" s="7"/>
      <c r="AJP698" s="7"/>
      <c r="AJQ698" s="7"/>
      <c r="AJR698" s="7"/>
      <c r="AJS698" s="7"/>
      <c r="AJT698" s="7"/>
      <c r="AJU698" s="7"/>
      <c r="AJV698" s="7"/>
      <c r="AJW698" s="7"/>
      <c r="AJX698" s="7"/>
      <c r="AJY698" s="7"/>
      <c r="AJZ698" s="7"/>
      <c r="AKA698" s="7"/>
      <c r="AKB698" s="7"/>
      <c r="AKC698" s="7"/>
      <c r="AKD698" s="7"/>
      <c r="AKE698" s="7"/>
      <c r="AKF698" s="7"/>
      <c r="AKG698" s="7"/>
      <c r="AKH698" s="7"/>
      <c r="AKI698" s="7"/>
      <c r="AKJ698" s="7"/>
      <c r="AKK698" s="7"/>
      <c r="AKL698" s="7"/>
      <c r="AKM698" s="7"/>
      <c r="AKN698" s="7"/>
      <c r="AKO698" s="7"/>
      <c r="AKP698" s="7"/>
      <c r="AKQ698" s="7"/>
      <c r="AKR698" s="7"/>
      <c r="AKS698" s="7"/>
      <c r="AKT698" s="7"/>
      <c r="AKU698" s="7"/>
      <c r="AKV698" s="7"/>
      <c r="AKW698" s="7"/>
      <c r="AKX698" s="7"/>
      <c r="AKY698" s="7"/>
      <c r="AKZ698" s="7"/>
      <c r="ALA698" s="7"/>
      <c r="ALB698" s="7"/>
      <c r="ALC698" s="7"/>
      <c r="ALD698" s="7"/>
      <c r="ALE698" s="7"/>
      <c r="ALF698" s="7"/>
      <c r="ALG698" s="7"/>
      <c r="ALH698" s="7"/>
      <c r="ALI698" s="7"/>
      <c r="ALJ698" s="7"/>
      <c r="ALK698" s="7"/>
      <c r="ALL698" s="7"/>
      <c r="ALM698" s="7"/>
      <c r="ALN698" s="7"/>
      <c r="ALO698" s="7"/>
      <c r="ALP698" s="7"/>
      <c r="ALQ698" s="7"/>
      <c r="ALR698" s="7"/>
      <c r="ALS698" s="7"/>
      <c r="ALT698" s="7"/>
      <c r="ALU698" s="7"/>
      <c r="ALV698" s="7"/>
      <c r="ALW698" s="7"/>
      <c r="ALX698" s="7"/>
      <c r="ALY698" s="7"/>
      <c r="ALZ698" s="7"/>
      <c r="AMA698" s="7"/>
      <c r="AMB698" s="7"/>
      <c r="AMC698" s="7"/>
      <c r="AMD698" s="7"/>
      <c r="AME698" s="7"/>
      <c r="AMF698" s="7"/>
      <c r="AMG698" s="7"/>
      <c r="AMH698" s="7"/>
      <c r="AMI698" s="7"/>
      <c r="AMJ698" s="7"/>
      <c r="AMK698" s="7"/>
      <c r="AML698" s="7"/>
      <c r="AMM698" s="7"/>
      <c r="AMN698" s="7"/>
      <c r="AMO698" s="7"/>
      <c r="AMP698" s="7"/>
      <c r="AMQ698" s="7"/>
      <c r="AMR698" s="7"/>
      <c r="AMS698" s="7"/>
      <c r="AMT698" s="7"/>
      <c r="AMU698" s="7"/>
      <c r="AMV698" s="7"/>
      <c r="AMW698" s="7"/>
      <c r="AMX698" s="7"/>
      <c r="AMY698" s="7"/>
      <c r="AMZ698" s="7"/>
      <c r="ANA698" s="7"/>
      <c r="ANB698" s="7"/>
      <c r="ANC698" s="7"/>
      <c r="AND698" s="7"/>
      <c r="ANE698" s="7"/>
      <c r="ANF698" s="7"/>
      <c r="ANG698" s="7"/>
      <c r="ANH698" s="7"/>
      <c r="ANI698" s="7"/>
      <c r="ANJ698" s="7"/>
      <c r="ANK698" s="7"/>
      <c r="ANL698" s="7"/>
      <c r="ANM698" s="7"/>
      <c r="ANN698" s="7"/>
      <c r="ANO698" s="7"/>
      <c r="ANP698" s="7"/>
      <c r="ANQ698" s="7"/>
      <c r="ANR698" s="7"/>
      <c r="ANS698" s="7"/>
      <c r="ANT698" s="7"/>
      <c r="ANU698" s="7"/>
      <c r="ANV698" s="7"/>
      <c r="ANW698" s="7"/>
      <c r="ANX698" s="7"/>
      <c r="ANY698" s="7"/>
      <c r="ANZ698" s="7"/>
      <c r="AOA698" s="7"/>
      <c r="AOB698" s="7"/>
      <c r="AOC698" s="7"/>
      <c r="AOD698" s="7"/>
      <c r="AOE698" s="7"/>
      <c r="AOF698" s="7"/>
      <c r="AOG698" s="7"/>
      <c r="AOH698" s="7"/>
      <c r="AOI698" s="7"/>
      <c r="AOJ698" s="7"/>
      <c r="AOK698" s="7"/>
      <c r="AOL698" s="7"/>
      <c r="AOM698" s="7"/>
      <c r="AON698" s="7"/>
      <c r="AOO698" s="7"/>
      <c r="AOP698" s="7"/>
      <c r="AOQ698" s="7"/>
      <c r="AOR698" s="7"/>
      <c r="AOS698" s="7"/>
      <c r="AOT698" s="7"/>
      <c r="AOU698" s="7"/>
      <c r="AOV698" s="7"/>
      <c r="AOW698" s="7"/>
      <c r="AOX698" s="7"/>
      <c r="AOY698" s="7"/>
      <c r="AOZ698" s="7"/>
      <c r="APA698" s="7"/>
      <c r="APB698" s="7"/>
      <c r="APC698" s="7"/>
      <c r="APD698" s="7"/>
      <c r="APE698" s="7"/>
      <c r="APF698" s="7"/>
      <c r="APG698" s="7"/>
      <c r="APH698" s="7"/>
      <c r="API698" s="7"/>
      <c r="APJ698" s="7"/>
      <c r="APK698" s="7"/>
      <c r="APL698" s="7"/>
      <c r="APM698" s="7"/>
      <c r="APN698" s="7"/>
      <c r="APO698" s="7"/>
      <c r="APP698" s="7"/>
      <c r="APQ698" s="7"/>
      <c r="APR698" s="7"/>
      <c r="APS698" s="7"/>
      <c r="APT698" s="7"/>
      <c r="APU698" s="7"/>
      <c r="APV698" s="7"/>
      <c r="APW698" s="7"/>
      <c r="APX698" s="7"/>
      <c r="APY698" s="7"/>
      <c r="APZ698" s="7"/>
      <c r="AQA698" s="7"/>
      <c r="AQB698" s="7"/>
      <c r="AQC698" s="7"/>
      <c r="AQD698" s="7"/>
      <c r="AQE698" s="7"/>
      <c r="AQF698" s="7"/>
      <c r="AQG698" s="7"/>
      <c r="AQH698" s="7"/>
      <c r="AQI698" s="7"/>
      <c r="AQJ698" s="7"/>
      <c r="AQK698" s="7"/>
      <c r="AQL698" s="7"/>
      <c r="AQM698" s="7"/>
      <c r="AQN698" s="7"/>
      <c r="AQO698" s="7"/>
      <c r="AQP698" s="7"/>
      <c r="AQQ698" s="7"/>
      <c r="AQR698" s="7"/>
      <c r="AQS698" s="7"/>
      <c r="AQT698" s="7"/>
      <c r="AQU698" s="7"/>
      <c r="AQV698" s="7"/>
      <c r="AQW698" s="7"/>
      <c r="AQX698" s="7"/>
      <c r="AQY698" s="7"/>
      <c r="AQZ698" s="7"/>
      <c r="ARA698" s="7"/>
      <c r="ARB698" s="7"/>
      <c r="ARC698" s="7"/>
      <c r="ARD698" s="7"/>
      <c r="ARE698" s="7"/>
      <c r="ARF698" s="7"/>
      <c r="ARG698" s="7"/>
      <c r="ARH698" s="7"/>
      <c r="ARI698" s="7"/>
      <c r="ARJ698" s="7"/>
      <c r="ARK698" s="7"/>
      <c r="ARL698" s="7"/>
      <c r="ARM698" s="7"/>
      <c r="ARN698" s="7"/>
      <c r="ARO698" s="7"/>
      <c r="ARP698" s="7"/>
      <c r="ARQ698" s="7"/>
      <c r="ARR698" s="7"/>
      <c r="ARS698" s="7"/>
      <c r="ART698" s="7"/>
      <c r="ARU698" s="7"/>
      <c r="ARV698" s="7"/>
      <c r="ARW698" s="7"/>
      <c r="ARX698" s="7"/>
      <c r="ARY698" s="7"/>
      <c r="ARZ698" s="7"/>
      <c r="ASA698" s="7"/>
      <c r="ASB698" s="7"/>
      <c r="ASC698" s="7"/>
      <c r="ASD698" s="7"/>
      <c r="ASE698" s="7"/>
      <c r="ASF698" s="7"/>
      <c r="ASG698" s="7"/>
      <c r="ASH698" s="7"/>
      <c r="ASI698" s="7"/>
      <c r="ASJ698" s="7"/>
      <c r="ASK698" s="7"/>
      <c r="ASL698" s="7"/>
      <c r="ASM698" s="7"/>
      <c r="ASN698" s="7"/>
      <c r="ASO698" s="7"/>
      <c r="ASP698" s="7"/>
      <c r="ASQ698" s="7"/>
      <c r="ASR698" s="7"/>
      <c r="ASS698" s="7"/>
      <c r="AST698" s="7"/>
      <c r="ASU698" s="7"/>
      <c r="ASV698" s="7"/>
      <c r="ASW698" s="7"/>
      <c r="ASX698" s="7"/>
      <c r="ASY698" s="7"/>
      <c r="ASZ698" s="7"/>
      <c r="ATA698" s="7"/>
      <c r="ATB698" s="7"/>
      <c r="ATC698" s="7"/>
      <c r="ATD698" s="7"/>
      <c r="ATE698" s="7"/>
      <c r="ATF698" s="7"/>
      <c r="ATG698" s="7"/>
      <c r="ATH698" s="7"/>
      <c r="ATI698" s="7"/>
      <c r="ATJ698" s="7"/>
      <c r="ATK698" s="7"/>
      <c r="ATL698" s="7"/>
      <c r="ATM698" s="7"/>
      <c r="ATN698" s="7"/>
      <c r="ATO698" s="7"/>
      <c r="ATP698" s="7"/>
      <c r="ATQ698" s="7"/>
      <c r="ATR698" s="7"/>
      <c r="ATS698" s="7"/>
      <c r="ATT698" s="7"/>
      <c r="ATU698" s="7"/>
      <c r="ATV698" s="7"/>
      <c r="ATW698" s="7"/>
      <c r="ATX698" s="7"/>
      <c r="ATY698" s="7"/>
      <c r="ATZ698" s="7"/>
      <c r="AUA698" s="7"/>
      <c r="AUB698" s="7"/>
      <c r="AUC698" s="7"/>
      <c r="AUD698" s="7"/>
      <c r="AUE698" s="7"/>
      <c r="AUF698" s="7"/>
      <c r="AUG698" s="7"/>
      <c r="AUH698" s="7"/>
      <c r="AUI698" s="7"/>
      <c r="AUJ698" s="7"/>
      <c r="AUK698" s="7"/>
      <c r="AUL698" s="7"/>
      <c r="AUM698" s="7"/>
      <c r="AUN698" s="7"/>
      <c r="AUO698" s="7"/>
      <c r="AUP698" s="7"/>
      <c r="AUQ698" s="7"/>
      <c r="AUR698" s="7"/>
      <c r="AUS698" s="7"/>
      <c r="AUT698" s="7"/>
      <c r="AUU698" s="7"/>
      <c r="AUV698" s="7"/>
      <c r="AUW698" s="7"/>
      <c r="AUX698" s="7"/>
      <c r="AUY698" s="7"/>
      <c r="AUZ698" s="7"/>
      <c r="AVA698" s="7"/>
      <c r="AVB698" s="7"/>
      <c r="AVC698" s="7"/>
      <c r="AVD698" s="7"/>
      <c r="AVE698" s="7"/>
      <c r="AVF698" s="7"/>
      <c r="AVG698" s="7"/>
      <c r="AVH698" s="7"/>
      <c r="AVI698" s="7"/>
      <c r="AVJ698" s="7"/>
      <c r="AVK698" s="7"/>
      <c r="AVL698" s="7"/>
      <c r="AVM698" s="7"/>
      <c r="AVN698" s="7"/>
      <c r="AVO698" s="7"/>
      <c r="AVP698" s="7"/>
      <c r="AVQ698" s="7"/>
      <c r="AVR698" s="7"/>
      <c r="AVS698" s="7"/>
      <c r="AVT698" s="7"/>
      <c r="AVU698" s="7"/>
      <c r="AVV698" s="7"/>
      <c r="AVW698" s="7"/>
      <c r="AVX698" s="7"/>
      <c r="AVY698" s="7"/>
      <c r="AVZ698" s="7"/>
      <c r="AWA698" s="7"/>
      <c r="AWB698" s="7"/>
      <c r="AWC698" s="7"/>
      <c r="AWD698" s="7"/>
      <c r="AWE698" s="7"/>
      <c r="AWF698" s="7"/>
      <c r="AWG698" s="7"/>
      <c r="AWH698" s="7"/>
      <c r="AWI698" s="7"/>
      <c r="AWJ698" s="7"/>
      <c r="AWK698" s="7"/>
      <c r="AWL698" s="7"/>
      <c r="AWM698" s="7"/>
      <c r="AWN698" s="7"/>
      <c r="AWO698" s="7"/>
      <c r="AWP698" s="7"/>
      <c r="AWQ698" s="7"/>
      <c r="AWR698" s="7"/>
      <c r="AWS698" s="7"/>
      <c r="AWT698" s="7"/>
      <c r="AWU698" s="7"/>
      <c r="AWV698" s="7"/>
      <c r="AWW698" s="7"/>
      <c r="AWX698" s="7"/>
      <c r="AWY698" s="7"/>
      <c r="AWZ698" s="7"/>
      <c r="AXA698" s="7"/>
      <c r="AXB698" s="7"/>
      <c r="AXC698" s="7"/>
      <c r="AXD698" s="7"/>
      <c r="AXE698" s="7"/>
      <c r="AXF698" s="7"/>
      <c r="AXG698" s="7"/>
      <c r="AXH698" s="7"/>
      <c r="AXI698" s="7"/>
      <c r="AXJ698" s="7"/>
      <c r="AXK698" s="7"/>
      <c r="AXL698" s="7"/>
      <c r="AXM698" s="7"/>
      <c r="AXN698" s="7"/>
      <c r="AXO698" s="7"/>
      <c r="AXP698" s="7"/>
      <c r="AXQ698" s="7"/>
      <c r="AXR698" s="7"/>
      <c r="AXS698" s="7"/>
      <c r="AXT698" s="7"/>
      <c r="AXU698" s="7"/>
      <c r="AXV698" s="7"/>
      <c r="AXW698" s="7"/>
      <c r="AXX698" s="7"/>
      <c r="AXY698" s="7"/>
      <c r="AXZ698" s="7"/>
      <c r="AYA698" s="7"/>
      <c r="AYB698" s="7"/>
      <c r="AYC698" s="7"/>
      <c r="AYD698" s="7"/>
      <c r="AYE698" s="7"/>
      <c r="AYF698" s="7"/>
      <c r="AYG698" s="7"/>
      <c r="AYH698" s="7"/>
      <c r="AYI698" s="7"/>
      <c r="AYJ698" s="7"/>
      <c r="AYK698" s="7"/>
      <c r="AYL698" s="7"/>
      <c r="AYM698" s="7"/>
      <c r="AYN698" s="7"/>
      <c r="AYO698" s="7"/>
      <c r="AYP698" s="7"/>
      <c r="AYQ698" s="7"/>
      <c r="AYR698" s="7"/>
      <c r="AYS698" s="7"/>
      <c r="AYT698" s="7"/>
      <c r="AYU698" s="7"/>
      <c r="AYV698" s="7"/>
      <c r="AYW698" s="7"/>
      <c r="AYX698" s="7"/>
      <c r="AYY698" s="7"/>
      <c r="AYZ698" s="7"/>
      <c r="AZA698" s="7"/>
      <c r="AZB698" s="7"/>
      <c r="AZC698" s="7"/>
      <c r="AZD698" s="7"/>
      <c r="AZE698" s="7"/>
      <c r="AZF698" s="7"/>
      <c r="AZG698" s="7"/>
      <c r="AZH698" s="7"/>
      <c r="AZI698" s="7"/>
      <c r="AZJ698" s="7"/>
      <c r="AZK698" s="7"/>
      <c r="AZL698" s="7"/>
      <c r="AZM698" s="7"/>
      <c r="AZN698" s="7"/>
      <c r="AZO698" s="7"/>
      <c r="AZP698" s="7"/>
      <c r="AZQ698" s="7"/>
      <c r="AZR698" s="7"/>
      <c r="AZS698" s="7"/>
      <c r="AZT698" s="7"/>
      <c r="AZU698" s="7"/>
      <c r="AZV698" s="7"/>
      <c r="AZW698" s="7"/>
      <c r="AZX698" s="7"/>
      <c r="AZY698" s="7"/>
      <c r="AZZ698" s="7"/>
      <c r="BAA698" s="7"/>
      <c r="BAB698" s="7"/>
      <c r="BAC698" s="7"/>
      <c r="BAD698" s="7"/>
      <c r="BAE698" s="7"/>
      <c r="BAF698" s="7"/>
      <c r="BAG698" s="7"/>
      <c r="BAH698" s="7"/>
      <c r="BAI698" s="7"/>
      <c r="BAJ698" s="7"/>
      <c r="BAK698" s="7"/>
      <c r="BAL698" s="7"/>
      <c r="BAM698" s="7"/>
      <c r="BAN698" s="7"/>
      <c r="BAO698" s="7"/>
      <c r="BAP698" s="7"/>
      <c r="BAQ698" s="7"/>
      <c r="BAR698" s="7"/>
      <c r="BAS698" s="7"/>
      <c r="BAT698" s="7"/>
      <c r="BAU698" s="7"/>
      <c r="BAV698" s="7"/>
      <c r="BAW698" s="7"/>
      <c r="BAX698" s="7"/>
      <c r="BAY698" s="7"/>
      <c r="BAZ698" s="7"/>
      <c r="BBA698" s="7"/>
      <c r="BBB698" s="7"/>
      <c r="BBC698" s="7"/>
      <c r="BBD698" s="7"/>
      <c r="BBE698" s="7"/>
      <c r="BBF698" s="7"/>
      <c r="BBG698" s="7"/>
      <c r="BBH698" s="7"/>
      <c r="BBI698" s="7"/>
      <c r="BBJ698" s="7"/>
      <c r="BBK698" s="7"/>
      <c r="BBL698" s="7"/>
      <c r="BBM698" s="7"/>
      <c r="BBN698" s="7"/>
      <c r="BBO698" s="7"/>
      <c r="BBP698" s="7"/>
      <c r="BBQ698" s="7"/>
      <c r="BBR698" s="7"/>
      <c r="BBS698" s="7"/>
      <c r="BBT698" s="7"/>
      <c r="BBU698" s="7"/>
      <c r="BBV698" s="7"/>
      <c r="BBW698" s="7"/>
      <c r="BBX698" s="7"/>
      <c r="BBY698" s="7"/>
      <c r="BBZ698" s="7"/>
      <c r="BCA698" s="7"/>
      <c r="BCB698" s="7"/>
      <c r="BCC698" s="7"/>
      <c r="BCD698" s="7"/>
      <c r="BCE698" s="7"/>
      <c r="BCF698" s="7"/>
      <c r="BCG698" s="7"/>
      <c r="BCH698" s="7"/>
      <c r="BCI698" s="7"/>
      <c r="BCJ698" s="7"/>
      <c r="BCK698" s="7"/>
      <c r="BCL698" s="7"/>
      <c r="BCM698" s="7"/>
      <c r="BCN698" s="7"/>
      <c r="BCO698" s="7"/>
      <c r="BCP698" s="7"/>
      <c r="BCQ698" s="7"/>
      <c r="BCR698" s="7"/>
      <c r="BCS698" s="7"/>
      <c r="BCT698" s="7"/>
      <c r="BCU698" s="7"/>
      <c r="BCV698" s="7"/>
      <c r="BCW698" s="7"/>
      <c r="BCX698" s="7"/>
      <c r="BCY698" s="7"/>
      <c r="BCZ698" s="7"/>
      <c r="BDA698" s="7"/>
      <c r="BDB698" s="7"/>
      <c r="BDC698" s="7"/>
      <c r="BDD698" s="7"/>
      <c r="BDE698" s="7"/>
      <c r="BDF698" s="7"/>
      <c r="BDG698" s="7"/>
      <c r="BDH698" s="7"/>
      <c r="BDI698" s="7"/>
      <c r="BDJ698" s="7"/>
      <c r="BDK698" s="7"/>
      <c r="BDL698" s="7"/>
      <c r="BDM698" s="7"/>
      <c r="BDN698" s="7"/>
      <c r="BDO698" s="7"/>
      <c r="BDP698" s="7"/>
      <c r="BDQ698" s="7"/>
      <c r="BDR698" s="7"/>
      <c r="BDS698" s="7"/>
      <c r="BDT698" s="7"/>
      <c r="BDU698" s="7"/>
      <c r="BDV698" s="7"/>
      <c r="BDW698" s="7"/>
      <c r="BDX698" s="7"/>
      <c r="BDY698" s="7"/>
      <c r="BDZ698" s="7"/>
      <c r="BEA698" s="7"/>
      <c r="BEB698" s="7"/>
      <c r="BEC698" s="7"/>
      <c r="BED698" s="7"/>
      <c r="BEE698" s="7"/>
      <c r="BEF698" s="7"/>
      <c r="BEG698" s="7"/>
      <c r="BEH698" s="7"/>
      <c r="BEI698" s="7"/>
      <c r="BEJ698" s="7"/>
      <c r="BEK698" s="7"/>
      <c r="BEL698" s="7"/>
      <c r="BEM698" s="7"/>
      <c r="BEN698" s="7"/>
      <c r="BEO698" s="7"/>
      <c r="BEP698" s="7"/>
      <c r="BEQ698" s="7"/>
      <c r="BER698" s="7"/>
      <c r="BES698" s="7"/>
      <c r="BET698" s="7"/>
      <c r="BEU698" s="7"/>
      <c r="BEV698" s="7"/>
      <c r="BEW698" s="7"/>
      <c r="BEX698" s="7"/>
      <c r="BEY698" s="7"/>
      <c r="BEZ698" s="7"/>
    </row>
    <row r="699" spans="1:1508" s="6" customFormat="1" ht="15.75" customHeight="1" x14ac:dyDescent="0.25">
      <c r="A699" s="7"/>
      <c r="B699" s="7"/>
      <c r="C699" s="7"/>
      <c r="D699" s="19" t="s">
        <v>353</v>
      </c>
      <c r="E699" s="22" t="s">
        <v>13</v>
      </c>
      <c r="F699" s="19" t="s">
        <v>637</v>
      </c>
      <c r="G699" s="19" t="s">
        <v>113</v>
      </c>
      <c r="H699" s="19" t="s">
        <v>616</v>
      </c>
      <c r="I699" s="19" t="s">
        <v>381</v>
      </c>
      <c r="J699" s="31">
        <v>41997</v>
      </c>
      <c r="K699" s="31">
        <v>42036</v>
      </c>
      <c r="L699" s="23" t="s">
        <v>508</v>
      </c>
      <c r="M699" s="24" t="s">
        <v>623</v>
      </c>
      <c r="N699" s="25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  <c r="EX699" s="7"/>
      <c r="EY699" s="7"/>
      <c r="EZ699" s="7"/>
      <c r="FA699" s="7"/>
      <c r="FB699" s="7"/>
      <c r="FC699" s="7"/>
      <c r="FD699" s="7"/>
      <c r="FE699" s="7"/>
      <c r="FF699" s="7"/>
      <c r="FG699" s="7"/>
      <c r="FH699" s="7"/>
      <c r="FI699" s="7"/>
      <c r="FJ699" s="7"/>
      <c r="FK699" s="7"/>
      <c r="FL699" s="7"/>
      <c r="FM699" s="7"/>
      <c r="FN699" s="7"/>
      <c r="FO699" s="7"/>
      <c r="FP699" s="7"/>
      <c r="FQ699" s="7"/>
      <c r="FR699" s="7"/>
      <c r="FS699" s="7"/>
      <c r="FT699" s="7"/>
      <c r="FU699" s="7"/>
      <c r="FV699" s="7"/>
      <c r="FW699" s="7"/>
      <c r="FX699" s="7"/>
      <c r="FY699" s="7"/>
      <c r="FZ699" s="7"/>
      <c r="GA699" s="7"/>
      <c r="GB699" s="7"/>
      <c r="GC699" s="7"/>
      <c r="GD699" s="7"/>
      <c r="GE699" s="7"/>
      <c r="GF699" s="7"/>
      <c r="GG699" s="7"/>
      <c r="GH699" s="7"/>
      <c r="GI699" s="7"/>
      <c r="GJ699" s="7"/>
      <c r="GK699" s="7"/>
      <c r="GL699" s="7"/>
      <c r="GM699" s="7"/>
      <c r="GN699" s="7"/>
      <c r="GO699" s="7"/>
      <c r="GP699" s="7"/>
      <c r="GQ699" s="7"/>
      <c r="GR699" s="7"/>
      <c r="GS699" s="7"/>
      <c r="GT699" s="7"/>
      <c r="GU699" s="7"/>
      <c r="GV699" s="7"/>
      <c r="GW699" s="7"/>
      <c r="GX699" s="7"/>
      <c r="GY699" s="7"/>
      <c r="GZ699" s="7"/>
      <c r="HA699" s="7"/>
      <c r="HB699" s="7"/>
      <c r="HC699" s="7"/>
      <c r="HD699" s="7"/>
      <c r="HE699" s="7"/>
      <c r="HF699" s="7"/>
      <c r="HG699" s="7"/>
      <c r="HH699" s="7"/>
      <c r="HI699" s="7"/>
      <c r="HJ699" s="7"/>
      <c r="HK699" s="7"/>
      <c r="HL699" s="7"/>
      <c r="HM699" s="7"/>
      <c r="HN699" s="7"/>
      <c r="HO699" s="7"/>
      <c r="HP699" s="7"/>
      <c r="HQ699" s="7"/>
      <c r="HR699" s="7"/>
      <c r="HS699" s="7"/>
      <c r="HT699" s="7"/>
      <c r="HU699" s="7"/>
      <c r="HV699" s="7"/>
      <c r="HW699" s="7"/>
      <c r="HX699" s="7"/>
      <c r="HY699" s="7"/>
      <c r="HZ699" s="7"/>
      <c r="IA699" s="7"/>
      <c r="IB699" s="7"/>
      <c r="IC699" s="7"/>
      <c r="ID699" s="7"/>
      <c r="IE699" s="7"/>
      <c r="IF699" s="7"/>
      <c r="IG699" s="7"/>
      <c r="IH699" s="7"/>
      <c r="II699" s="7"/>
      <c r="IJ699" s="7"/>
      <c r="IK699" s="7"/>
      <c r="IL699" s="7"/>
      <c r="IM699" s="7"/>
      <c r="IN699" s="7"/>
      <c r="IO699" s="7"/>
      <c r="IP699" s="7"/>
      <c r="IQ699" s="7"/>
      <c r="IR699" s="7"/>
      <c r="IS699" s="7"/>
      <c r="IT699" s="7"/>
      <c r="IU699" s="7"/>
      <c r="IV699" s="7"/>
      <c r="IW699" s="7"/>
      <c r="IX699" s="7"/>
      <c r="IY699" s="7"/>
      <c r="IZ699" s="7"/>
      <c r="JA699" s="7"/>
      <c r="JB699" s="7"/>
      <c r="JC699" s="7"/>
      <c r="JD699" s="7"/>
      <c r="JE699" s="7"/>
      <c r="JF699" s="7"/>
      <c r="JG699" s="7"/>
      <c r="JH699" s="7"/>
      <c r="JI699" s="7"/>
      <c r="JJ699" s="7"/>
      <c r="JK699" s="7"/>
      <c r="JL699" s="7"/>
      <c r="JM699" s="7"/>
      <c r="JN699" s="7"/>
      <c r="JO699" s="7"/>
      <c r="JP699" s="7"/>
      <c r="JQ699" s="7"/>
      <c r="JR699" s="7"/>
      <c r="JS699" s="7"/>
      <c r="JT699" s="7"/>
      <c r="JU699" s="7"/>
      <c r="JV699" s="7"/>
      <c r="JW699" s="7"/>
      <c r="JX699" s="7"/>
      <c r="JY699" s="7"/>
      <c r="JZ699" s="7"/>
      <c r="KA699" s="7"/>
      <c r="KB699" s="7"/>
      <c r="KC699" s="7"/>
      <c r="KD699" s="7"/>
      <c r="KE699" s="7"/>
      <c r="KF699" s="7"/>
      <c r="KG699" s="7"/>
      <c r="KH699" s="7"/>
      <c r="KI699" s="7"/>
      <c r="KJ699" s="7"/>
      <c r="KK699" s="7"/>
      <c r="KL699" s="7"/>
      <c r="KM699" s="7"/>
      <c r="KN699" s="7"/>
      <c r="KO699" s="7"/>
      <c r="KP699" s="7"/>
      <c r="KQ699" s="7"/>
      <c r="KR699" s="7"/>
      <c r="KS699" s="7"/>
      <c r="KT699" s="7"/>
      <c r="KU699" s="7"/>
      <c r="KV699" s="7"/>
      <c r="KW699" s="7"/>
      <c r="KX699" s="7"/>
      <c r="KY699" s="7"/>
      <c r="KZ699" s="7"/>
      <c r="LA699" s="7"/>
      <c r="LB699" s="7"/>
      <c r="LC699" s="7"/>
      <c r="LD699" s="7"/>
      <c r="LE699" s="7"/>
      <c r="LF699" s="7"/>
      <c r="LG699" s="7"/>
      <c r="LH699" s="7"/>
      <c r="LI699" s="7"/>
      <c r="LJ699" s="7"/>
      <c r="LK699" s="7"/>
      <c r="LL699" s="7"/>
      <c r="LM699" s="7"/>
      <c r="LN699" s="7"/>
      <c r="LO699" s="7"/>
      <c r="LP699" s="7"/>
      <c r="LQ699" s="7"/>
      <c r="LR699" s="7"/>
      <c r="LS699" s="7"/>
      <c r="LT699" s="7"/>
      <c r="LU699" s="7"/>
      <c r="LV699" s="7"/>
      <c r="LW699" s="7"/>
      <c r="LX699" s="7"/>
      <c r="LY699" s="7"/>
      <c r="LZ699" s="7"/>
      <c r="MA699" s="7"/>
      <c r="MB699" s="7"/>
      <c r="MC699" s="7"/>
      <c r="MD699" s="7"/>
      <c r="ME699" s="7"/>
      <c r="MF699" s="7"/>
      <c r="MG699" s="7"/>
      <c r="MH699" s="7"/>
      <c r="MI699" s="7"/>
      <c r="MJ699" s="7"/>
      <c r="MK699" s="7"/>
      <c r="ML699" s="7"/>
      <c r="MM699" s="7"/>
      <c r="MN699" s="7"/>
      <c r="MO699" s="7"/>
      <c r="MP699" s="7"/>
      <c r="MQ699" s="7"/>
      <c r="MR699" s="7"/>
      <c r="MS699" s="7"/>
      <c r="MT699" s="7"/>
      <c r="MU699" s="7"/>
      <c r="MV699" s="7"/>
      <c r="MW699" s="7"/>
      <c r="MX699" s="7"/>
      <c r="MY699" s="7"/>
      <c r="MZ699" s="7"/>
      <c r="NA699" s="7"/>
      <c r="NB699" s="7"/>
      <c r="NC699" s="7"/>
      <c r="ND699" s="7"/>
      <c r="NE699" s="7"/>
      <c r="NF699" s="7"/>
      <c r="NG699" s="7"/>
      <c r="NH699" s="7"/>
      <c r="NI699" s="7"/>
      <c r="NJ699" s="7"/>
      <c r="NK699" s="7"/>
      <c r="NL699" s="7"/>
      <c r="NM699" s="7"/>
      <c r="NN699" s="7"/>
      <c r="NO699" s="7"/>
      <c r="NP699" s="7"/>
      <c r="NQ699" s="7"/>
      <c r="NR699" s="7"/>
      <c r="NS699" s="7"/>
      <c r="NT699" s="7"/>
      <c r="NU699" s="7"/>
      <c r="NV699" s="7"/>
      <c r="NW699" s="7"/>
      <c r="NX699" s="7"/>
      <c r="NY699" s="7"/>
      <c r="NZ699" s="7"/>
      <c r="OA699" s="7"/>
      <c r="OB699" s="7"/>
      <c r="OC699" s="7"/>
      <c r="OD699" s="7"/>
      <c r="OE699" s="7"/>
      <c r="OF699" s="7"/>
      <c r="OG699" s="7"/>
      <c r="OH699" s="7"/>
      <c r="OI699" s="7"/>
      <c r="OJ699" s="7"/>
      <c r="OK699" s="7"/>
      <c r="OL699" s="7"/>
      <c r="OM699" s="7"/>
      <c r="ON699" s="7"/>
      <c r="OO699" s="7"/>
      <c r="OP699" s="7"/>
      <c r="OQ699" s="7"/>
      <c r="OR699" s="7"/>
      <c r="OS699" s="7"/>
      <c r="OT699" s="7"/>
      <c r="OU699" s="7"/>
      <c r="OV699" s="7"/>
      <c r="OW699" s="7"/>
      <c r="OX699" s="7"/>
      <c r="OY699" s="7"/>
      <c r="OZ699" s="7"/>
      <c r="PA699" s="7"/>
      <c r="PB699" s="7"/>
      <c r="PC699" s="7"/>
      <c r="PD699" s="7"/>
      <c r="PE699" s="7"/>
      <c r="PF699" s="7"/>
      <c r="PG699" s="7"/>
      <c r="PH699" s="7"/>
      <c r="PI699" s="7"/>
      <c r="PJ699" s="7"/>
      <c r="PK699" s="7"/>
      <c r="PL699" s="7"/>
      <c r="PM699" s="7"/>
      <c r="PN699" s="7"/>
      <c r="PO699" s="7"/>
      <c r="PP699" s="7"/>
      <c r="PQ699" s="7"/>
      <c r="PR699" s="7"/>
      <c r="PS699" s="7"/>
      <c r="PT699" s="7"/>
      <c r="PU699" s="7"/>
      <c r="PV699" s="7"/>
      <c r="PW699" s="7"/>
      <c r="PX699" s="7"/>
      <c r="PY699" s="7"/>
      <c r="PZ699" s="7"/>
      <c r="QA699" s="7"/>
      <c r="QB699" s="7"/>
      <c r="QC699" s="7"/>
      <c r="QD699" s="7"/>
      <c r="QE699" s="7"/>
      <c r="QF699" s="7"/>
      <c r="QG699" s="7"/>
      <c r="QH699" s="7"/>
      <c r="QI699" s="7"/>
      <c r="QJ699" s="7"/>
      <c r="QK699" s="7"/>
      <c r="QL699" s="7"/>
      <c r="QM699" s="7"/>
      <c r="QN699" s="7"/>
      <c r="QO699" s="7"/>
      <c r="QP699" s="7"/>
      <c r="QQ699" s="7"/>
      <c r="QR699" s="7"/>
      <c r="QS699" s="7"/>
      <c r="QT699" s="7"/>
      <c r="QU699" s="7"/>
      <c r="QV699" s="7"/>
      <c r="QW699" s="7"/>
      <c r="QX699" s="7"/>
      <c r="QY699" s="7"/>
      <c r="QZ699" s="7"/>
      <c r="RA699" s="7"/>
      <c r="RB699" s="7"/>
      <c r="RC699" s="7"/>
      <c r="RD699" s="7"/>
      <c r="RE699" s="7"/>
      <c r="RF699" s="7"/>
      <c r="RG699" s="7"/>
      <c r="RH699" s="7"/>
      <c r="RI699" s="7"/>
      <c r="RJ699" s="7"/>
      <c r="RK699" s="7"/>
      <c r="RL699" s="7"/>
      <c r="RM699" s="7"/>
      <c r="RN699" s="7"/>
      <c r="RO699" s="7"/>
      <c r="RP699" s="7"/>
      <c r="RQ699" s="7"/>
      <c r="RR699" s="7"/>
      <c r="RS699" s="7"/>
      <c r="RT699" s="7"/>
      <c r="RU699" s="7"/>
      <c r="RV699" s="7"/>
      <c r="RW699" s="7"/>
      <c r="RX699" s="7"/>
      <c r="RY699" s="7"/>
      <c r="RZ699" s="7"/>
      <c r="SA699" s="7"/>
      <c r="SB699" s="7"/>
      <c r="SC699" s="7"/>
      <c r="SD699" s="7"/>
      <c r="SE699" s="7"/>
      <c r="SF699" s="7"/>
      <c r="SG699" s="7"/>
      <c r="SH699" s="7"/>
      <c r="SI699" s="7"/>
      <c r="SJ699" s="7"/>
      <c r="SK699" s="7"/>
      <c r="SL699" s="7"/>
      <c r="SM699" s="7"/>
      <c r="SN699" s="7"/>
      <c r="SO699" s="7"/>
      <c r="SP699" s="7"/>
      <c r="SQ699" s="7"/>
      <c r="SR699" s="7"/>
      <c r="SS699" s="7"/>
      <c r="ST699" s="7"/>
      <c r="SU699" s="7"/>
      <c r="SV699" s="7"/>
      <c r="SW699" s="7"/>
      <c r="SX699" s="7"/>
      <c r="SY699" s="7"/>
      <c r="SZ699" s="7"/>
      <c r="TA699" s="7"/>
      <c r="TB699" s="7"/>
      <c r="TC699" s="7"/>
      <c r="TD699" s="7"/>
      <c r="TE699" s="7"/>
      <c r="TF699" s="7"/>
      <c r="TG699" s="7"/>
      <c r="TH699" s="7"/>
      <c r="TI699" s="7"/>
      <c r="TJ699" s="7"/>
      <c r="TK699" s="7"/>
      <c r="TL699" s="7"/>
      <c r="TM699" s="7"/>
      <c r="TN699" s="7"/>
      <c r="TO699" s="7"/>
      <c r="TP699" s="7"/>
      <c r="TQ699" s="7"/>
      <c r="TR699" s="7"/>
      <c r="TS699" s="7"/>
      <c r="TT699" s="7"/>
      <c r="TU699" s="7"/>
      <c r="TV699" s="7"/>
      <c r="TW699" s="7"/>
      <c r="TX699" s="7"/>
      <c r="TY699" s="7"/>
      <c r="TZ699" s="7"/>
      <c r="UA699" s="7"/>
      <c r="UB699" s="7"/>
      <c r="UC699" s="7"/>
      <c r="UD699" s="7"/>
      <c r="UE699" s="7"/>
      <c r="UF699" s="7"/>
      <c r="UG699" s="7"/>
      <c r="UH699" s="7"/>
      <c r="UI699" s="7"/>
      <c r="UJ699" s="7"/>
      <c r="UK699" s="7"/>
      <c r="UL699" s="7"/>
      <c r="UM699" s="7"/>
      <c r="UN699" s="7"/>
      <c r="UO699" s="7"/>
      <c r="UP699" s="7"/>
      <c r="UQ699" s="7"/>
      <c r="UR699" s="7"/>
      <c r="US699" s="7"/>
      <c r="UT699" s="7"/>
      <c r="UU699" s="7"/>
      <c r="UV699" s="7"/>
      <c r="UW699" s="7"/>
      <c r="UX699" s="7"/>
      <c r="UY699" s="7"/>
      <c r="UZ699" s="7"/>
      <c r="VA699" s="7"/>
      <c r="VB699" s="7"/>
      <c r="VC699" s="7"/>
      <c r="VD699" s="7"/>
      <c r="VE699" s="7"/>
      <c r="VF699" s="7"/>
      <c r="VG699" s="7"/>
      <c r="VH699" s="7"/>
      <c r="VI699" s="7"/>
      <c r="VJ699" s="7"/>
      <c r="VK699" s="7"/>
      <c r="VL699" s="7"/>
      <c r="VM699" s="7"/>
      <c r="VN699" s="7"/>
      <c r="VO699" s="7"/>
      <c r="VP699" s="7"/>
      <c r="VQ699" s="7"/>
      <c r="VR699" s="7"/>
      <c r="VS699" s="7"/>
      <c r="VT699" s="7"/>
      <c r="VU699" s="7"/>
      <c r="VV699" s="7"/>
      <c r="VW699" s="7"/>
      <c r="VX699" s="7"/>
      <c r="VY699" s="7"/>
      <c r="VZ699" s="7"/>
      <c r="WA699" s="7"/>
      <c r="WB699" s="7"/>
      <c r="WC699" s="7"/>
      <c r="WD699" s="7"/>
      <c r="WE699" s="7"/>
      <c r="WF699" s="7"/>
      <c r="WG699" s="7"/>
      <c r="WH699" s="7"/>
      <c r="WI699" s="7"/>
      <c r="WJ699" s="7"/>
      <c r="WK699" s="7"/>
      <c r="WL699" s="7"/>
      <c r="WM699" s="7"/>
      <c r="WN699" s="7"/>
      <c r="WO699" s="7"/>
      <c r="WP699" s="7"/>
      <c r="WQ699" s="7"/>
      <c r="WR699" s="7"/>
      <c r="WS699" s="7"/>
      <c r="WT699" s="7"/>
      <c r="WU699" s="7"/>
      <c r="WV699" s="7"/>
      <c r="WW699" s="7"/>
      <c r="WX699" s="7"/>
      <c r="WY699" s="7"/>
      <c r="WZ699" s="7"/>
      <c r="XA699" s="7"/>
      <c r="XB699" s="7"/>
      <c r="XC699" s="7"/>
      <c r="XD699" s="7"/>
      <c r="XE699" s="7"/>
      <c r="XF699" s="7"/>
      <c r="XG699" s="7"/>
      <c r="XH699" s="7"/>
      <c r="XI699" s="7"/>
      <c r="XJ699" s="7"/>
      <c r="XK699" s="7"/>
      <c r="XL699" s="7"/>
      <c r="XM699" s="7"/>
      <c r="XN699" s="7"/>
      <c r="XO699" s="7"/>
      <c r="XP699" s="7"/>
      <c r="XQ699" s="7"/>
      <c r="XR699" s="7"/>
      <c r="XS699" s="7"/>
      <c r="XT699" s="7"/>
      <c r="XU699" s="7"/>
      <c r="XV699" s="7"/>
      <c r="XW699" s="7"/>
      <c r="XX699" s="7"/>
      <c r="XY699" s="7"/>
      <c r="XZ699" s="7"/>
      <c r="YA699" s="7"/>
      <c r="YB699" s="7"/>
      <c r="YC699" s="7"/>
      <c r="YD699" s="7"/>
      <c r="YE699" s="7"/>
      <c r="YF699" s="7"/>
      <c r="YG699" s="7"/>
      <c r="YH699" s="7"/>
      <c r="YI699" s="7"/>
      <c r="YJ699" s="7"/>
      <c r="YK699" s="7"/>
      <c r="YL699" s="7"/>
      <c r="YM699" s="7"/>
      <c r="YN699" s="7"/>
      <c r="YO699" s="7"/>
      <c r="YP699" s="7"/>
      <c r="YQ699" s="7"/>
      <c r="YR699" s="7"/>
      <c r="YS699" s="7"/>
      <c r="YT699" s="7"/>
      <c r="YU699" s="7"/>
      <c r="YV699" s="7"/>
      <c r="YW699" s="7"/>
      <c r="YX699" s="7"/>
      <c r="YY699" s="7"/>
      <c r="YZ699" s="7"/>
      <c r="ZA699" s="7"/>
      <c r="ZB699" s="7"/>
      <c r="ZC699" s="7"/>
      <c r="ZD699" s="7"/>
      <c r="ZE699" s="7"/>
      <c r="ZF699" s="7"/>
      <c r="ZG699" s="7"/>
      <c r="ZH699" s="7"/>
      <c r="ZI699" s="7"/>
      <c r="ZJ699" s="7"/>
      <c r="ZK699" s="7"/>
      <c r="ZL699" s="7"/>
      <c r="ZM699" s="7"/>
      <c r="ZN699" s="7"/>
      <c r="ZO699" s="7"/>
      <c r="ZP699" s="7"/>
      <c r="ZQ699" s="7"/>
      <c r="ZR699" s="7"/>
      <c r="ZS699" s="7"/>
      <c r="ZT699" s="7"/>
      <c r="ZU699" s="7"/>
      <c r="ZV699" s="7"/>
      <c r="ZW699" s="7"/>
      <c r="ZX699" s="7"/>
      <c r="ZY699" s="7"/>
      <c r="ZZ699" s="7"/>
      <c r="AAA699" s="7"/>
      <c r="AAB699" s="7"/>
      <c r="AAC699" s="7"/>
      <c r="AAD699" s="7"/>
      <c r="AAE699" s="7"/>
      <c r="AAF699" s="7"/>
      <c r="AAG699" s="7"/>
      <c r="AAH699" s="7"/>
      <c r="AAI699" s="7"/>
      <c r="AAJ699" s="7"/>
      <c r="AAK699" s="7"/>
      <c r="AAL699" s="7"/>
      <c r="AAM699" s="7"/>
      <c r="AAN699" s="7"/>
      <c r="AAO699" s="7"/>
      <c r="AAP699" s="7"/>
      <c r="AAQ699" s="7"/>
      <c r="AAR699" s="7"/>
      <c r="AAS699" s="7"/>
      <c r="AAT699" s="7"/>
      <c r="AAU699" s="7"/>
      <c r="AAV699" s="7"/>
      <c r="AAW699" s="7"/>
      <c r="AAX699" s="7"/>
      <c r="AAY699" s="7"/>
      <c r="AAZ699" s="7"/>
      <c r="ABA699" s="7"/>
      <c r="ABB699" s="7"/>
      <c r="ABC699" s="7"/>
      <c r="ABD699" s="7"/>
      <c r="ABE699" s="7"/>
      <c r="ABF699" s="7"/>
      <c r="ABG699" s="7"/>
      <c r="ABH699" s="7"/>
      <c r="ABI699" s="7"/>
      <c r="ABJ699" s="7"/>
      <c r="ABK699" s="7"/>
      <c r="ABL699" s="7"/>
      <c r="ABM699" s="7"/>
      <c r="ABN699" s="7"/>
      <c r="ABO699" s="7"/>
      <c r="ABP699" s="7"/>
      <c r="ABQ699" s="7"/>
      <c r="ABR699" s="7"/>
      <c r="ABS699" s="7"/>
      <c r="ABT699" s="7"/>
      <c r="ABU699" s="7"/>
      <c r="ABV699" s="7"/>
      <c r="ABW699" s="7"/>
      <c r="ABX699" s="7"/>
      <c r="ABY699" s="7"/>
      <c r="ABZ699" s="7"/>
      <c r="ACA699" s="7"/>
      <c r="ACB699" s="7"/>
      <c r="ACC699" s="7"/>
      <c r="ACD699" s="7"/>
      <c r="ACE699" s="7"/>
      <c r="ACF699" s="7"/>
      <c r="ACG699" s="7"/>
      <c r="ACH699" s="7"/>
      <c r="ACI699" s="7"/>
      <c r="ACJ699" s="7"/>
      <c r="ACK699" s="7"/>
      <c r="ACL699" s="7"/>
      <c r="ACM699" s="7"/>
      <c r="ACN699" s="7"/>
      <c r="ACO699" s="7"/>
      <c r="ACP699" s="7"/>
      <c r="ACQ699" s="7"/>
      <c r="ACR699" s="7"/>
      <c r="ACS699" s="7"/>
      <c r="ACT699" s="7"/>
      <c r="ACU699" s="7"/>
      <c r="ACV699" s="7"/>
      <c r="ACW699" s="7"/>
      <c r="ACX699" s="7"/>
      <c r="ACY699" s="7"/>
      <c r="ACZ699" s="7"/>
      <c r="ADA699" s="7"/>
      <c r="ADB699" s="7"/>
      <c r="ADC699" s="7"/>
      <c r="ADD699" s="7"/>
      <c r="ADE699" s="7"/>
      <c r="ADF699" s="7"/>
      <c r="ADG699" s="7"/>
      <c r="ADH699" s="7"/>
      <c r="ADI699" s="7"/>
      <c r="ADJ699" s="7"/>
      <c r="ADK699" s="7"/>
      <c r="ADL699" s="7"/>
      <c r="ADM699" s="7"/>
      <c r="ADN699" s="7"/>
      <c r="ADO699" s="7"/>
      <c r="ADP699" s="7"/>
      <c r="ADQ699" s="7"/>
      <c r="ADR699" s="7"/>
      <c r="ADS699" s="7"/>
      <c r="ADT699" s="7"/>
      <c r="ADU699" s="7"/>
      <c r="ADV699" s="7"/>
      <c r="ADW699" s="7"/>
      <c r="ADX699" s="7"/>
      <c r="ADY699" s="7"/>
      <c r="ADZ699" s="7"/>
      <c r="AEA699" s="7"/>
      <c r="AEB699" s="7"/>
      <c r="AEC699" s="7"/>
      <c r="AED699" s="7"/>
      <c r="AEE699" s="7"/>
      <c r="AEF699" s="7"/>
      <c r="AEG699" s="7"/>
      <c r="AEH699" s="7"/>
      <c r="AEI699" s="7"/>
      <c r="AEJ699" s="7"/>
      <c r="AEK699" s="7"/>
      <c r="AEL699" s="7"/>
      <c r="AEM699" s="7"/>
      <c r="AEN699" s="7"/>
      <c r="AEO699" s="7"/>
      <c r="AEP699" s="7"/>
      <c r="AEQ699" s="7"/>
      <c r="AER699" s="7"/>
      <c r="AES699" s="7"/>
      <c r="AET699" s="7"/>
      <c r="AEU699" s="7"/>
      <c r="AEV699" s="7"/>
      <c r="AEW699" s="7"/>
      <c r="AEX699" s="7"/>
      <c r="AEY699" s="7"/>
      <c r="AEZ699" s="7"/>
      <c r="AFA699" s="7"/>
      <c r="AFB699" s="7"/>
      <c r="AFC699" s="7"/>
      <c r="AFD699" s="7"/>
      <c r="AFE699" s="7"/>
      <c r="AFF699" s="7"/>
      <c r="AFG699" s="7"/>
      <c r="AFH699" s="7"/>
      <c r="AFI699" s="7"/>
      <c r="AFJ699" s="7"/>
      <c r="AFK699" s="7"/>
      <c r="AFL699" s="7"/>
      <c r="AFM699" s="7"/>
      <c r="AFN699" s="7"/>
      <c r="AFO699" s="7"/>
      <c r="AFP699" s="7"/>
      <c r="AFQ699" s="7"/>
      <c r="AFR699" s="7"/>
      <c r="AFS699" s="7"/>
      <c r="AFT699" s="7"/>
      <c r="AFU699" s="7"/>
      <c r="AFV699" s="7"/>
      <c r="AFW699" s="7"/>
      <c r="AFX699" s="7"/>
      <c r="AFY699" s="7"/>
      <c r="AFZ699" s="7"/>
      <c r="AGA699" s="7"/>
      <c r="AGB699" s="7"/>
      <c r="AGC699" s="7"/>
      <c r="AGD699" s="7"/>
      <c r="AGE699" s="7"/>
      <c r="AGF699" s="7"/>
      <c r="AGG699" s="7"/>
      <c r="AGH699" s="7"/>
      <c r="AGI699" s="7"/>
      <c r="AGJ699" s="7"/>
      <c r="AGK699" s="7"/>
      <c r="AGL699" s="7"/>
      <c r="AGM699" s="7"/>
      <c r="AGN699" s="7"/>
      <c r="AGO699" s="7"/>
      <c r="AGP699" s="7"/>
      <c r="AGQ699" s="7"/>
      <c r="AGR699" s="7"/>
      <c r="AGS699" s="7"/>
      <c r="AGT699" s="7"/>
      <c r="AGU699" s="7"/>
      <c r="AGV699" s="7"/>
      <c r="AGW699" s="7"/>
      <c r="AGX699" s="7"/>
      <c r="AGY699" s="7"/>
      <c r="AGZ699" s="7"/>
      <c r="AHA699" s="7"/>
      <c r="AHB699" s="7"/>
      <c r="AHC699" s="7"/>
      <c r="AHD699" s="7"/>
      <c r="AHE699" s="7"/>
      <c r="AHF699" s="7"/>
      <c r="AHG699" s="7"/>
      <c r="AHH699" s="7"/>
      <c r="AHI699" s="7"/>
      <c r="AHJ699" s="7"/>
      <c r="AHK699" s="7"/>
      <c r="AHL699" s="7"/>
      <c r="AHM699" s="7"/>
      <c r="AHN699" s="7"/>
      <c r="AHO699" s="7"/>
      <c r="AHP699" s="7"/>
      <c r="AHQ699" s="7"/>
      <c r="AHR699" s="7"/>
      <c r="AHS699" s="7"/>
      <c r="AHT699" s="7"/>
      <c r="AHU699" s="7"/>
      <c r="AHV699" s="7"/>
      <c r="AHW699" s="7"/>
      <c r="AHX699" s="7"/>
      <c r="AHY699" s="7"/>
      <c r="AHZ699" s="7"/>
      <c r="AIA699" s="7"/>
      <c r="AIB699" s="7"/>
      <c r="AIC699" s="7"/>
      <c r="AID699" s="7"/>
      <c r="AIE699" s="7"/>
      <c r="AIF699" s="7"/>
      <c r="AIG699" s="7"/>
      <c r="AIH699" s="7"/>
      <c r="AII699" s="7"/>
      <c r="AIJ699" s="7"/>
      <c r="AIK699" s="7"/>
      <c r="AIL699" s="7"/>
      <c r="AIM699" s="7"/>
      <c r="AIN699" s="7"/>
      <c r="AIO699" s="7"/>
      <c r="AIP699" s="7"/>
      <c r="AIQ699" s="7"/>
      <c r="AIR699" s="7"/>
      <c r="AIS699" s="7"/>
      <c r="AIT699" s="7"/>
      <c r="AIU699" s="7"/>
      <c r="AIV699" s="7"/>
      <c r="AIW699" s="7"/>
      <c r="AIX699" s="7"/>
      <c r="AIY699" s="7"/>
      <c r="AIZ699" s="7"/>
      <c r="AJA699" s="7"/>
      <c r="AJB699" s="7"/>
      <c r="AJC699" s="7"/>
      <c r="AJD699" s="7"/>
      <c r="AJE699" s="7"/>
      <c r="AJF699" s="7"/>
      <c r="AJG699" s="7"/>
      <c r="AJH699" s="7"/>
      <c r="AJI699" s="7"/>
      <c r="AJJ699" s="7"/>
      <c r="AJK699" s="7"/>
      <c r="AJL699" s="7"/>
      <c r="AJM699" s="7"/>
      <c r="AJN699" s="7"/>
      <c r="AJO699" s="7"/>
      <c r="AJP699" s="7"/>
      <c r="AJQ699" s="7"/>
      <c r="AJR699" s="7"/>
      <c r="AJS699" s="7"/>
      <c r="AJT699" s="7"/>
      <c r="AJU699" s="7"/>
      <c r="AJV699" s="7"/>
      <c r="AJW699" s="7"/>
      <c r="AJX699" s="7"/>
      <c r="AJY699" s="7"/>
      <c r="AJZ699" s="7"/>
      <c r="AKA699" s="7"/>
      <c r="AKB699" s="7"/>
      <c r="AKC699" s="7"/>
      <c r="AKD699" s="7"/>
      <c r="AKE699" s="7"/>
      <c r="AKF699" s="7"/>
      <c r="AKG699" s="7"/>
      <c r="AKH699" s="7"/>
      <c r="AKI699" s="7"/>
      <c r="AKJ699" s="7"/>
      <c r="AKK699" s="7"/>
      <c r="AKL699" s="7"/>
      <c r="AKM699" s="7"/>
      <c r="AKN699" s="7"/>
      <c r="AKO699" s="7"/>
      <c r="AKP699" s="7"/>
      <c r="AKQ699" s="7"/>
      <c r="AKR699" s="7"/>
      <c r="AKS699" s="7"/>
      <c r="AKT699" s="7"/>
      <c r="AKU699" s="7"/>
      <c r="AKV699" s="7"/>
      <c r="AKW699" s="7"/>
      <c r="AKX699" s="7"/>
      <c r="AKY699" s="7"/>
      <c r="AKZ699" s="7"/>
      <c r="ALA699" s="7"/>
      <c r="ALB699" s="7"/>
      <c r="ALC699" s="7"/>
      <c r="ALD699" s="7"/>
      <c r="ALE699" s="7"/>
      <c r="ALF699" s="7"/>
      <c r="ALG699" s="7"/>
      <c r="ALH699" s="7"/>
      <c r="ALI699" s="7"/>
      <c r="ALJ699" s="7"/>
      <c r="ALK699" s="7"/>
      <c r="ALL699" s="7"/>
      <c r="ALM699" s="7"/>
      <c r="ALN699" s="7"/>
      <c r="ALO699" s="7"/>
      <c r="ALP699" s="7"/>
      <c r="ALQ699" s="7"/>
      <c r="ALR699" s="7"/>
      <c r="ALS699" s="7"/>
      <c r="ALT699" s="7"/>
      <c r="ALU699" s="7"/>
      <c r="ALV699" s="7"/>
      <c r="ALW699" s="7"/>
      <c r="ALX699" s="7"/>
      <c r="ALY699" s="7"/>
      <c r="ALZ699" s="7"/>
      <c r="AMA699" s="7"/>
      <c r="AMB699" s="7"/>
      <c r="AMC699" s="7"/>
      <c r="AMD699" s="7"/>
      <c r="AME699" s="7"/>
      <c r="AMF699" s="7"/>
      <c r="AMG699" s="7"/>
      <c r="AMH699" s="7"/>
      <c r="AMI699" s="7"/>
      <c r="AMJ699" s="7"/>
      <c r="AMK699" s="7"/>
      <c r="AML699" s="7"/>
      <c r="AMM699" s="7"/>
      <c r="AMN699" s="7"/>
      <c r="AMO699" s="7"/>
      <c r="AMP699" s="7"/>
      <c r="AMQ699" s="7"/>
      <c r="AMR699" s="7"/>
      <c r="AMS699" s="7"/>
      <c r="AMT699" s="7"/>
      <c r="AMU699" s="7"/>
      <c r="AMV699" s="7"/>
      <c r="AMW699" s="7"/>
      <c r="AMX699" s="7"/>
      <c r="AMY699" s="7"/>
      <c r="AMZ699" s="7"/>
      <c r="ANA699" s="7"/>
      <c r="ANB699" s="7"/>
      <c r="ANC699" s="7"/>
      <c r="AND699" s="7"/>
      <c r="ANE699" s="7"/>
      <c r="ANF699" s="7"/>
      <c r="ANG699" s="7"/>
      <c r="ANH699" s="7"/>
      <c r="ANI699" s="7"/>
      <c r="ANJ699" s="7"/>
      <c r="ANK699" s="7"/>
      <c r="ANL699" s="7"/>
      <c r="ANM699" s="7"/>
      <c r="ANN699" s="7"/>
      <c r="ANO699" s="7"/>
      <c r="ANP699" s="7"/>
      <c r="ANQ699" s="7"/>
      <c r="ANR699" s="7"/>
      <c r="ANS699" s="7"/>
      <c r="ANT699" s="7"/>
      <c r="ANU699" s="7"/>
      <c r="ANV699" s="7"/>
      <c r="ANW699" s="7"/>
      <c r="ANX699" s="7"/>
      <c r="ANY699" s="7"/>
      <c r="ANZ699" s="7"/>
      <c r="AOA699" s="7"/>
      <c r="AOB699" s="7"/>
      <c r="AOC699" s="7"/>
      <c r="AOD699" s="7"/>
      <c r="AOE699" s="7"/>
      <c r="AOF699" s="7"/>
      <c r="AOG699" s="7"/>
      <c r="AOH699" s="7"/>
      <c r="AOI699" s="7"/>
      <c r="AOJ699" s="7"/>
      <c r="AOK699" s="7"/>
      <c r="AOL699" s="7"/>
      <c r="AOM699" s="7"/>
      <c r="AON699" s="7"/>
      <c r="AOO699" s="7"/>
      <c r="AOP699" s="7"/>
      <c r="AOQ699" s="7"/>
      <c r="AOR699" s="7"/>
      <c r="AOS699" s="7"/>
      <c r="AOT699" s="7"/>
      <c r="AOU699" s="7"/>
      <c r="AOV699" s="7"/>
      <c r="AOW699" s="7"/>
      <c r="AOX699" s="7"/>
      <c r="AOY699" s="7"/>
      <c r="AOZ699" s="7"/>
      <c r="APA699" s="7"/>
      <c r="APB699" s="7"/>
      <c r="APC699" s="7"/>
      <c r="APD699" s="7"/>
      <c r="APE699" s="7"/>
      <c r="APF699" s="7"/>
      <c r="APG699" s="7"/>
      <c r="APH699" s="7"/>
      <c r="API699" s="7"/>
      <c r="APJ699" s="7"/>
      <c r="APK699" s="7"/>
      <c r="APL699" s="7"/>
      <c r="APM699" s="7"/>
      <c r="APN699" s="7"/>
      <c r="APO699" s="7"/>
      <c r="APP699" s="7"/>
      <c r="APQ699" s="7"/>
      <c r="APR699" s="7"/>
      <c r="APS699" s="7"/>
      <c r="APT699" s="7"/>
      <c r="APU699" s="7"/>
      <c r="APV699" s="7"/>
      <c r="APW699" s="7"/>
      <c r="APX699" s="7"/>
      <c r="APY699" s="7"/>
      <c r="APZ699" s="7"/>
      <c r="AQA699" s="7"/>
      <c r="AQB699" s="7"/>
      <c r="AQC699" s="7"/>
      <c r="AQD699" s="7"/>
      <c r="AQE699" s="7"/>
      <c r="AQF699" s="7"/>
      <c r="AQG699" s="7"/>
      <c r="AQH699" s="7"/>
      <c r="AQI699" s="7"/>
      <c r="AQJ699" s="7"/>
      <c r="AQK699" s="7"/>
      <c r="AQL699" s="7"/>
      <c r="AQM699" s="7"/>
      <c r="AQN699" s="7"/>
      <c r="AQO699" s="7"/>
      <c r="AQP699" s="7"/>
      <c r="AQQ699" s="7"/>
      <c r="AQR699" s="7"/>
      <c r="AQS699" s="7"/>
      <c r="AQT699" s="7"/>
      <c r="AQU699" s="7"/>
      <c r="AQV699" s="7"/>
      <c r="AQW699" s="7"/>
      <c r="AQX699" s="7"/>
      <c r="AQY699" s="7"/>
      <c r="AQZ699" s="7"/>
      <c r="ARA699" s="7"/>
      <c r="ARB699" s="7"/>
      <c r="ARC699" s="7"/>
      <c r="ARD699" s="7"/>
      <c r="ARE699" s="7"/>
      <c r="ARF699" s="7"/>
      <c r="ARG699" s="7"/>
      <c r="ARH699" s="7"/>
      <c r="ARI699" s="7"/>
      <c r="ARJ699" s="7"/>
      <c r="ARK699" s="7"/>
      <c r="ARL699" s="7"/>
      <c r="ARM699" s="7"/>
      <c r="ARN699" s="7"/>
      <c r="ARO699" s="7"/>
      <c r="ARP699" s="7"/>
      <c r="ARQ699" s="7"/>
      <c r="ARR699" s="7"/>
      <c r="ARS699" s="7"/>
      <c r="ART699" s="7"/>
      <c r="ARU699" s="7"/>
      <c r="ARV699" s="7"/>
      <c r="ARW699" s="7"/>
      <c r="ARX699" s="7"/>
      <c r="ARY699" s="7"/>
      <c r="ARZ699" s="7"/>
      <c r="ASA699" s="7"/>
      <c r="ASB699" s="7"/>
      <c r="ASC699" s="7"/>
      <c r="ASD699" s="7"/>
      <c r="ASE699" s="7"/>
      <c r="ASF699" s="7"/>
      <c r="ASG699" s="7"/>
      <c r="ASH699" s="7"/>
      <c r="ASI699" s="7"/>
      <c r="ASJ699" s="7"/>
      <c r="ASK699" s="7"/>
      <c r="ASL699" s="7"/>
      <c r="ASM699" s="7"/>
      <c r="ASN699" s="7"/>
      <c r="ASO699" s="7"/>
      <c r="ASP699" s="7"/>
      <c r="ASQ699" s="7"/>
      <c r="ASR699" s="7"/>
      <c r="ASS699" s="7"/>
      <c r="AST699" s="7"/>
      <c r="ASU699" s="7"/>
      <c r="ASV699" s="7"/>
      <c r="ASW699" s="7"/>
      <c r="ASX699" s="7"/>
      <c r="ASY699" s="7"/>
      <c r="ASZ699" s="7"/>
      <c r="ATA699" s="7"/>
      <c r="ATB699" s="7"/>
      <c r="ATC699" s="7"/>
      <c r="ATD699" s="7"/>
      <c r="ATE699" s="7"/>
      <c r="ATF699" s="7"/>
      <c r="ATG699" s="7"/>
      <c r="ATH699" s="7"/>
      <c r="ATI699" s="7"/>
      <c r="ATJ699" s="7"/>
      <c r="ATK699" s="7"/>
      <c r="ATL699" s="7"/>
      <c r="ATM699" s="7"/>
      <c r="ATN699" s="7"/>
      <c r="ATO699" s="7"/>
      <c r="ATP699" s="7"/>
      <c r="ATQ699" s="7"/>
      <c r="ATR699" s="7"/>
      <c r="ATS699" s="7"/>
      <c r="ATT699" s="7"/>
      <c r="ATU699" s="7"/>
      <c r="ATV699" s="7"/>
      <c r="ATW699" s="7"/>
      <c r="ATX699" s="7"/>
      <c r="ATY699" s="7"/>
      <c r="ATZ699" s="7"/>
      <c r="AUA699" s="7"/>
      <c r="AUB699" s="7"/>
      <c r="AUC699" s="7"/>
      <c r="AUD699" s="7"/>
      <c r="AUE699" s="7"/>
      <c r="AUF699" s="7"/>
      <c r="AUG699" s="7"/>
      <c r="AUH699" s="7"/>
      <c r="AUI699" s="7"/>
      <c r="AUJ699" s="7"/>
      <c r="AUK699" s="7"/>
      <c r="AUL699" s="7"/>
      <c r="AUM699" s="7"/>
      <c r="AUN699" s="7"/>
      <c r="AUO699" s="7"/>
      <c r="AUP699" s="7"/>
      <c r="AUQ699" s="7"/>
      <c r="AUR699" s="7"/>
      <c r="AUS699" s="7"/>
      <c r="AUT699" s="7"/>
      <c r="AUU699" s="7"/>
      <c r="AUV699" s="7"/>
      <c r="AUW699" s="7"/>
      <c r="AUX699" s="7"/>
      <c r="AUY699" s="7"/>
      <c r="AUZ699" s="7"/>
      <c r="AVA699" s="7"/>
      <c r="AVB699" s="7"/>
      <c r="AVC699" s="7"/>
      <c r="AVD699" s="7"/>
      <c r="AVE699" s="7"/>
      <c r="AVF699" s="7"/>
      <c r="AVG699" s="7"/>
      <c r="AVH699" s="7"/>
      <c r="AVI699" s="7"/>
      <c r="AVJ699" s="7"/>
      <c r="AVK699" s="7"/>
      <c r="AVL699" s="7"/>
      <c r="AVM699" s="7"/>
      <c r="AVN699" s="7"/>
      <c r="AVO699" s="7"/>
      <c r="AVP699" s="7"/>
      <c r="AVQ699" s="7"/>
      <c r="AVR699" s="7"/>
      <c r="AVS699" s="7"/>
      <c r="AVT699" s="7"/>
      <c r="AVU699" s="7"/>
      <c r="AVV699" s="7"/>
      <c r="AVW699" s="7"/>
      <c r="AVX699" s="7"/>
      <c r="AVY699" s="7"/>
      <c r="AVZ699" s="7"/>
      <c r="AWA699" s="7"/>
      <c r="AWB699" s="7"/>
      <c r="AWC699" s="7"/>
      <c r="AWD699" s="7"/>
      <c r="AWE699" s="7"/>
      <c r="AWF699" s="7"/>
      <c r="AWG699" s="7"/>
      <c r="AWH699" s="7"/>
      <c r="AWI699" s="7"/>
      <c r="AWJ699" s="7"/>
      <c r="AWK699" s="7"/>
      <c r="AWL699" s="7"/>
      <c r="AWM699" s="7"/>
      <c r="AWN699" s="7"/>
      <c r="AWO699" s="7"/>
      <c r="AWP699" s="7"/>
      <c r="AWQ699" s="7"/>
      <c r="AWR699" s="7"/>
      <c r="AWS699" s="7"/>
      <c r="AWT699" s="7"/>
      <c r="AWU699" s="7"/>
      <c r="AWV699" s="7"/>
      <c r="AWW699" s="7"/>
      <c r="AWX699" s="7"/>
      <c r="AWY699" s="7"/>
      <c r="AWZ699" s="7"/>
      <c r="AXA699" s="7"/>
      <c r="AXB699" s="7"/>
      <c r="AXC699" s="7"/>
      <c r="AXD699" s="7"/>
      <c r="AXE699" s="7"/>
      <c r="AXF699" s="7"/>
      <c r="AXG699" s="7"/>
      <c r="AXH699" s="7"/>
      <c r="AXI699" s="7"/>
      <c r="AXJ699" s="7"/>
      <c r="AXK699" s="7"/>
      <c r="AXL699" s="7"/>
      <c r="AXM699" s="7"/>
      <c r="AXN699" s="7"/>
      <c r="AXO699" s="7"/>
      <c r="AXP699" s="7"/>
      <c r="AXQ699" s="7"/>
      <c r="AXR699" s="7"/>
      <c r="AXS699" s="7"/>
      <c r="AXT699" s="7"/>
      <c r="AXU699" s="7"/>
      <c r="AXV699" s="7"/>
      <c r="AXW699" s="7"/>
      <c r="AXX699" s="7"/>
      <c r="AXY699" s="7"/>
      <c r="AXZ699" s="7"/>
      <c r="AYA699" s="7"/>
      <c r="AYB699" s="7"/>
      <c r="AYC699" s="7"/>
      <c r="AYD699" s="7"/>
      <c r="AYE699" s="7"/>
      <c r="AYF699" s="7"/>
      <c r="AYG699" s="7"/>
      <c r="AYH699" s="7"/>
      <c r="AYI699" s="7"/>
      <c r="AYJ699" s="7"/>
      <c r="AYK699" s="7"/>
      <c r="AYL699" s="7"/>
      <c r="AYM699" s="7"/>
      <c r="AYN699" s="7"/>
      <c r="AYO699" s="7"/>
      <c r="AYP699" s="7"/>
      <c r="AYQ699" s="7"/>
      <c r="AYR699" s="7"/>
      <c r="AYS699" s="7"/>
      <c r="AYT699" s="7"/>
      <c r="AYU699" s="7"/>
      <c r="AYV699" s="7"/>
      <c r="AYW699" s="7"/>
      <c r="AYX699" s="7"/>
      <c r="AYY699" s="7"/>
      <c r="AYZ699" s="7"/>
      <c r="AZA699" s="7"/>
      <c r="AZB699" s="7"/>
      <c r="AZC699" s="7"/>
      <c r="AZD699" s="7"/>
      <c r="AZE699" s="7"/>
      <c r="AZF699" s="7"/>
      <c r="AZG699" s="7"/>
      <c r="AZH699" s="7"/>
      <c r="AZI699" s="7"/>
      <c r="AZJ699" s="7"/>
      <c r="AZK699" s="7"/>
      <c r="AZL699" s="7"/>
      <c r="AZM699" s="7"/>
      <c r="AZN699" s="7"/>
      <c r="AZO699" s="7"/>
      <c r="AZP699" s="7"/>
      <c r="AZQ699" s="7"/>
      <c r="AZR699" s="7"/>
      <c r="AZS699" s="7"/>
      <c r="AZT699" s="7"/>
      <c r="AZU699" s="7"/>
      <c r="AZV699" s="7"/>
      <c r="AZW699" s="7"/>
      <c r="AZX699" s="7"/>
      <c r="AZY699" s="7"/>
      <c r="AZZ699" s="7"/>
      <c r="BAA699" s="7"/>
      <c r="BAB699" s="7"/>
      <c r="BAC699" s="7"/>
      <c r="BAD699" s="7"/>
      <c r="BAE699" s="7"/>
      <c r="BAF699" s="7"/>
      <c r="BAG699" s="7"/>
      <c r="BAH699" s="7"/>
      <c r="BAI699" s="7"/>
      <c r="BAJ699" s="7"/>
      <c r="BAK699" s="7"/>
      <c r="BAL699" s="7"/>
      <c r="BAM699" s="7"/>
      <c r="BAN699" s="7"/>
      <c r="BAO699" s="7"/>
      <c r="BAP699" s="7"/>
      <c r="BAQ699" s="7"/>
      <c r="BAR699" s="7"/>
      <c r="BAS699" s="7"/>
      <c r="BAT699" s="7"/>
      <c r="BAU699" s="7"/>
      <c r="BAV699" s="7"/>
      <c r="BAW699" s="7"/>
      <c r="BAX699" s="7"/>
      <c r="BAY699" s="7"/>
      <c r="BAZ699" s="7"/>
      <c r="BBA699" s="7"/>
      <c r="BBB699" s="7"/>
      <c r="BBC699" s="7"/>
      <c r="BBD699" s="7"/>
      <c r="BBE699" s="7"/>
      <c r="BBF699" s="7"/>
      <c r="BBG699" s="7"/>
      <c r="BBH699" s="7"/>
      <c r="BBI699" s="7"/>
      <c r="BBJ699" s="7"/>
      <c r="BBK699" s="7"/>
      <c r="BBL699" s="7"/>
      <c r="BBM699" s="7"/>
      <c r="BBN699" s="7"/>
      <c r="BBO699" s="7"/>
      <c r="BBP699" s="7"/>
      <c r="BBQ699" s="7"/>
      <c r="BBR699" s="7"/>
      <c r="BBS699" s="7"/>
      <c r="BBT699" s="7"/>
      <c r="BBU699" s="7"/>
      <c r="BBV699" s="7"/>
      <c r="BBW699" s="7"/>
      <c r="BBX699" s="7"/>
      <c r="BBY699" s="7"/>
      <c r="BBZ699" s="7"/>
      <c r="BCA699" s="7"/>
      <c r="BCB699" s="7"/>
      <c r="BCC699" s="7"/>
      <c r="BCD699" s="7"/>
      <c r="BCE699" s="7"/>
      <c r="BCF699" s="7"/>
      <c r="BCG699" s="7"/>
      <c r="BCH699" s="7"/>
      <c r="BCI699" s="7"/>
      <c r="BCJ699" s="7"/>
      <c r="BCK699" s="7"/>
      <c r="BCL699" s="7"/>
      <c r="BCM699" s="7"/>
      <c r="BCN699" s="7"/>
      <c r="BCO699" s="7"/>
      <c r="BCP699" s="7"/>
      <c r="BCQ699" s="7"/>
      <c r="BCR699" s="7"/>
      <c r="BCS699" s="7"/>
      <c r="BCT699" s="7"/>
      <c r="BCU699" s="7"/>
      <c r="BCV699" s="7"/>
      <c r="BCW699" s="7"/>
      <c r="BCX699" s="7"/>
      <c r="BCY699" s="7"/>
      <c r="BCZ699" s="7"/>
      <c r="BDA699" s="7"/>
      <c r="BDB699" s="7"/>
      <c r="BDC699" s="7"/>
      <c r="BDD699" s="7"/>
      <c r="BDE699" s="7"/>
      <c r="BDF699" s="7"/>
      <c r="BDG699" s="7"/>
      <c r="BDH699" s="7"/>
      <c r="BDI699" s="7"/>
      <c r="BDJ699" s="7"/>
      <c r="BDK699" s="7"/>
      <c r="BDL699" s="7"/>
      <c r="BDM699" s="7"/>
      <c r="BDN699" s="7"/>
      <c r="BDO699" s="7"/>
      <c r="BDP699" s="7"/>
      <c r="BDQ699" s="7"/>
      <c r="BDR699" s="7"/>
      <c r="BDS699" s="7"/>
      <c r="BDT699" s="7"/>
      <c r="BDU699" s="7"/>
      <c r="BDV699" s="7"/>
      <c r="BDW699" s="7"/>
      <c r="BDX699" s="7"/>
      <c r="BDY699" s="7"/>
      <c r="BDZ699" s="7"/>
      <c r="BEA699" s="7"/>
      <c r="BEB699" s="7"/>
      <c r="BEC699" s="7"/>
      <c r="BED699" s="7"/>
      <c r="BEE699" s="7"/>
      <c r="BEF699" s="7"/>
      <c r="BEG699" s="7"/>
      <c r="BEH699" s="7"/>
      <c r="BEI699" s="7"/>
      <c r="BEJ699" s="7"/>
      <c r="BEK699" s="7"/>
      <c r="BEL699" s="7"/>
      <c r="BEM699" s="7"/>
      <c r="BEN699" s="7"/>
      <c r="BEO699" s="7"/>
      <c r="BEP699" s="7"/>
      <c r="BEQ699" s="7"/>
      <c r="BER699" s="7"/>
      <c r="BES699" s="7"/>
      <c r="BET699" s="7"/>
      <c r="BEU699" s="7"/>
      <c r="BEV699" s="7"/>
      <c r="BEW699" s="7"/>
      <c r="BEX699" s="7"/>
      <c r="BEY699" s="7"/>
      <c r="BEZ699" s="7"/>
    </row>
    <row r="700" spans="1:1508" s="6" customFormat="1" ht="15.75" customHeight="1" x14ac:dyDescent="0.25">
      <c r="A700" s="7"/>
      <c r="B700" s="7"/>
      <c r="C700" s="7"/>
      <c r="D700" s="19" t="s">
        <v>324</v>
      </c>
      <c r="E700" s="22" t="s">
        <v>677</v>
      </c>
      <c r="F700" s="19" t="s">
        <v>659</v>
      </c>
      <c r="G700" s="19" t="s">
        <v>660</v>
      </c>
      <c r="H700" s="19" t="s">
        <v>616</v>
      </c>
      <c r="I700" s="19" t="s">
        <v>362</v>
      </c>
      <c r="J700" s="31">
        <v>41997</v>
      </c>
      <c r="K700" s="31">
        <v>42015</v>
      </c>
      <c r="L700" s="23" t="s">
        <v>508</v>
      </c>
      <c r="M700" s="24" t="s">
        <v>721</v>
      </c>
      <c r="N700" s="25" t="s">
        <v>596</v>
      </c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  <c r="EX700" s="7"/>
      <c r="EY700" s="7"/>
      <c r="EZ700" s="7"/>
      <c r="FA700" s="7"/>
      <c r="FB700" s="7"/>
      <c r="FC700" s="7"/>
      <c r="FD700" s="7"/>
      <c r="FE700" s="7"/>
      <c r="FF700" s="7"/>
      <c r="FG700" s="7"/>
      <c r="FH700" s="7"/>
      <c r="FI700" s="7"/>
      <c r="FJ700" s="7"/>
      <c r="FK700" s="7"/>
      <c r="FL700" s="7"/>
      <c r="FM700" s="7"/>
      <c r="FN700" s="7"/>
      <c r="FO700" s="7"/>
      <c r="FP700" s="7"/>
      <c r="FQ700" s="7"/>
      <c r="FR700" s="7"/>
      <c r="FS700" s="7"/>
      <c r="FT700" s="7"/>
      <c r="FU700" s="7"/>
      <c r="FV700" s="7"/>
      <c r="FW700" s="7"/>
      <c r="FX700" s="7"/>
      <c r="FY700" s="7"/>
      <c r="FZ700" s="7"/>
      <c r="GA700" s="7"/>
      <c r="GB700" s="7"/>
      <c r="GC700" s="7"/>
      <c r="GD700" s="7"/>
      <c r="GE700" s="7"/>
      <c r="GF700" s="7"/>
      <c r="GG700" s="7"/>
      <c r="GH700" s="7"/>
      <c r="GI700" s="7"/>
      <c r="GJ700" s="7"/>
      <c r="GK700" s="7"/>
      <c r="GL700" s="7"/>
      <c r="GM700" s="7"/>
      <c r="GN700" s="7"/>
      <c r="GO700" s="7"/>
      <c r="GP700" s="7"/>
      <c r="GQ700" s="7"/>
      <c r="GR700" s="7"/>
      <c r="GS700" s="7"/>
      <c r="GT700" s="7"/>
      <c r="GU700" s="7"/>
      <c r="GV700" s="7"/>
      <c r="GW700" s="7"/>
      <c r="GX700" s="7"/>
      <c r="GY700" s="7"/>
      <c r="GZ700" s="7"/>
      <c r="HA700" s="7"/>
      <c r="HB700" s="7"/>
      <c r="HC700" s="7"/>
      <c r="HD700" s="7"/>
      <c r="HE700" s="7"/>
      <c r="HF700" s="7"/>
      <c r="HG700" s="7"/>
      <c r="HH700" s="7"/>
      <c r="HI700" s="7"/>
      <c r="HJ700" s="7"/>
      <c r="HK700" s="7"/>
      <c r="HL700" s="7"/>
      <c r="HM700" s="7"/>
      <c r="HN700" s="7"/>
      <c r="HO700" s="7"/>
      <c r="HP700" s="7"/>
      <c r="HQ700" s="7"/>
      <c r="HR700" s="7"/>
      <c r="HS700" s="7"/>
      <c r="HT700" s="7"/>
      <c r="HU700" s="7"/>
      <c r="HV700" s="7"/>
      <c r="HW700" s="7"/>
      <c r="HX700" s="7"/>
      <c r="HY700" s="7"/>
      <c r="HZ700" s="7"/>
      <c r="IA700" s="7"/>
      <c r="IB700" s="7"/>
      <c r="IC700" s="7"/>
      <c r="ID700" s="7"/>
      <c r="IE700" s="7"/>
      <c r="IF700" s="7"/>
      <c r="IG700" s="7"/>
      <c r="IH700" s="7"/>
      <c r="II700" s="7"/>
      <c r="IJ700" s="7"/>
      <c r="IK700" s="7"/>
      <c r="IL700" s="7"/>
      <c r="IM700" s="7"/>
      <c r="IN700" s="7"/>
      <c r="IO700" s="7"/>
      <c r="IP700" s="7"/>
      <c r="IQ700" s="7"/>
      <c r="IR700" s="7"/>
      <c r="IS700" s="7"/>
      <c r="IT700" s="7"/>
      <c r="IU700" s="7"/>
      <c r="IV700" s="7"/>
      <c r="IW700" s="7"/>
      <c r="IX700" s="7"/>
      <c r="IY700" s="7"/>
      <c r="IZ700" s="7"/>
      <c r="JA700" s="7"/>
      <c r="JB700" s="7"/>
      <c r="JC700" s="7"/>
      <c r="JD700" s="7"/>
      <c r="JE700" s="7"/>
      <c r="JF700" s="7"/>
      <c r="JG700" s="7"/>
      <c r="JH700" s="7"/>
      <c r="JI700" s="7"/>
      <c r="JJ700" s="7"/>
      <c r="JK700" s="7"/>
      <c r="JL700" s="7"/>
      <c r="JM700" s="7"/>
      <c r="JN700" s="7"/>
      <c r="JO700" s="7"/>
      <c r="JP700" s="7"/>
      <c r="JQ700" s="7"/>
      <c r="JR700" s="7"/>
      <c r="JS700" s="7"/>
      <c r="JT700" s="7"/>
      <c r="JU700" s="7"/>
      <c r="JV700" s="7"/>
      <c r="JW700" s="7"/>
      <c r="JX700" s="7"/>
      <c r="JY700" s="7"/>
      <c r="JZ700" s="7"/>
      <c r="KA700" s="7"/>
      <c r="KB700" s="7"/>
      <c r="KC700" s="7"/>
      <c r="KD700" s="7"/>
      <c r="KE700" s="7"/>
      <c r="KF700" s="7"/>
      <c r="KG700" s="7"/>
      <c r="KH700" s="7"/>
      <c r="KI700" s="7"/>
      <c r="KJ700" s="7"/>
      <c r="KK700" s="7"/>
      <c r="KL700" s="7"/>
      <c r="KM700" s="7"/>
      <c r="KN700" s="7"/>
      <c r="KO700" s="7"/>
      <c r="KP700" s="7"/>
      <c r="KQ700" s="7"/>
      <c r="KR700" s="7"/>
      <c r="KS700" s="7"/>
      <c r="KT700" s="7"/>
      <c r="KU700" s="7"/>
      <c r="KV700" s="7"/>
      <c r="KW700" s="7"/>
      <c r="KX700" s="7"/>
      <c r="KY700" s="7"/>
      <c r="KZ700" s="7"/>
      <c r="LA700" s="7"/>
      <c r="LB700" s="7"/>
      <c r="LC700" s="7"/>
      <c r="LD700" s="7"/>
      <c r="LE700" s="7"/>
      <c r="LF700" s="7"/>
      <c r="LG700" s="7"/>
      <c r="LH700" s="7"/>
      <c r="LI700" s="7"/>
      <c r="LJ700" s="7"/>
      <c r="LK700" s="7"/>
      <c r="LL700" s="7"/>
      <c r="LM700" s="7"/>
      <c r="LN700" s="7"/>
      <c r="LO700" s="7"/>
      <c r="LP700" s="7"/>
      <c r="LQ700" s="7"/>
      <c r="LR700" s="7"/>
      <c r="LS700" s="7"/>
      <c r="LT700" s="7"/>
      <c r="LU700" s="7"/>
      <c r="LV700" s="7"/>
      <c r="LW700" s="7"/>
      <c r="LX700" s="7"/>
      <c r="LY700" s="7"/>
      <c r="LZ700" s="7"/>
      <c r="MA700" s="7"/>
      <c r="MB700" s="7"/>
      <c r="MC700" s="7"/>
      <c r="MD700" s="7"/>
      <c r="ME700" s="7"/>
      <c r="MF700" s="7"/>
      <c r="MG700" s="7"/>
      <c r="MH700" s="7"/>
      <c r="MI700" s="7"/>
      <c r="MJ700" s="7"/>
      <c r="MK700" s="7"/>
      <c r="ML700" s="7"/>
      <c r="MM700" s="7"/>
      <c r="MN700" s="7"/>
      <c r="MO700" s="7"/>
      <c r="MP700" s="7"/>
      <c r="MQ700" s="7"/>
      <c r="MR700" s="7"/>
      <c r="MS700" s="7"/>
      <c r="MT700" s="7"/>
      <c r="MU700" s="7"/>
      <c r="MV700" s="7"/>
      <c r="MW700" s="7"/>
      <c r="MX700" s="7"/>
      <c r="MY700" s="7"/>
      <c r="MZ700" s="7"/>
      <c r="NA700" s="7"/>
      <c r="NB700" s="7"/>
      <c r="NC700" s="7"/>
      <c r="ND700" s="7"/>
      <c r="NE700" s="7"/>
      <c r="NF700" s="7"/>
      <c r="NG700" s="7"/>
      <c r="NH700" s="7"/>
      <c r="NI700" s="7"/>
      <c r="NJ700" s="7"/>
      <c r="NK700" s="7"/>
      <c r="NL700" s="7"/>
      <c r="NM700" s="7"/>
      <c r="NN700" s="7"/>
      <c r="NO700" s="7"/>
      <c r="NP700" s="7"/>
      <c r="NQ700" s="7"/>
      <c r="NR700" s="7"/>
      <c r="NS700" s="7"/>
      <c r="NT700" s="7"/>
      <c r="NU700" s="7"/>
      <c r="NV700" s="7"/>
      <c r="NW700" s="7"/>
      <c r="NX700" s="7"/>
      <c r="NY700" s="7"/>
      <c r="NZ700" s="7"/>
      <c r="OA700" s="7"/>
      <c r="OB700" s="7"/>
      <c r="OC700" s="7"/>
      <c r="OD700" s="7"/>
      <c r="OE700" s="7"/>
      <c r="OF700" s="7"/>
      <c r="OG700" s="7"/>
      <c r="OH700" s="7"/>
      <c r="OI700" s="7"/>
      <c r="OJ700" s="7"/>
      <c r="OK700" s="7"/>
      <c r="OL700" s="7"/>
      <c r="OM700" s="7"/>
      <c r="ON700" s="7"/>
      <c r="OO700" s="7"/>
      <c r="OP700" s="7"/>
      <c r="OQ700" s="7"/>
      <c r="OR700" s="7"/>
      <c r="OS700" s="7"/>
      <c r="OT700" s="7"/>
      <c r="OU700" s="7"/>
      <c r="OV700" s="7"/>
      <c r="OW700" s="7"/>
      <c r="OX700" s="7"/>
      <c r="OY700" s="7"/>
      <c r="OZ700" s="7"/>
      <c r="PA700" s="7"/>
      <c r="PB700" s="7"/>
      <c r="PC700" s="7"/>
      <c r="PD700" s="7"/>
      <c r="PE700" s="7"/>
      <c r="PF700" s="7"/>
      <c r="PG700" s="7"/>
      <c r="PH700" s="7"/>
      <c r="PI700" s="7"/>
      <c r="PJ700" s="7"/>
      <c r="PK700" s="7"/>
      <c r="PL700" s="7"/>
      <c r="PM700" s="7"/>
      <c r="PN700" s="7"/>
      <c r="PO700" s="7"/>
      <c r="PP700" s="7"/>
      <c r="PQ700" s="7"/>
      <c r="PR700" s="7"/>
      <c r="PS700" s="7"/>
      <c r="PT700" s="7"/>
      <c r="PU700" s="7"/>
      <c r="PV700" s="7"/>
      <c r="PW700" s="7"/>
      <c r="PX700" s="7"/>
      <c r="PY700" s="7"/>
      <c r="PZ700" s="7"/>
      <c r="QA700" s="7"/>
      <c r="QB700" s="7"/>
      <c r="QC700" s="7"/>
      <c r="QD700" s="7"/>
      <c r="QE700" s="7"/>
      <c r="QF700" s="7"/>
      <c r="QG700" s="7"/>
      <c r="QH700" s="7"/>
      <c r="QI700" s="7"/>
      <c r="QJ700" s="7"/>
      <c r="QK700" s="7"/>
      <c r="QL700" s="7"/>
      <c r="QM700" s="7"/>
      <c r="QN700" s="7"/>
      <c r="QO700" s="7"/>
      <c r="QP700" s="7"/>
      <c r="QQ700" s="7"/>
      <c r="QR700" s="7"/>
      <c r="QS700" s="7"/>
      <c r="QT700" s="7"/>
      <c r="QU700" s="7"/>
      <c r="QV700" s="7"/>
      <c r="QW700" s="7"/>
      <c r="QX700" s="7"/>
      <c r="QY700" s="7"/>
      <c r="QZ700" s="7"/>
      <c r="RA700" s="7"/>
      <c r="RB700" s="7"/>
      <c r="RC700" s="7"/>
      <c r="RD700" s="7"/>
      <c r="RE700" s="7"/>
      <c r="RF700" s="7"/>
      <c r="RG700" s="7"/>
      <c r="RH700" s="7"/>
      <c r="RI700" s="7"/>
      <c r="RJ700" s="7"/>
      <c r="RK700" s="7"/>
      <c r="RL700" s="7"/>
      <c r="RM700" s="7"/>
      <c r="RN700" s="7"/>
      <c r="RO700" s="7"/>
      <c r="RP700" s="7"/>
      <c r="RQ700" s="7"/>
      <c r="RR700" s="7"/>
      <c r="RS700" s="7"/>
      <c r="RT700" s="7"/>
      <c r="RU700" s="7"/>
      <c r="RV700" s="7"/>
      <c r="RW700" s="7"/>
      <c r="RX700" s="7"/>
      <c r="RY700" s="7"/>
      <c r="RZ700" s="7"/>
      <c r="SA700" s="7"/>
      <c r="SB700" s="7"/>
      <c r="SC700" s="7"/>
      <c r="SD700" s="7"/>
      <c r="SE700" s="7"/>
      <c r="SF700" s="7"/>
      <c r="SG700" s="7"/>
      <c r="SH700" s="7"/>
      <c r="SI700" s="7"/>
      <c r="SJ700" s="7"/>
      <c r="SK700" s="7"/>
      <c r="SL700" s="7"/>
      <c r="SM700" s="7"/>
      <c r="SN700" s="7"/>
      <c r="SO700" s="7"/>
      <c r="SP700" s="7"/>
      <c r="SQ700" s="7"/>
      <c r="SR700" s="7"/>
      <c r="SS700" s="7"/>
      <c r="ST700" s="7"/>
      <c r="SU700" s="7"/>
      <c r="SV700" s="7"/>
      <c r="SW700" s="7"/>
      <c r="SX700" s="7"/>
      <c r="SY700" s="7"/>
      <c r="SZ700" s="7"/>
      <c r="TA700" s="7"/>
      <c r="TB700" s="7"/>
      <c r="TC700" s="7"/>
      <c r="TD700" s="7"/>
      <c r="TE700" s="7"/>
      <c r="TF700" s="7"/>
      <c r="TG700" s="7"/>
      <c r="TH700" s="7"/>
      <c r="TI700" s="7"/>
      <c r="TJ700" s="7"/>
      <c r="TK700" s="7"/>
      <c r="TL700" s="7"/>
      <c r="TM700" s="7"/>
      <c r="TN700" s="7"/>
      <c r="TO700" s="7"/>
      <c r="TP700" s="7"/>
      <c r="TQ700" s="7"/>
      <c r="TR700" s="7"/>
      <c r="TS700" s="7"/>
      <c r="TT700" s="7"/>
      <c r="TU700" s="7"/>
      <c r="TV700" s="7"/>
      <c r="TW700" s="7"/>
      <c r="TX700" s="7"/>
      <c r="TY700" s="7"/>
      <c r="TZ700" s="7"/>
      <c r="UA700" s="7"/>
      <c r="UB700" s="7"/>
      <c r="UC700" s="7"/>
      <c r="UD700" s="7"/>
      <c r="UE700" s="7"/>
      <c r="UF700" s="7"/>
      <c r="UG700" s="7"/>
      <c r="UH700" s="7"/>
      <c r="UI700" s="7"/>
      <c r="UJ700" s="7"/>
      <c r="UK700" s="7"/>
      <c r="UL700" s="7"/>
      <c r="UM700" s="7"/>
      <c r="UN700" s="7"/>
      <c r="UO700" s="7"/>
      <c r="UP700" s="7"/>
      <c r="UQ700" s="7"/>
      <c r="UR700" s="7"/>
      <c r="US700" s="7"/>
      <c r="UT700" s="7"/>
      <c r="UU700" s="7"/>
      <c r="UV700" s="7"/>
      <c r="UW700" s="7"/>
      <c r="UX700" s="7"/>
      <c r="UY700" s="7"/>
      <c r="UZ700" s="7"/>
      <c r="VA700" s="7"/>
      <c r="VB700" s="7"/>
      <c r="VC700" s="7"/>
      <c r="VD700" s="7"/>
      <c r="VE700" s="7"/>
      <c r="VF700" s="7"/>
      <c r="VG700" s="7"/>
      <c r="VH700" s="7"/>
      <c r="VI700" s="7"/>
      <c r="VJ700" s="7"/>
      <c r="VK700" s="7"/>
      <c r="VL700" s="7"/>
      <c r="VM700" s="7"/>
      <c r="VN700" s="7"/>
      <c r="VO700" s="7"/>
      <c r="VP700" s="7"/>
      <c r="VQ700" s="7"/>
      <c r="VR700" s="7"/>
      <c r="VS700" s="7"/>
      <c r="VT700" s="7"/>
      <c r="VU700" s="7"/>
      <c r="VV700" s="7"/>
      <c r="VW700" s="7"/>
      <c r="VX700" s="7"/>
      <c r="VY700" s="7"/>
      <c r="VZ700" s="7"/>
      <c r="WA700" s="7"/>
      <c r="WB700" s="7"/>
      <c r="WC700" s="7"/>
      <c r="WD700" s="7"/>
      <c r="WE700" s="7"/>
      <c r="WF700" s="7"/>
      <c r="WG700" s="7"/>
      <c r="WH700" s="7"/>
      <c r="WI700" s="7"/>
      <c r="WJ700" s="7"/>
      <c r="WK700" s="7"/>
      <c r="WL700" s="7"/>
      <c r="WM700" s="7"/>
      <c r="WN700" s="7"/>
      <c r="WO700" s="7"/>
      <c r="WP700" s="7"/>
      <c r="WQ700" s="7"/>
      <c r="WR700" s="7"/>
      <c r="WS700" s="7"/>
      <c r="WT700" s="7"/>
      <c r="WU700" s="7"/>
      <c r="WV700" s="7"/>
      <c r="WW700" s="7"/>
      <c r="WX700" s="7"/>
      <c r="WY700" s="7"/>
      <c r="WZ700" s="7"/>
      <c r="XA700" s="7"/>
      <c r="XB700" s="7"/>
      <c r="XC700" s="7"/>
      <c r="XD700" s="7"/>
      <c r="XE700" s="7"/>
      <c r="XF700" s="7"/>
      <c r="XG700" s="7"/>
      <c r="XH700" s="7"/>
      <c r="XI700" s="7"/>
      <c r="XJ700" s="7"/>
      <c r="XK700" s="7"/>
      <c r="XL700" s="7"/>
      <c r="XM700" s="7"/>
      <c r="XN700" s="7"/>
      <c r="XO700" s="7"/>
      <c r="XP700" s="7"/>
      <c r="XQ700" s="7"/>
      <c r="XR700" s="7"/>
      <c r="XS700" s="7"/>
      <c r="XT700" s="7"/>
      <c r="XU700" s="7"/>
      <c r="XV700" s="7"/>
      <c r="XW700" s="7"/>
      <c r="XX700" s="7"/>
      <c r="XY700" s="7"/>
      <c r="XZ700" s="7"/>
      <c r="YA700" s="7"/>
      <c r="YB700" s="7"/>
      <c r="YC700" s="7"/>
      <c r="YD700" s="7"/>
      <c r="YE700" s="7"/>
      <c r="YF700" s="7"/>
      <c r="YG700" s="7"/>
      <c r="YH700" s="7"/>
      <c r="YI700" s="7"/>
      <c r="YJ700" s="7"/>
      <c r="YK700" s="7"/>
      <c r="YL700" s="7"/>
      <c r="YM700" s="7"/>
      <c r="YN700" s="7"/>
      <c r="YO700" s="7"/>
      <c r="YP700" s="7"/>
      <c r="YQ700" s="7"/>
      <c r="YR700" s="7"/>
      <c r="YS700" s="7"/>
      <c r="YT700" s="7"/>
      <c r="YU700" s="7"/>
      <c r="YV700" s="7"/>
      <c r="YW700" s="7"/>
      <c r="YX700" s="7"/>
      <c r="YY700" s="7"/>
      <c r="YZ700" s="7"/>
      <c r="ZA700" s="7"/>
      <c r="ZB700" s="7"/>
      <c r="ZC700" s="7"/>
      <c r="ZD700" s="7"/>
      <c r="ZE700" s="7"/>
      <c r="ZF700" s="7"/>
      <c r="ZG700" s="7"/>
      <c r="ZH700" s="7"/>
      <c r="ZI700" s="7"/>
      <c r="ZJ700" s="7"/>
      <c r="ZK700" s="7"/>
      <c r="ZL700" s="7"/>
      <c r="ZM700" s="7"/>
      <c r="ZN700" s="7"/>
      <c r="ZO700" s="7"/>
      <c r="ZP700" s="7"/>
      <c r="ZQ700" s="7"/>
      <c r="ZR700" s="7"/>
      <c r="ZS700" s="7"/>
      <c r="ZT700" s="7"/>
      <c r="ZU700" s="7"/>
      <c r="ZV700" s="7"/>
      <c r="ZW700" s="7"/>
      <c r="ZX700" s="7"/>
      <c r="ZY700" s="7"/>
      <c r="ZZ700" s="7"/>
      <c r="AAA700" s="7"/>
      <c r="AAB700" s="7"/>
      <c r="AAC700" s="7"/>
      <c r="AAD700" s="7"/>
      <c r="AAE700" s="7"/>
      <c r="AAF700" s="7"/>
      <c r="AAG700" s="7"/>
      <c r="AAH700" s="7"/>
      <c r="AAI700" s="7"/>
      <c r="AAJ700" s="7"/>
      <c r="AAK700" s="7"/>
      <c r="AAL700" s="7"/>
      <c r="AAM700" s="7"/>
      <c r="AAN700" s="7"/>
      <c r="AAO700" s="7"/>
      <c r="AAP700" s="7"/>
      <c r="AAQ700" s="7"/>
      <c r="AAR700" s="7"/>
      <c r="AAS700" s="7"/>
      <c r="AAT700" s="7"/>
      <c r="AAU700" s="7"/>
      <c r="AAV700" s="7"/>
      <c r="AAW700" s="7"/>
      <c r="AAX700" s="7"/>
      <c r="AAY700" s="7"/>
      <c r="AAZ700" s="7"/>
      <c r="ABA700" s="7"/>
      <c r="ABB700" s="7"/>
      <c r="ABC700" s="7"/>
      <c r="ABD700" s="7"/>
      <c r="ABE700" s="7"/>
      <c r="ABF700" s="7"/>
      <c r="ABG700" s="7"/>
      <c r="ABH700" s="7"/>
      <c r="ABI700" s="7"/>
      <c r="ABJ700" s="7"/>
      <c r="ABK700" s="7"/>
      <c r="ABL700" s="7"/>
      <c r="ABM700" s="7"/>
      <c r="ABN700" s="7"/>
      <c r="ABO700" s="7"/>
      <c r="ABP700" s="7"/>
      <c r="ABQ700" s="7"/>
      <c r="ABR700" s="7"/>
      <c r="ABS700" s="7"/>
      <c r="ABT700" s="7"/>
      <c r="ABU700" s="7"/>
      <c r="ABV700" s="7"/>
      <c r="ABW700" s="7"/>
      <c r="ABX700" s="7"/>
      <c r="ABY700" s="7"/>
      <c r="ABZ700" s="7"/>
      <c r="ACA700" s="7"/>
      <c r="ACB700" s="7"/>
      <c r="ACC700" s="7"/>
      <c r="ACD700" s="7"/>
      <c r="ACE700" s="7"/>
      <c r="ACF700" s="7"/>
      <c r="ACG700" s="7"/>
      <c r="ACH700" s="7"/>
      <c r="ACI700" s="7"/>
      <c r="ACJ700" s="7"/>
      <c r="ACK700" s="7"/>
      <c r="ACL700" s="7"/>
      <c r="ACM700" s="7"/>
      <c r="ACN700" s="7"/>
      <c r="ACO700" s="7"/>
      <c r="ACP700" s="7"/>
      <c r="ACQ700" s="7"/>
      <c r="ACR700" s="7"/>
      <c r="ACS700" s="7"/>
      <c r="ACT700" s="7"/>
      <c r="ACU700" s="7"/>
      <c r="ACV700" s="7"/>
      <c r="ACW700" s="7"/>
      <c r="ACX700" s="7"/>
      <c r="ACY700" s="7"/>
      <c r="ACZ700" s="7"/>
      <c r="ADA700" s="7"/>
      <c r="ADB700" s="7"/>
      <c r="ADC700" s="7"/>
      <c r="ADD700" s="7"/>
      <c r="ADE700" s="7"/>
      <c r="ADF700" s="7"/>
      <c r="ADG700" s="7"/>
      <c r="ADH700" s="7"/>
      <c r="ADI700" s="7"/>
      <c r="ADJ700" s="7"/>
      <c r="ADK700" s="7"/>
      <c r="ADL700" s="7"/>
      <c r="ADM700" s="7"/>
      <c r="ADN700" s="7"/>
      <c r="ADO700" s="7"/>
      <c r="ADP700" s="7"/>
      <c r="ADQ700" s="7"/>
      <c r="ADR700" s="7"/>
      <c r="ADS700" s="7"/>
      <c r="ADT700" s="7"/>
      <c r="ADU700" s="7"/>
      <c r="ADV700" s="7"/>
      <c r="ADW700" s="7"/>
      <c r="ADX700" s="7"/>
      <c r="ADY700" s="7"/>
      <c r="ADZ700" s="7"/>
      <c r="AEA700" s="7"/>
      <c r="AEB700" s="7"/>
      <c r="AEC700" s="7"/>
      <c r="AED700" s="7"/>
      <c r="AEE700" s="7"/>
      <c r="AEF700" s="7"/>
      <c r="AEG700" s="7"/>
      <c r="AEH700" s="7"/>
      <c r="AEI700" s="7"/>
      <c r="AEJ700" s="7"/>
      <c r="AEK700" s="7"/>
      <c r="AEL700" s="7"/>
      <c r="AEM700" s="7"/>
      <c r="AEN700" s="7"/>
      <c r="AEO700" s="7"/>
      <c r="AEP700" s="7"/>
      <c r="AEQ700" s="7"/>
      <c r="AER700" s="7"/>
      <c r="AES700" s="7"/>
      <c r="AET700" s="7"/>
      <c r="AEU700" s="7"/>
      <c r="AEV700" s="7"/>
      <c r="AEW700" s="7"/>
      <c r="AEX700" s="7"/>
      <c r="AEY700" s="7"/>
      <c r="AEZ700" s="7"/>
      <c r="AFA700" s="7"/>
      <c r="AFB700" s="7"/>
      <c r="AFC700" s="7"/>
      <c r="AFD700" s="7"/>
      <c r="AFE700" s="7"/>
      <c r="AFF700" s="7"/>
      <c r="AFG700" s="7"/>
      <c r="AFH700" s="7"/>
      <c r="AFI700" s="7"/>
      <c r="AFJ700" s="7"/>
      <c r="AFK700" s="7"/>
      <c r="AFL700" s="7"/>
      <c r="AFM700" s="7"/>
      <c r="AFN700" s="7"/>
      <c r="AFO700" s="7"/>
      <c r="AFP700" s="7"/>
      <c r="AFQ700" s="7"/>
      <c r="AFR700" s="7"/>
      <c r="AFS700" s="7"/>
      <c r="AFT700" s="7"/>
      <c r="AFU700" s="7"/>
      <c r="AFV700" s="7"/>
      <c r="AFW700" s="7"/>
      <c r="AFX700" s="7"/>
      <c r="AFY700" s="7"/>
      <c r="AFZ700" s="7"/>
      <c r="AGA700" s="7"/>
      <c r="AGB700" s="7"/>
      <c r="AGC700" s="7"/>
      <c r="AGD700" s="7"/>
      <c r="AGE700" s="7"/>
      <c r="AGF700" s="7"/>
      <c r="AGG700" s="7"/>
      <c r="AGH700" s="7"/>
      <c r="AGI700" s="7"/>
      <c r="AGJ700" s="7"/>
      <c r="AGK700" s="7"/>
      <c r="AGL700" s="7"/>
      <c r="AGM700" s="7"/>
      <c r="AGN700" s="7"/>
      <c r="AGO700" s="7"/>
      <c r="AGP700" s="7"/>
      <c r="AGQ700" s="7"/>
      <c r="AGR700" s="7"/>
      <c r="AGS700" s="7"/>
      <c r="AGT700" s="7"/>
      <c r="AGU700" s="7"/>
      <c r="AGV700" s="7"/>
      <c r="AGW700" s="7"/>
      <c r="AGX700" s="7"/>
      <c r="AGY700" s="7"/>
      <c r="AGZ700" s="7"/>
      <c r="AHA700" s="7"/>
      <c r="AHB700" s="7"/>
      <c r="AHC700" s="7"/>
      <c r="AHD700" s="7"/>
      <c r="AHE700" s="7"/>
      <c r="AHF700" s="7"/>
      <c r="AHG700" s="7"/>
      <c r="AHH700" s="7"/>
      <c r="AHI700" s="7"/>
      <c r="AHJ700" s="7"/>
      <c r="AHK700" s="7"/>
      <c r="AHL700" s="7"/>
      <c r="AHM700" s="7"/>
      <c r="AHN700" s="7"/>
      <c r="AHO700" s="7"/>
      <c r="AHP700" s="7"/>
      <c r="AHQ700" s="7"/>
      <c r="AHR700" s="7"/>
      <c r="AHS700" s="7"/>
      <c r="AHT700" s="7"/>
      <c r="AHU700" s="7"/>
      <c r="AHV700" s="7"/>
      <c r="AHW700" s="7"/>
      <c r="AHX700" s="7"/>
      <c r="AHY700" s="7"/>
      <c r="AHZ700" s="7"/>
      <c r="AIA700" s="7"/>
      <c r="AIB700" s="7"/>
      <c r="AIC700" s="7"/>
      <c r="AID700" s="7"/>
      <c r="AIE700" s="7"/>
      <c r="AIF700" s="7"/>
      <c r="AIG700" s="7"/>
      <c r="AIH700" s="7"/>
      <c r="AII700" s="7"/>
      <c r="AIJ700" s="7"/>
      <c r="AIK700" s="7"/>
      <c r="AIL700" s="7"/>
      <c r="AIM700" s="7"/>
      <c r="AIN700" s="7"/>
      <c r="AIO700" s="7"/>
      <c r="AIP700" s="7"/>
      <c r="AIQ700" s="7"/>
      <c r="AIR700" s="7"/>
      <c r="AIS700" s="7"/>
      <c r="AIT700" s="7"/>
      <c r="AIU700" s="7"/>
      <c r="AIV700" s="7"/>
      <c r="AIW700" s="7"/>
      <c r="AIX700" s="7"/>
      <c r="AIY700" s="7"/>
      <c r="AIZ700" s="7"/>
      <c r="AJA700" s="7"/>
      <c r="AJB700" s="7"/>
      <c r="AJC700" s="7"/>
      <c r="AJD700" s="7"/>
      <c r="AJE700" s="7"/>
      <c r="AJF700" s="7"/>
      <c r="AJG700" s="7"/>
      <c r="AJH700" s="7"/>
      <c r="AJI700" s="7"/>
      <c r="AJJ700" s="7"/>
      <c r="AJK700" s="7"/>
      <c r="AJL700" s="7"/>
      <c r="AJM700" s="7"/>
      <c r="AJN700" s="7"/>
      <c r="AJO700" s="7"/>
      <c r="AJP700" s="7"/>
      <c r="AJQ700" s="7"/>
      <c r="AJR700" s="7"/>
      <c r="AJS700" s="7"/>
      <c r="AJT700" s="7"/>
      <c r="AJU700" s="7"/>
      <c r="AJV700" s="7"/>
      <c r="AJW700" s="7"/>
      <c r="AJX700" s="7"/>
      <c r="AJY700" s="7"/>
      <c r="AJZ700" s="7"/>
      <c r="AKA700" s="7"/>
      <c r="AKB700" s="7"/>
      <c r="AKC700" s="7"/>
      <c r="AKD700" s="7"/>
      <c r="AKE700" s="7"/>
      <c r="AKF700" s="7"/>
      <c r="AKG700" s="7"/>
      <c r="AKH700" s="7"/>
      <c r="AKI700" s="7"/>
      <c r="AKJ700" s="7"/>
      <c r="AKK700" s="7"/>
      <c r="AKL700" s="7"/>
      <c r="AKM700" s="7"/>
      <c r="AKN700" s="7"/>
      <c r="AKO700" s="7"/>
      <c r="AKP700" s="7"/>
      <c r="AKQ700" s="7"/>
      <c r="AKR700" s="7"/>
      <c r="AKS700" s="7"/>
      <c r="AKT700" s="7"/>
      <c r="AKU700" s="7"/>
      <c r="AKV700" s="7"/>
      <c r="AKW700" s="7"/>
      <c r="AKX700" s="7"/>
      <c r="AKY700" s="7"/>
      <c r="AKZ700" s="7"/>
      <c r="ALA700" s="7"/>
      <c r="ALB700" s="7"/>
      <c r="ALC700" s="7"/>
      <c r="ALD700" s="7"/>
      <c r="ALE700" s="7"/>
      <c r="ALF700" s="7"/>
      <c r="ALG700" s="7"/>
      <c r="ALH700" s="7"/>
      <c r="ALI700" s="7"/>
      <c r="ALJ700" s="7"/>
      <c r="ALK700" s="7"/>
      <c r="ALL700" s="7"/>
      <c r="ALM700" s="7"/>
      <c r="ALN700" s="7"/>
      <c r="ALO700" s="7"/>
      <c r="ALP700" s="7"/>
      <c r="ALQ700" s="7"/>
      <c r="ALR700" s="7"/>
      <c r="ALS700" s="7"/>
      <c r="ALT700" s="7"/>
      <c r="ALU700" s="7"/>
      <c r="ALV700" s="7"/>
      <c r="ALW700" s="7"/>
      <c r="ALX700" s="7"/>
      <c r="ALY700" s="7"/>
      <c r="ALZ700" s="7"/>
      <c r="AMA700" s="7"/>
      <c r="AMB700" s="7"/>
      <c r="AMC700" s="7"/>
      <c r="AMD700" s="7"/>
      <c r="AME700" s="7"/>
      <c r="AMF700" s="7"/>
      <c r="AMG700" s="7"/>
      <c r="AMH700" s="7"/>
      <c r="AMI700" s="7"/>
      <c r="AMJ700" s="7"/>
      <c r="AMK700" s="7"/>
      <c r="AML700" s="7"/>
      <c r="AMM700" s="7"/>
      <c r="AMN700" s="7"/>
      <c r="AMO700" s="7"/>
      <c r="AMP700" s="7"/>
      <c r="AMQ700" s="7"/>
      <c r="AMR700" s="7"/>
      <c r="AMS700" s="7"/>
      <c r="AMT700" s="7"/>
      <c r="AMU700" s="7"/>
      <c r="AMV700" s="7"/>
      <c r="AMW700" s="7"/>
      <c r="AMX700" s="7"/>
      <c r="AMY700" s="7"/>
      <c r="AMZ700" s="7"/>
      <c r="ANA700" s="7"/>
      <c r="ANB700" s="7"/>
      <c r="ANC700" s="7"/>
      <c r="AND700" s="7"/>
      <c r="ANE700" s="7"/>
      <c r="ANF700" s="7"/>
      <c r="ANG700" s="7"/>
      <c r="ANH700" s="7"/>
      <c r="ANI700" s="7"/>
      <c r="ANJ700" s="7"/>
      <c r="ANK700" s="7"/>
      <c r="ANL700" s="7"/>
      <c r="ANM700" s="7"/>
      <c r="ANN700" s="7"/>
      <c r="ANO700" s="7"/>
      <c r="ANP700" s="7"/>
      <c r="ANQ700" s="7"/>
      <c r="ANR700" s="7"/>
      <c r="ANS700" s="7"/>
      <c r="ANT700" s="7"/>
      <c r="ANU700" s="7"/>
      <c r="ANV700" s="7"/>
      <c r="ANW700" s="7"/>
      <c r="ANX700" s="7"/>
      <c r="ANY700" s="7"/>
      <c r="ANZ700" s="7"/>
      <c r="AOA700" s="7"/>
      <c r="AOB700" s="7"/>
      <c r="AOC700" s="7"/>
      <c r="AOD700" s="7"/>
      <c r="AOE700" s="7"/>
      <c r="AOF700" s="7"/>
      <c r="AOG700" s="7"/>
      <c r="AOH700" s="7"/>
      <c r="AOI700" s="7"/>
      <c r="AOJ700" s="7"/>
      <c r="AOK700" s="7"/>
      <c r="AOL700" s="7"/>
      <c r="AOM700" s="7"/>
      <c r="AON700" s="7"/>
      <c r="AOO700" s="7"/>
      <c r="AOP700" s="7"/>
      <c r="AOQ700" s="7"/>
      <c r="AOR700" s="7"/>
      <c r="AOS700" s="7"/>
      <c r="AOT700" s="7"/>
      <c r="AOU700" s="7"/>
      <c r="AOV700" s="7"/>
      <c r="AOW700" s="7"/>
      <c r="AOX700" s="7"/>
      <c r="AOY700" s="7"/>
      <c r="AOZ700" s="7"/>
      <c r="APA700" s="7"/>
      <c r="APB700" s="7"/>
      <c r="APC700" s="7"/>
      <c r="APD700" s="7"/>
      <c r="APE700" s="7"/>
      <c r="APF700" s="7"/>
      <c r="APG700" s="7"/>
      <c r="APH700" s="7"/>
      <c r="API700" s="7"/>
      <c r="APJ700" s="7"/>
      <c r="APK700" s="7"/>
      <c r="APL700" s="7"/>
      <c r="APM700" s="7"/>
      <c r="APN700" s="7"/>
      <c r="APO700" s="7"/>
      <c r="APP700" s="7"/>
      <c r="APQ700" s="7"/>
      <c r="APR700" s="7"/>
      <c r="APS700" s="7"/>
      <c r="APT700" s="7"/>
      <c r="APU700" s="7"/>
      <c r="APV700" s="7"/>
      <c r="APW700" s="7"/>
      <c r="APX700" s="7"/>
      <c r="APY700" s="7"/>
      <c r="APZ700" s="7"/>
      <c r="AQA700" s="7"/>
      <c r="AQB700" s="7"/>
      <c r="AQC700" s="7"/>
      <c r="AQD700" s="7"/>
      <c r="AQE700" s="7"/>
      <c r="AQF700" s="7"/>
      <c r="AQG700" s="7"/>
      <c r="AQH700" s="7"/>
      <c r="AQI700" s="7"/>
      <c r="AQJ700" s="7"/>
      <c r="AQK700" s="7"/>
      <c r="AQL700" s="7"/>
      <c r="AQM700" s="7"/>
      <c r="AQN700" s="7"/>
      <c r="AQO700" s="7"/>
      <c r="AQP700" s="7"/>
      <c r="AQQ700" s="7"/>
      <c r="AQR700" s="7"/>
      <c r="AQS700" s="7"/>
      <c r="AQT700" s="7"/>
      <c r="AQU700" s="7"/>
      <c r="AQV700" s="7"/>
      <c r="AQW700" s="7"/>
      <c r="AQX700" s="7"/>
      <c r="AQY700" s="7"/>
      <c r="AQZ700" s="7"/>
      <c r="ARA700" s="7"/>
      <c r="ARB700" s="7"/>
      <c r="ARC700" s="7"/>
      <c r="ARD700" s="7"/>
      <c r="ARE700" s="7"/>
      <c r="ARF700" s="7"/>
      <c r="ARG700" s="7"/>
      <c r="ARH700" s="7"/>
      <c r="ARI700" s="7"/>
      <c r="ARJ700" s="7"/>
      <c r="ARK700" s="7"/>
      <c r="ARL700" s="7"/>
      <c r="ARM700" s="7"/>
      <c r="ARN700" s="7"/>
      <c r="ARO700" s="7"/>
      <c r="ARP700" s="7"/>
      <c r="ARQ700" s="7"/>
      <c r="ARR700" s="7"/>
      <c r="ARS700" s="7"/>
      <c r="ART700" s="7"/>
      <c r="ARU700" s="7"/>
      <c r="ARV700" s="7"/>
      <c r="ARW700" s="7"/>
      <c r="ARX700" s="7"/>
      <c r="ARY700" s="7"/>
      <c r="ARZ700" s="7"/>
      <c r="ASA700" s="7"/>
      <c r="ASB700" s="7"/>
      <c r="ASC700" s="7"/>
      <c r="ASD700" s="7"/>
      <c r="ASE700" s="7"/>
      <c r="ASF700" s="7"/>
      <c r="ASG700" s="7"/>
      <c r="ASH700" s="7"/>
      <c r="ASI700" s="7"/>
      <c r="ASJ700" s="7"/>
      <c r="ASK700" s="7"/>
      <c r="ASL700" s="7"/>
      <c r="ASM700" s="7"/>
      <c r="ASN700" s="7"/>
      <c r="ASO700" s="7"/>
      <c r="ASP700" s="7"/>
      <c r="ASQ700" s="7"/>
      <c r="ASR700" s="7"/>
      <c r="ASS700" s="7"/>
      <c r="AST700" s="7"/>
      <c r="ASU700" s="7"/>
      <c r="ASV700" s="7"/>
      <c r="ASW700" s="7"/>
      <c r="ASX700" s="7"/>
      <c r="ASY700" s="7"/>
      <c r="ASZ700" s="7"/>
      <c r="ATA700" s="7"/>
      <c r="ATB700" s="7"/>
      <c r="ATC700" s="7"/>
      <c r="ATD700" s="7"/>
      <c r="ATE700" s="7"/>
      <c r="ATF700" s="7"/>
      <c r="ATG700" s="7"/>
      <c r="ATH700" s="7"/>
      <c r="ATI700" s="7"/>
      <c r="ATJ700" s="7"/>
      <c r="ATK700" s="7"/>
      <c r="ATL700" s="7"/>
      <c r="ATM700" s="7"/>
      <c r="ATN700" s="7"/>
      <c r="ATO700" s="7"/>
      <c r="ATP700" s="7"/>
      <c r="ATQ700" s="7"/>
      <c r="ATR700" s="7"/>
      <c r="ATS700" s="7"/>
      <c r="ATT700" s="7"/>
      <c r="ATU700" s="7"/>
      <c r="ATV700" s="7"/>
      <c r="ATW700" s="7"/>
      <c r="ATX700" s="7"/>
      <c r="ATY700" s="7"/>
      <c r="ATZ700" s="7"/>
      <c r="AUA700" s="7"/>
      <c r="AUB700" s="7"/>
      <c r="AUC700" s="7"/>
      <c r="AUD700" s="7"/>
      <c r="AUE700" s="7"/>
      <c r="AUF700" s="7"/>
      <c r="AUG700" s="7"/>
      <c r="AUH700" s="7"/>
      <c r="AUI700" s="7"/>
      <c r="AUJ700" s="7"/>
      <c r="AUK700" s="7"/>
      <c r="AUL700" s="7"/>
      <c r="AUM700" s="7"/>
      <c r="AUN700" s="7"/>
      <c r="AUO700" s="7"/>
      <c r="AUP700" s="7"/>
      <c r="AUQ700" s="7"/>
      <c r="AUR700" s="7"/>
      <c r="AUS700" s="7"/>
      <c r="AUT700" s="7"/>
      <c r="AUU700" s="7"/>
      <c r="AUV700" s="7"/>
      <c r="AUW700" s="7"/>
      <c r="AUX700" s="7"/>
      <c r="AUY700" s="7"/>
      <c r="AUZ700" s="7"/>
      <c r="AVA700" s="7"/>
      <c r="AVB700" s="7"/>
      <c r="AVC700" s="7"/>
      <c r="AVD700" s="7"/>
      <c r="AVE700" s="7"/>
      <c r="AVF700" s="7"/>
      <c r="AVG700" s="7"/>
      <c r="AVH700" s="7"/>
      <c r="AVI700" s="7"/>
      <c r="AVJ700" s="7"/>
      <c r="AVK700" s="7"/>
      <c r="AVL700" s="7"/>
      <c r="AVM700" s="7"/>
      <c r="AVN700" s="7"/>
      <c r="AVO700" s="7"/>
      <c r="AVP700" s="7"/>
      <c r="AVQ700" s="7"/>
      <c r="AVR700" s="7"/>
      <c r="AVS700" s="7"/>
      <c r="AVT700" s="7"/>
      <c r="AVU700" s="7"/>
      <c r="AVV700" s="7"/>
      <c r="AVW700" s="7"/>
      <c r="AVX700" s="7"/>
      <c r="AVY700" s="7"/>
      <c r="AVZ700" s="7"/>
      <c r="AWA700" s="7"/>
      <c r="AWB700" s="7"/>
      <c r="AWC700" s="7"/>
      <c r="AWD700" s="7"/>
      <c r="AWE700" s="7"/>
      <c r="AWF700" s="7"/>
      <c r="AWG700" s="7"/>
      <c r="AWH700" s="7"/>
      <c r="AWI700" s="7"/>
      <c r="AWJ700" s="7"/>
      <c r="AWK700" s="7"/>
      <c r="AWL700" s="7"/>
      <c r="AWM700" s="7"/>
      <c r="AWN700" s="7"/>
      <c r="AWO700" s="7"/>
      <c r="AWP700" s="7"/>
      <c r="AWQ700" s="7"/>
      <c r="AWR700" s="7"/>
      <c r="AWS700" s="7"/>
      <c r="AWT700" s="7"/>
      <c r="AWU700" s="7"/>
      <c r="AWV700" s="7"/>
      <c r="AWW700" s="7"/>
      <c r="AWX700" s="7"/>
      <c r="AWY700" s="7"/>
      <c r="AWZ700" s="7"/>
      <c r="AXA700" s="7"/>
      <c r="AXB700" s="7"/>
      <c r="AXC700" s="7"/>
      <c r="AXD700" s="7"/>
      <c r="AXE700" s="7"/>
      <c r="AXF700" s="7"/>
      <c r="AXG700" s="7"/>
      <c r="AXH700" s="7"/>
      <c r="AXI700" s="7"/>
      <c r="AXJ700" s="7"/>
      <c r="AXK700" s="7"/>
      <c r="AXL700" s="7"/>
      <c r="AXM700" s="7"/>
      <c r="AXN700" s="7"/>
      <c r="AXO700" s="7"/>
      <c r="AXP700" s="7"/>
      <c r="AXQ700" s="7"/>
      <c r="AXR700" s="7"/>
      <c r="AXS700" s="7"/>
      <c r="AXT700" s="7"/>
      <c r="AXU700" s="7"/>
      <c r="AXV700" s="7"/>
      <c r="AXW700" s="7"/>
      <c r="AXX700" s="7"/>
      <c r="AXY700" s="7"/>
      <c r="AXZ700" s="7"/>
      <c r="AYA700" s="7"/>
      <c r="AYB700" s="7"/>
      <c r="AYC700" s="7"/>
      <c r="AYD700" s="7"/>
      <c r="AYE700" s="7"/>
      <c r="AYF700" s="7"/>
      <c r="AYG700" s="7"/>
      <c r="AYH700" s="7"/>
      <c r="AYI700" s="7"/>
      <c r="AYJ700" s="7"/>
      <c r="AYK700" s="7"/>
      <c r="AYL700" s="7"/>
      <c r="AYM700" s="7"/>
      <c r="AYN700" s="7"/>
      <c r="AYO700" s="7"/>
      <c r="AYP700" s="7"/>
      <c r="AYQ700" s="7"/>
      <c r="AYR700" s="7"/>
      <c r="AYS700" s="7"/>
      <c r="AYT700" s="7"/>
      <c r="AYU700" s="7"/>
      <c r="AYV700" s="7"/>
      <c r="AYW700" s="7"/>
      <c r="AYX700" s="7"/>
      <c r="AYY700" s="7"/>
      <c r="AYZ700" s="7"/>
      <c r="AZA700" s="7"/>
      <c r="AZB700" s="7"/>
      <c r="AZC700" s="7"/>
      <c r="AZD700" s="7"/>
      <c r="AZE700" s="7"/>
      <c r="AZF700" s="7"/>
      <c r="AZG700" s="7"/>
      <c r="AZH700" s="7"/>
      <c r="AZI700" s="7"/>
      <c r="AZJ700" s="7"/>
      <c r="AZK700" s="7"/>
      <c r="AZL700" s="7"/>
      <c r="AZM700" s="7"/>
      <c r="AZN700" s="7"/>
      <c r="AZO700" s="7"/>
      <c r="AZP700" s="7"/>
      <c r="AZQ700" s="7"/>
      <c r="AZR700" s="7"/>
      <c r="AZS700" s="7"/>
      <c r="AZT700" s="7"/>
      <c r="AZU700" s="7"/>
      <c r="AZV700" s="7"/>
      <c r="AZW700" s="7"/>
      <c r="AZX700" s="7"/>
      <c r="AZY700" s="7"/>
      <c r="AZZ700" s="7"/>
      <c r="BAA700" s="7"/>
      <c r="BAB700" s="7"/>
      <c r="BAC700" s="7"/>
      <c r="BAD700" s="7"/>
      <c r="BAE700" s="7"/>
      <c r="BAF700" s="7"/>
      <c r="BAG700" s="7"/>
      <c r="BAH700" s="7"/>
      <c r="BAI700" s="7"/>
      <c r="BAJ700" s="7"/>
      <c r="BAK700" s="7"/>
      <c r="BAL700" s="7"/>
      <c r="BAM700" s="7"/>
      <c r="BAN700" s="7"/>
      <c r="BAO700" s="7"/>
      <c r="BAP700" s="7"/>
      <c r="BAQ700" s="7"/>
      <c r="BAR700" s="7"/>
      <c r="BAS700" s="7"/>
      <c r="BAT700" s="7"/>
      <c r="BAU700" s="7"/>
      <c r="BAV700" s="7"/>
      <c r="BAW700" s="7"/>
      <c r="BAX700" s="7"/>
      <c r="BAY700" s="7"/>
      <c r="BAZ700" s="7"/>
      <c r="BBA700" s="7"/>
      <c r="BBB700" s="7"/>
      <c r="BBC700" s="7"/>
      <c r="BBD700" s="7"/>
      <c r="BBE700" s="7"/>
      <c r="BBF700" s="7"/>
      <c r="BBG700" s="7"/>
      <c r="BBH700" s="7"/>
      <c r="BBI700" s="7"/>
      <c r="BBJ700" s="7"/>
      <c r="BBK700" s="7"/>
      <c r="BBL700" s="7"/>
      <c r="BBM700" s="7"/>
      <c r="BBN700" s="7"/>
      <c r="BBO700" s="7"/>
      <c r="BBP700" s="7"/>
      <c r="BBQ700" s="7"/>
      <c r="BBR700" s="7"/>
      <c r="BBS700" s="7"/>
      <c r="BBT700" s="7"/>
      <c r="BBU700" s="7"/>
      <c r="BBV700" s="7"/>
      <c r="BBW700" s="7"/>
      <c r="BBX700" s="7"/>
      <c r="BBY700" s="7"/>
      <c r="BBZ700" s="7"/>
      <c r="BCA700" s="7"/>
      <c r="BCB700" s="7"/>
      <c r="BCC700" s="7"/>
      <c r="BCD700" s="7"/>
      <c r="BCE700" s="7"/>
      <c r="BCF700" s="7"/>
      <c r="BCG700" s="7"/>
      <c r="BCH700" s="7"/>
      <c r="BCI700" s="7"/>
      <c r="BCJ700" s="7"/>
      <c r="BCK700" s="7"/>
      <c r="BCL700" s="7"/>
      <c r="BCM700" s="7"/>
      <c r="BCN700" s="7"/>
      <c r="BCO700" s="7"/>
      <c r="BCP700" s="7"/>
      <c r="BCQ700" s="7"/>
      <c r="BCR700" s="7"/>
      <c r="BCS700" s="7"/>
      <c r="BCT700" s="7"/>
      <c r="BCU700" s="7"/>
      <c r="BCV700" s="7"/>
      <c r="BCW700" s="7"/>
      <c r="BCX700" s="7"/>
      <c r="BCY700" s="7"/>
      <c r="BCZ700" s="7"/>
      <c r="BDA700" s="7"/>
      <c r="BDB700" s="7"/>
      <c r="BDC700" s="7"/>
      <c r="BDD700" s="7"/>
      <c r="BDE700" s="7"/>
      <c r="BDF700" s="7"/>
      <c r="BDG700" s="7"/>
      <c r="BDH700" s="7"/>
      <c r="BDI700" s="7"/>
      <c r="BDJ700" s="7"/>
      <c r="BDK700" s="7"/>
      <c r="BDL700" s="7"/>
      <c r="BDM700" s="7"/>
      <c r="BDN700" s="7"/>
      <c r="BDO700" s="7"/>
      <c r="BDP700" s="7"/>
      <c r="BDQ700" s="7"/>
      <c r="BDR700" s="7"/>
      <c r="BDS700" s="7"/>
      <c r="BDT700" s="7"/>
      <c r="BDU700" s="7"/>
      <c r="BDV700" s="7"/>
      <c r="BDW700" s="7"/>
      <c r="BDX700" s="7"/>
      <c r="BDY700" s="7"/>
      <c r="BDZ700" s="7"/>
      <c r="BEA700" s="7"/>
      <c r="BEB700" s="7"/>
      <c r="BEC700" s="7"/>
      <c r="BED700" s="7"/>
      <c r="BEE700" s="7"/>
      <c r="BEF700" s="7"/>
      <c r="BEG700" s="7"/>
      <c r="BEH700" s="7"/>
      <c r="BEI700" s="7"/>
      <c r="BEJ700" s="7"/>
      <c r="BEK700" s="7"/>
      <c r="BEL700" s="7"/>
      <c r="BEM700" s="7"/>
      <c r="BEN700" s="7"/>
      <c r="BEO700" s="7"/>
      <c r="BEP700" s="7"/>
      <c r="BEQ700" s="7"/>
      <c r="BER700" s="7"/>
      <c r="BES700" s="7"/>
      <c r="BET700" s="7"/>
      <c r="BEU700" s="7"/>
      <c r="BEV700" s="7"/>
      <c r="BEW700" s="7"/>
      <c r="BEX700" s="7"/>
      <c r="BEY700" s="7"/>
      <c r="BEZ700" s="7"/>
    </row>
    <row r="701" spans="1:1508" s="6" customFormat="1" ht="15.75" customHeight="1" x14ac:dyDescent="0.25">
      <c r="A701" s="7" t="s">
        <v>6</v>
      </c>
      <c r="B701" s="7" t="s">
        <v>7</v>
      </c>
      <c r="C701" s="7" t="s">
        <v>11</v>
      </c>
      <c r="D701" s="19" t="s">
        <v>185</v>
      </c>
      <c r="E701" s="22" t="s">
        <v>726</v>
      </c>
      <c r="F701" s="19" t="s">
        <v>232</v>
      </c>
      <c r="G701" s="19" t="s">
        <v>751</v>
      </c>
      <c r="H701" s="19" t="s">
        <v>616</v>
      </c>
      <c r="I701" s="19" t="s">
        <v>362</v>
      </c>
      <c r="J701" s="31">
        <v>42039</v>
      </c>
      <c r="K701" s="31">
        <v>42068</v>
      </c>
      <c r="L701" s="23" t="s">
        <v>508</v>
      </c>
      <c r="M701" s="24" t="s">
        <v>57</v>
      </c>
      <c r="N701" s="25" t="s">
        <v>602</v>
      </c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  <c r="EX701" s="7"/>
      <c r="EY701" s="7"/>
      <c r="EZ701" s="7"/>
      <c r="FA701" s="7"/>
      <c r="FB701" s="7"/>
      <c r="FC701" s="7"/>
      <c r="FD701" s="7"/>
      <c r="FE701" s="7"/>
      <c r="FF701" s="7"/>
      <c r="FG701" s="7"/>
      <c r="FH701" s="7"/>
      <c r="FI701" s="7"/>
      <c r="FJ701" s="7"/>
      <c r="FK701" s="7"/>
      <c r="FL701" s="7"/>
      <c r="FM701" s="7"/>
      <c r="FN701" s="7"/>
      <c r="FO701" s="7"/>
      <c r="FP701" s="7"/>
      <c r="FQ701" s="7"/>
      <c r="FR701" s="7"/>
      <c r="FS701" s="7"/>
      <c r="FT701" s="7"/>
      <c r="FU701" s="7"/>
      <c r="FV701" s="7"/>
      <c r="FW701" s="7"/>
      <c r="FX701" s="7"/>
      <c r="FY701" s="7"/>
      <c r="FZ701" s="7"/>
      <c r="GA701" s="7"/>
      <c r="GB701" s="7"/>
      <c r="GC701" s="7"/>
      <c r="GD701" s="7"/>
      <c r="GE701" s="7"/>
      <c r="GF701" s="7"/>
      <c r="GG701" s="7"/>
      <c r="GH701" s="7"/>
      <c r="GI701" s="7"/>
      <c r="GJ701" s="7"/>
      <c r="GK701" s="7"/>
      <c r="GL701" s="7"/>
      <c r="GM701" s="7"/>
      <c r="GN701" s="7"/>
      <c r="GO701" s="7"/>
      <c r="GP701" s="7"/>
      <c r="GQ701" s="7"/>
      <c r="GR701" s="7"/>
      <c r="GS701" s="7"/>
      <c r="GT701" s="7"/>
      <c r="GU701" s="7"/>
      <c r="GV701" s="7"/>
      <c r="GW701" s="7"/>
      <c r="GX701" s="7"/>
      <c r="GY701" s="7"/>
      <c r="GZ701" s="7"/>
      <c r="HA701" s="7"/>
      <c r="HB701" s="7"/>
      <c r="HC701" s="7"/>
      <c r="HD701" s="7"/>
      <c r="HE701" s="7"/>
      <c r="HF701" s="7"/>
      <c r="HG701" s="7"/>
      <c r="HH701" s="7"/>
      <c r="HI701" s="7"/>
      <c r="HJ701" s="7"/>
      <c r="HK701" s="7"/>
      <c r="HL701" s="7"/>
      <c r="HM701" s="7"/>
      <c r="HN701" s="7"/>
      <c r="HO701" s="7"/>
      <c r="HP701" s="7"/>
      <c r="HQ701" s="7"/>
      <c r="HR701" s="7"/>
      <c r="HS701" s="7"/>
      <c r="HT701" s="7"/>
      <c r="HU701" s="7"/>
      <c r="HV701" s="7"/>
      <c r="HW701" s="7"/>
      <c r="HX701" s="7"/>
      <c r="HY701" s="7"/>
      <c r="HZ701" s="7"/>
      <c r="IA701" s="7"/>
      <c r="IB701" s="7"/>
      <c r="IC701" s="7"/>
      <c r="ID701" s="7"/>
      <c r="IE701" s="7"/>
      <c r="IF701" s="7"/>
      <c r="IG701" s="7"/>
      <c r="IH701" s="7"/>
      <c r="II701" s="7"/>
      <c r="IJ701" s="7"/>
      <c r="IK701" s="7"/>
      <c r="IL701" s="7"/>
      <c r="IM701" s="7"/>
      <c r="IN701" s="7"/>
      <c r="IO701" s="7"/>
      <c r="IP701" s="7"/>
      <c r="IQ701" s="7"/>
      <c r="IR701" s="7"/>
      <c r="IS701" s="7"/>
      <c r="IT701" s="7"/>
      <c r="IU701" s="7"/>
      <c r="IV701" s="7"/>
      <c r="IW701" s="7"/>
      <c r="IX701" s="7"/>
      <c r="IY701" s="7"/>
      <c r="IZ701" s="7"/>
      <c r="JA701" s="7"/>
      <c r="JB701" s="7"/>
      <c r="JC701" s="7"/>
      <c r="JD701" s="7"/>
      <c r="JE701" s="7"/>
      <c r="JF701" s="7"/>
      <c r="JG701" s="7"/>
      <c r="JH701" s="7"/>
      <c r="JI701" s="7"/>
      <c r="JJ701" s="7"/>
      <c r="JK701" s="7"/>
      <c r="JL701" s="7"/>
      <c r="JM701" s="7"/>
      <c r="JN701" s="7"/>
      <c r="JO701" s="7"/>
      <c r="JP701" s="7"/>
      <c r="JQ701" s="7"/>
      <c r="JR701" s="7"/>
      <c r="JS701" s="7"/>
      <c r="JT701" s="7"/>
      <c r="JU701" s="7"/>
      <c r="JV701" s="7"/>
      <c r="JW701" s="7"/>
      <c r="JX701" s="7"/>
      <c r="JY701" s="7"/>
      <c r="JZ701" s="7"/>
      <c r="KA701" s="7"/>
      <c r="KB701" s="7"/>
      <c r="KC701" s="7"/>
      <c r="KD701" s="7"/>
      <c r="KE701" s="7"/>
      <c r="KF701" s="7"/>
      <c r="KG701" s="7"/>
      <c r="KH701" s="7"/>
      <c r="KI701" s="7"/>
      <c r="KJ701" s="7"/>
      <c r="KK701" s="7"/>
      <c r="KL701" s="7"/>
      <c r="KM701" s="7"/>
      <c r="KN701" s="7"/>
      <c r="KO701" s="7"/>
      <c r="KP701" s="7"/>
      <c r="KQ701" s="7"/>
      <c r="KR701" s="7"/>
      <c r="KS701" s="7"/>
      <c r="KT701" s="7"/>
      <c r="KU701" s="7"/>
      <c r="KV701" s="7"/>
      <c r="KW701" s="7"/>
      <c r="KX701" s="7"/>
      <c r="KY701" s="7"/>
      <c r="KZ701" s="7"/>
      <c r="LA701" s="7"/>
      <c r="LB701" s="7"/>
      <c r="LC701" s="7"/>
      <c r="LD701" s="7"/>
      <c r="LE701" s="7"/>
      <c r="LF701" s="7"/>
      <c r="LG701" s="7"/>
      <c r="LH701" s="7"/>
      <c r="LI701" s="7"/>
      <c r="LJ701" s="7"/>
      <c r="LK701" s="7"/>
      <c r="LL701" s="7"/>
      <c r="LM701" s="7"/>
      <c r="LN701" s="7"/>
      <c r="LO701" s="7"/>
      <c r="LP701" s="7"/>
      <c r="LQ701" s="7"/>
      <c r="LR701" s="7"/>
      <c r="LS701" s="7"/>
      <c r="LT701" s="7"/>
      <c r="LU701" s="7"/>
      <c r="LV701" s="7"/>
      <c r="LW701" s="7"/>
      <c r="LX701" s="7"/>
      <c r="LY701" s="7"/>
      <c r="LZ701" s="7"/>
      <c r="MA701" s="7"/>
      <c r="MB701" s="7"/>
      <c r="MC701" s="7"/>
      <c r="MD701" s="7"/>
      <c r="ME701" s="7"/>
      <c r="MF701" s="7"/>
      <c r="MG701" s="7"/>
      <c r="MH701" s="7"/>
      <c r="MI701" s="7"/>
      <c r="MJ701" s="7"/>
      <c r="MK701" s="7"/>
      <c r="ML701" s="7"/>
      <c r="MM701" s="7"/>
      <c r="MN701" s="7"/>
      <c r="MO701" s="7"/>
      <c r="MP701" s="7"/>
      <c r="MQ701" s="7"/>
      <c r="MR701" s="7"/>
      <c r="MS701" s="7"/>
      <c r="MT701" s="7"/>
      <c r="MU701" s="7"/>
      <c r="MV701" s="7"/>
      <c r="MW701" s="7"/>
      <c r="MX701" s="7"/>
      <c r="MY701" s="7"/>
      <c r="MZ701" s="7"/>
      <c r="NA701" s="7"/>
      <c r="NB701" s="7"/>
      <c r="NC701" s="7"/>
      <c r="ND701" s="7"/>
      <c r="NE701" s="7"/>
      <c r="NF701" s="7"/>
      <c r="NG701" s="7"/>
      <c r="NH701" s="7"/>
      <c r="NI701" s="7"/>
      <c r="NJ701" s="7"/>
      <c r="NK701" s="7"/>
      <c r="NL701" s="7"/>
      <c r="NM701" s="7"/>
      <c r="NN701" s="7"/>
      <c r="NO701" s="7"/>
      <c r="NP701" s="7"/>
      <c r="NQ701" s="7"/>
      <c r="NR701" s="7"/>
      <c r="NS701" s="7"/>
      <c r="NT701" s="7"/>
      <c r="NU701" s="7"/>
      <c r="NV701" s="7"/>
      <c r="NW701" s="7"/>
      <c r="NX701" s="7"/>
      <c r="NY701" s="7"/>
      <c r="NZ701" s="7"/>
      <c r="OA701" s="7"/>
      <c r="OB701" s="7"/>
      <c r="OC701" s="7"/>
      <c r="OD701" s="7"/>
      <c r="OE701" s="7"/>
      <c r="OF701" s="7"/>
      <c r="OG701" s="7"/>
      <c r="OH701" s="7"/>
      <c r="OI701" s="7"/>
      <c r="OJ701" s="7"/>
      <c r="OK701" s="7"/>
      <c r="OL701" s="7"/>
      <c r="OM701" s="7"/>
      <c r="ON701" s="7"/>
      <c r="OO701" s="7"/>
      <c r="OP701" s="7"/>
      <c r="OQ701" s="7"/>
      <c r="OR701" s="7"/>
      <c r="OS701" s="7"/>
      <c r="OT701" s="7"/>
      <c r="OU701" s="7"/>
      <c r="OV701" s="7"/>
      <c r="OW701" s="7"/>
      <c r="OX701" s="7"/>
      <c r="OY701" s="7"/>
      <c r="OZ701" s="7"/>
      <c r="PA701" s="7"/>
      <c r="PB701" s="7"/>
      <c r="PC701" s="7"/>
      <c r="PD701" s="7"/>
      <c r="PE701" s="7"/>
      <c r="PF701" s="7"/>
      <c r="PG701" s="7"/>
      <c r="PH701" s="7"/>
      <c r="PI701" s="7"/>
      <c r="PJ701" s="7"/>
      <c r="PK701" s="7"/>
      <c r="PL701" s="7"/>
      <c r="PM701" s="7"/>
      <c r="PN701" s="7"/>
      <c r="PO701" s="7"/>
      <c r="PP701" s="7"/>
      <c r="PQ701" s="7"/>
      <c r="PR701" s="7"/>
      <c r="PS701" s="7"/>
      <c r="PT701" s="7"/>
      <c r="PU701" s="7"/>
      <c r="PV701" s="7"/>
      <c r="PW701" s="7"/>
      <c r="PX701" s="7"/>
      <c r="PY701" s="7"/>
      <c r="PZ701" s="7"/>
      <c r="QA701" s="7"/>
      <c r="QB701" s="7"/>
      <c r="QC701" s="7"/>
      <c r="QD701" s="7"/>
      <c r="QE701" s="7"/>
      <c r="QF701" s="7"/>
      <c r="QG701" s="7"/>
      <c r="QH701" s="7"/>
      <c r="QI701" s="7"/>
      <c r="QJ701" s="7"/>
      <c r="QK701" s="7"/>
      <c r="QL701" s="7"/>
      <c r="QM701" s="7"/>
      <c r="QN701" s="7"/>
      <c r="QO701" s="7"/>
      <c r="QP701" s="7"/>
      <c r="QQ701" s="7"/>
      <c r="QR701" s="7"/>
      <c r="QS701" s="7"/>
      <c r="QT701" s="7"/>
      <c r="QU701" s="7"/>
      <c r="QV701" s="7"/>
      <c r="QW701" s="7"/>
      <c r="QX701" s="7"/>
      <c r="QY701" s="7"/>
      <c r="QZ701" s="7"/>
      <c r="RA701" s="7"/>
      <c r="RB701" s="7"/>
      <c r="RC701" s="7"/>
      <c r="RD701" s="7"/>
      <c r="RE701" s="7"/>
      <c r="RF701" s="7"/>
      <c r="RG701" s="7"/>
      <c r="RH701" s="7"/>
      <c r="RI701" s="7"/>
      <c r="RJ701" s="7"/>
      <c r="RK701" s="7"/>
      <c r="RL701" s="7"/>
      <c r="RM701" s="7"/>
      <c r="RN701" s="7"/>
      <c r="RO701" s="7"/>
      <c r="RP701" s="7"/>
      <c r="RQ701" s="7"/>
      <c r="RR701" s="7"/>
      <c r="RS701" s="7"/>
      <c r="RT701" s="7"/>
      <c r="RU701" s="7"/>
      <c r="RV701" s="7"/>
      <c r="RW701" s="7"/>
      <c r="RX701" s="7"/>
      <c r="RY701" s="7"/>
      <c r="RZ701" s="7"/>
      <c r="SA701" s="7"/>
      <c r="SB701" s="7"/>
      <c r="SC701" s="7"/>
      <c r="SD701" s="7"/>
      <c r="SE701" s="7"/>
      <c r="SF701" s="7"/>
      <c r="SG701" s="7"/>
      <c r="SH701" s="7"/>
      <c r="SI701" s="7"/>
      <c r="SJ701" s="7"/>
      <c r="SK701" s="7"/>
      <c r="SL701" s="7"/>
      <c r="SM701" s="7"/>
      <c r="SN701" s="7"/>
      <c r="SO701" s="7"/>
      <c r="SP701" s="7"/>
      <c r="SQ701" s="7"/>
      <c r="SR701" s="7"/>
      <c r="SS701" s="7"/>
      <c r="ST701" s="7"/>
      <c r="SU701" s="7"/>
      <c r="SV701" s="7"/>
      <c r="SW701" s="7"/>
      <c r="SX701" s="7"/>
      <c r="SY701" s="7"/>
      <c r="SZ701" s="7"/>
      <c r="TA701" s="7"/>
      <c r="TB701" s="7"/>
      <c r="TC701" s="7"/>
      <c r="TD701" s="7"/>
      <c r="TE701" s="7"/>
      <c r="TF701" s="7"/>
      <c r="TG701" s="7"/>
      <c r="TH701" s="7"/>
      <c r="TI701" s="7"/>
      <c r="TJ701" s="7"/>
      <c r="TK701" s="7"/>
      <c r="TL701" s="7"/>
      <c r="TM701" s="7"/>
      <c r="TN701" s="7"/>
      <c r="TO701" s="7"/>
      <c r="TP701" s="7"/>
      <c r="TQ701" s="7"/>
      <c r="TR701" s="7"/>
      <c r="TS701" s="7"/>
      <c r="TT701" s="7"/>
      <c r="TU701" s="7"/>
      <c r="TV701" s="7"/>
      <c r="TW701" s="7"/>
      <c r="TX701" s="7"/>
      <c r="TY701" s="7"/>
      <c r="TZ701" s="7"/>
      <c r="UA701" s="7"/>
      <c r="UB701" s="7"/>
      <c r="UC701" s="7"/>
      <c r="UD701" s="7"/>
      <c r="UE701" s="7"/>
      <c r="UF701" s="7"/>
      <c r="UG701" s="7"/>
      <c r="UH701" s="7"/>
      <c r="UI701" s="7"/>
      <c r="UJ701" s="7"/>
      <c r="UK701" s="7"/>
      <c r="UL701" s="7"/>
      <c r="UM701" s="7"/>
      <c r="UN701" s="7"/>
      <c r="UO701" s="7"/>
      <c r="UP701" s="7"/>
      <c r="UQ701" s="7"/>
      <c r="UR701" s="7"/>
      <c r="US701" s="7"/>
      <c r="UT701" s="7"/>
      <c r="UU701" s="7"/>
      <c r="UV701" s="7"/>
      <c r="UW701" s="7"/>
      <c r="UX701" s="7"/>
      <c r="UY701" s="7"/>
      <c r="UZ701" s="7"/>
      <c r="VA701" s="7"/>
      <c r="VB701" s="7"/>
      <c r="VC701" s="7"/>
      <c r="VD701" s="7"/>
      <c r="VE701" s="7"/>
      <c r="VF701" s="7"/>
      <c r="VG701" s="7"/>
      <c r="VH701" s="7"/>
      <c r="VI701" s="7"/>
      <c r="VJ701" s="7"/>
      <c r="VK701" s="7"/>
      <c r="VL701" s="7"/>
      <c r="VM701" s="7"/>
      <c r="VN701" s="7"/>
      <c r="VO701" s="7"/>
      <c r="VP701" s="7"/>
      <c r="VQ701" s="7"/>
      <c r="VR701" s="7"/>
      <c r="VS701" s="7"/>
      <c r="VT701" s="7"/>
      <c r="VU701" s="7"/>
      <c r="VV701" s="7"/>
      <c r="VW701" s="7"/>
      <c r="VX701" s="7"/>
      <c r="VY701" s="7"/>
      <c r="VZ701" s="7"/>
      <c r="WA701" s="7"/>
      <c r="WB701" s="7"/>
      <c r="WC701" s="7"/>
      <c r="WD701" s="7"/>
      <c r="WE701" s="7"/>
      <c r="WF701" s="7"/>
      <c r="WG701" s="7"/>
      <c r="WH701" s="7"/>
      <c r="WI701" s="7"/>
      <c r="WJ701" s="7"/>
      <c r="WK701" s="7"/>
      <c r="WL701" s="7"/>
      <c r="WM701" s="7"/>
      <c r="WN701" s="7"/>
      <c r="WO701" s="7"/>
      <c r="WP701" s="7"/>
      <c r="WQ701" s="7"/>
      <c r="WR701" s="7"/>
      <c r="WS701" s="7"/>
      <c r="WT701" s="7"/>
      <c r="WU701" s="7"/>
      <c r="WV701" s="7"/>
      <c r="WW701" s="7"/>
      <c r="WX701" s="7"/>
      <c r="WY701" s="7"/>
      <c r="WZ701" s="7"/>
      <c r="XA701" s="7"/>
      <c r="XB701" s="7"/>
      <c r="XC701" s="7"/>
      <c r="XD701" s="7"/>
      <c r="XE701" s="7"/>
      <c r="XF701" s="7"/>
      <c r="XG701" s="7"/>
      <c r="XH701" s="7"/>
      <c r="XI701" s="7"/>
      <c r="XJ701" s="7"/>
      <c r="XK701" s="7"/>
      <c r="XL701" s="7"/>
      <c r="XM701" s="7"/>
      <c r="XN701" s="7"/>
      <c r="XO701" s="7"/>
      <c r="XP701" s="7"/>
      <c r="XQ701" s="7"/>
      <c r="XR701" s="7"/>
      <c r="XS701" s="7"/>
      <c r="XT701" s="7"/>
      <c r="XU701" s="7"/>
      <c r="XV701" s="7"/>
      <c r="XW701" s="7"/>
      <c r="XX701" s="7"/>
      <c r="XY701" s="7"/>
      <c r="XZ701" s="7"/>
      <c r="YA701" s="7"/>
      <c r="YB701" s="7"/>
      <c r="YC701" s="7"/>
      <c r="YD701" s="7"/>
      <c r="YE701" s="7"/>
      <c r="YF701" s="7"/>
      <c r="YG701" s="7"/>
      <c r="YH701" s="7"/>
      <c r="YI701" s="7"/>
      <c r="YJ701" s="7"/>
      <c r="YK701" s="7"/>
      <c r="YL701" s="7"/>
      <c r="YM701" s="7"/>
      <c r="YN701" s="7"/>
      <c r="YO701" s="7"/>
      <c r="YP701" s="7"/>
      <c r="YQ701" s="7"/>
      <c r="YR701" s="7"/>
      <c r="YS701" s="7"/>
      <c r="YT701" s="7"/>
      <c r="YU701" s="7"/>
      <c r="YV701" s="7"/>
      <c r="YW701" s="7"/>
      <c r="YX701" s="7"/>
      <c r="YY701" s="7"/>
      <c r="YZ701" s="7"/>
      <c r="ZA701" s="7"/>
      <c r="ZB701" s="7"/>
      <c r="ZC701" s="7"/>
      <c r="ZD701" s="7"/>
      <c r="ZE701" s="7"/>
      <c r="ZF701" s="7"/>
      <c r="ZG701" s="7"/>
      <c r="ZH701" s="7"/>
      <c r="ZI701" s="7"/>
      <c r="ZJ701" s="7"/>
      <c r="ZK701" s="7"/>
      <c r="ZL701" s="7"/>
      <c r="ZM701" s="7"/>
      <c r="ZN701" s="7"/>
      <c r="ZO701" s="7"/>
      <c r="ZP701" s="7"/>
      <c r="ZQ701" s="7"/>
      <c r="ZR701" s="7"/>
      <c r="ZS701" s="7"/>
      <c r="ZT701" s="7"/>
      <c r="ZU701" s="7"/>
      <c r="ZV701" s="7"/>
      <c r="ZW701" s="7"/>
      <c r="ZX701" s="7"/>
      <c r="ZY701" s="7"/>
      <c r="ZZ701" s="7"/>
      <c r="AAA701" s="7"/>
      <c r="AAB701" s="7"/>
      <c r="AAC701" s="7"/>
      <c r="AAD701" s="7"/>
      <c r="AAE701" s="7"/>
      <c r="AAF701" s="7"/>
      <c r="AAG701" s="7"/>
      <c r="AAH701" s="7"/>
      <c r="AAI701" s="7"/>
      <c r="AAJ701" s="7"/>
      <c r="AAK701" s="7"/>
      <c r="AAL701" s="7"/>
      <c r="AAM701" s="7"/>
      <c r="AAN701" s="7"/>
      <c r="AAO701" s="7"/>
      <c r="AAP701" s="7"/>
      <c r="AAQ701" s="7"/>
      <c r="AAR701" s="7"/>
      <c r="AAS701" s="7"/>
      <c r="AAT701" s="7"/>
      <c r="AAU701" s="7"/>
      <c r="AAV701" s="7"/>
      <c r="AAW701" s="7"/>
      <c r="AAX701" s="7"/>
      <c r="AAY701" s="7"/>
      <c r="AAZ701" s="7"/>
      <c r="ABA701" s="7"/>
      <c r="ABB701" s="7"/>
      <c r="ABC701" s="7"/>
      <c r="ABD701" s="7"/>
      <c r="ABE701" s="7"/>
      <c r="ABF701" s="7"/>
      <c r="ABG701" s="7"/>
      <c r="ABH701" s="7"/>
      <c r="ABI701" s="7"/>
      <c r="ABJ701" s="7"/>
      <c r="ABK701" s="7"/>
      <c r="ABL701" s="7"/>
      <c r="ABM701" s="7"/>
      <c r="ABN701" s="7"/>
      <c r="ABO701" s="7"/>
      <c r="ABP701" s="7"/>
      <c r="ABQ701" s="7"/>
      <c r="ABR701" s="7"/>
      <c r="ABS701" s="7"/>
      <c r="ABT701" s="7"/>
      <c r="ABU701" s="7"/>
      <c r="ABV701" s="7"/>
      <c r="ABW701" s="7"/>
      <c r="ABX701" s="7"/>
      <c r="ABY701" s="7"/>
      <c r="ABZ701" s="7"/>
      <c r="ACA701" s="7"/>
      <c r="ACB701" s="7"/>
      <c r="ACC701" s="7"/>
      <c r="ACD701" s="7"/>
      <c r="ACE701" s="7"/>
      <c r="ACF701" s="7"/>
      <c r="ACG701" s="7"/>
      <c r="ACH701" s="7"/>
      <c r="ACI701" s="7"/>
      <c r="ACJ701" s="7"/>
      <c r="ACK701" s="7"/>
      <c r="ACL701" s="7"/>
      <c r="ACM701" s="7"/>
      <c r="ACN701" s="7"/>
      <c r="ACO701" s="7"/>
      <c r="ACP701" s="7"/>
      <c r="ACQ701" s="7"/>
      <c r="ACR701" s="7"/>
      <c r="ACS701" s="7"/>
      <c r="ACT701" s="7"/>
      <c r="ACU701" s="7"/>
      <c r="ACV701" s="7"/>
      <c r="ACW701" s="7"/>
      <c r="ACX701" s="7"/>
      <c r="ACY701" s="7"/>
      <c r="ACZ701" s="7"/>
      <c r="ADA701" s="7"/>
      <c r="ADB701" s="7"/>
      <c r="ADC701" s="7"/>
      <c r="ADD701" s="7"/>
      <c r="ADE701" s="7"/>
      <c r="ADF701" s="7"/>
      <c r="ADG701" s="7"/>
      <c r="ADH701" s="7"/>
      <c r="ADI701" s="7"/>
      <c r="ADJ701" s="7"/>
      <c r="ADK701" s="7"/>
      <c r="ADL701" s="7"/>
      <c r="ADM701" s="7"/>
      <c r="ADN701" s="7"/>
      <c r="ADO701" s="7"/>
      <c r="ADP701" s="7"/>
      <c r="ADQ701" s="7"/>
      <c r="ADR701" s="7"/>
      <c r="ADS701" s="7"/>
      <c r="ADT701" s="7"/>
      <c r="ADU701" s="7"/>
      <c r="ADV701" s="7"/>
      <c r="ADW701" s="7"/>
      <c r="ADX701" s="7"/>
      <c r="ADY701" s="7"/>
      <c r="ADZ701" s="7"/>
      <c r="AEA701" s="7"/>
      <c r="AEB701" s="7"/>
      <c r="AEC701" s="7"/>
      <c r="AED701" s="7"/>
      <c r="AEE701" s="7"/>
      <c r="AEF701" s="7"/>
      <c r="AEG701" s="7"/>
      <c r="AEH701" s="7"/>
      <c r="AEI701" s="7"/>
      <c r="AEJ701" s="7"/>
      <c r="AEK701" s="7"/>
      <c r="AEL701" s="7"/>
      <c r="AEM701" s="7"/>
      <c r="AEN701" s="7"/>
      <c r="AEO701" s="7"/>
      <c r="AEP701" s="7"/>
      <c r="AEQ701" s="7"/>
      <c r="AER701" s="7"/>
      <c r="AES701" s="7"/>
      <c r="AET701" s="7"/>
      <c r="AEU701" s="7"/>
      <c r="AEV701" s="7"/>
      <c r="AEW701" s="7"/>
      <c r="AEX701" s="7"/>
      <c r="AEY701" s="7"/>
      <c r="AEZ701" s="7"/>
      <c r="AFA701" s="7"/>
      <c r="AFB701" s="7"/>
      <c r="AFC701" s="7"/>
      <c r="AFD701" s="7"/>
      <c r="AFE701" s="7"/>
      <c r="AFF701" s="7"/>
      <c r="AFG701" s="7"/>
      <c r="AFH701" s="7"/>
      <c r="AFI701" s="7"/>
      <c r="AFJ701" s="7"/>
      <c r="AFK701" s="7"/>
      <c r="AFL701" s="7"/>
      <c r="AFM701" s="7"/>
      <c r="AFN701" s="7"/>
      <c r="AFO701" s="7"/>
      <c r="AFP701" s="7"/>
      <c r="AFQ701" s="7"/>
      <c r="AFR701" s="7"/>
      <c r="AFS701" s="7"/>
      <c r="AFT701" s="7"/>
      <c r="AFU701" s="7"/>
      <c r="AFV701" s="7"/>
      <c r="AFW701" s="7"/>
      <c r="AFX701" s="7"/>
      <c r="AFY701" s="7"/>
      <c r="AFZ701" s="7"/>
      <c r="AGA701" s="7"/>
      <c r="AGB701" s="7"/>
      <c r="AGC701" s="7"/>
      <c r="AGD701" s="7"/>
      <c r="AGE701" s="7"/>
      <c r="AGF701" s="7"/>
      <c r="AGG701" s="7"/>
      <c r="AGH701" s="7"/>
      <c r="AGI701" s="7"/>
      <c r="AGJ701" s="7"/>
      <c r="AGK701" s="7"/>
      <c r="AGL701" s="7"/>
      <c r="AGM701" s="7"/>
      <c r="AGN701" s="7"/>
      <c r="AGO701" s="7"/>
      <c r="AGP701" s="7"/>
      <c r="AGQ701" s="7"/>
      <c r="AGR701" s="7"/>
      <c r="AGS701" s="7"/>
      <c r="AGT701" s="7"/>
      <c r="AGU701" s="7"/>
      <c r="AGV701" s="7"/>
      <c r="AGW701" s="7"/>
      <c r="AGX701" s="7"/>
      <c r="AGY701" s="7"/>
      <c r="AGZ701" s="7"/>
      <c r="AHA701" s="7"/>
      <c r="AHB701" s="7"/>
      <c r="AHC701" s="7"/>
      <c r="AHD701" s="7"/>
      <c r="AHE701" s="7"/>
      <c r="AHF701" s="7"/>
      <c r="AHG701" s="7"/>
      <c r="AHH701" s="7"/>
      <c r="AHI701" s="7"/>
      <c r="AHJ701" s="7"/>
      <c r="AHK701" s="7"/>
      <c r="AHL701" s="7"/>
      <c r="AHM701" s="7"/>
      <c r="AHN701" s="7"/>
      <c r="AHO701" s="7"/>
      <c r="AHP701" s="7"/>
      <c r="AHQ701" s="7"/>
      <c r="AHR701" s="7"/>
      <c r="AHS701" s="7"/>
      <c r="AHT701" s="7"/>
      <c r="AHU701" s="7"/>
      <c r="AHV701" s="7"/>
      <c r="AHW701" s="7"/>
      <c r="AHX701" s="7"/>
      <c r="AHY701" s="7"/>
      <c r="AHZ701" s="7"/>
      <c r="AIA701" s="7"/>
      <c r="AIB701" s="7"/>
      <c r="AIC701" s="7"/>
      <c r="AID701" s="7"/>
      <c r="AIE701" s="7"/>
      <c r="AIF701" s="7"/>
      <c r="AIG701" s="7"/>
      <c r="AIH701" s="7"/>
      <c r="AII701" s="7"/>
      <c r="AIJ701" s="7"/>
      <c r="AIK701" s="7"/>
      <c r="AIL701" s="7"/>
      <c r="AIM701" s="7"/>
      <c r="AIN701" s="7"/>
      <c r="AIO701" s="7"/>
      <c r="AIP701" s="7"/>
      <c r="AIQ701" s="7"/>
      <c r="AIR701" s="7"/>
      <c r="AIS701" s="7"/>
      <c r="AIT701" s="7"/>
      <c r="AIU701" s="7"/>
      <c r="AIV701" s="7"/>
      <c r="AIW701" s="7"/>
      <c r="AIX701" s="7"/>
      <c r="AIY701" s="7"/>
      <c r="AIZ701" s="7"/>
      <c r="AJA701" s="7"/>
      <c r="AJB701" s="7"/>
      <c r="AJC701" s="7"/>
      <c r="AJD701" s="7"/>
      <c r="AJE701" s="7"/>
      <c r="AJF701" s="7"/>
      <c r="AJG701" s="7"/>
      <c r="AJH701" s="7"/>
      <c r="AJI701" s="7"/>
      <c r="AJJ701" s="7"/>
      <c r="AJK701" s="7"/>
      <c r="AJL701" s="7"/>
      <c r="AJM701" s="7"/>
      <c r="AJN701" s="7"/>
      <c r="AJO701" s="7"/>
      <c r="AJP701" s="7"/>
      <c r="AJQ701" s="7"/>
      <c r="AJR701" s="7"/>
      <c r="AJS701" s="7"/>
      <c r="AJT701" s="7"/>
      <c r="AJU701" s="7"/>
      <c r="AJV701" s="7"/>
      <c r="AJW701" s="7"/>
      <c r="AJX701" s="7"/>
      <c r="AJY701" s="7"/>
      <c r="AJZ701" s="7"/>
      <c r="AKA701" s="7"/>
      <c r="AKB701" s="7"/>
      <c r="AKC701" s="7"/>
      <c r="AKD701" s="7"/>
      <c r="AKE701" s="7"/>
      <c r="AKF701" s="7"/>
      <c r="AKG701" s="7"/>
      <c r="AKH701" s="7"/>
      <c r="AKI701" s="7"/>
      <c r="AKJ701" s="7"/>
      <c r="AKK701" s="7"/>
      <c r="AKL701" s="7"/>
      <c r="AKM701" s="7"/>
      <c r="AKN701" s="7"/>
      <c r="AKO701" s="7"/>
      <c r="AKP701" s="7"/>
      <c r="AKQ701" s="7"/>
      <c r="AKR701" s="7"/>
      <c r="AKS701" s="7"/>
      <c r="AKT701" s="7"/>
      <c r="AKU701" s="7"/>
      <c r="AKV701" s="7"/>
      <c r="AKW701" s="7"/>
      <c r="AKX701" s="7"/>
      <c r="AKY701" s="7"/>
      <c r="AKZ701" s="7"/>
      <c r="ALA701" s="7"/>
      <c r="ALB701" s="7"/>
      <c r="ALC701" s="7"/>
      <c r="ALD701" s="7"/>
      <c r="ALE701" s="7"/>
      <c r="ALF701" s="7"/>
      <c r="ALG701" s="7"/>
      <c r="ALH701" s="7"/>
      <c r="ALI701" s="7"/>
      <c r="ALJ701" s="7"/>
      <c r="ALK701" s="7"/>
      <c r="ALL701" s="7"/>
      <c r="ALM701" s="7"/>
      <c r="ALN701" s="7"/>
      <c r="ALO701" s="7"/>
      <c r="ALP701" s="7"/>
      <c r="ALQ701" s="7"/>
      <c r="ALR701" s="7"/>
      <c r="ALS701" s="7"/>
      <c r="ALT701" s="7"/>
      <c r="ALU701" s="7"/>
      <c r="ALV701" s="7"/>
      <c r="ALW701" s="7"/>
      <c r="ALX701" s="7"/>
      <c r="ALY701" s="7"/>
      <c r="ALZ701" s="7"/>
      <c r="AMA701" s="7"/>
      <c r="AMB701" s="7"/>
      <c r="AMC701" s="7"/>
      <c r="AMD701" s="7"/>
      <c r="AME701" s="7"/>
      <c r="AMF701" s="7"/>
      <c r="AMG701" s="7"/>
      <c r="AMH701" s="7"/>
      <c r="AMI701" s="7"/>
      <c r="AMJ701" s="7"/>
      <c r="AMK701" s="7"/>
      <c r="AML701" s="7"/>
      <c r="AMM701" s="7"/>
      <c r="AMN701" s="7"/>
      <c r="AMO701" s="7"/>
      <c r="AMP701" s="7"/>
      <c r="AMQ701" s="7"/>
      <c r="AMR701" s="7"/>
      <c r="AMS701" s="7"/>
      <c r="AMT701" s="7"/>
      <c r="AMU701" s="7"/>
      <c r="AMV701" s="7"/>
      <c r="AMW701" s="7"/>
      <c r="AMX701" s="7"/>
      <c r="AMY701" s="7"/>
      <c r="AMZ701" s="7"/>
      <c r="ANA701" s="7"/>
      <c r="ANB701" s="7"/>
      <c r="ANC701" s="7"/>
      <c r="AND701" s="7"/>
      <c r="ANE701" s="7"/>
      <c r="ANF701" s="7"/>
      <c r="ANG701" s="7"/>
      <c r="ANH701" s="7"/>
      <c r="ANI701" s="7"/>
      <c r="ANJ701" s="7"/>
      <c r="ANK701" s="7"/>
      <c r="ANL701" s="7"/>
      <c r="ANM701" s="7"/>
      <c r="ANN701" s="7"/>
      <c r="ANO701" s="7"/>
      <c r="ANP701" s="7"/>
      <c r="ANQ701" s="7"/>
      <c r="ANR701" s="7"/>
      <c r="ANS701" s="7"/>
      <c r="ANT701" s="7"/>
      <c r="ANU701" s="7"/>
      <c r="ANV701" s="7"/>
      <c r="ANW701" s="7"/>
      <c r="ANX701" s="7"/>
      <c r="ANY701" s="7"/>
      <c r="ANZ701" s="7"/>
      <c r="AOA701" s="7"/>
      <c r="AOB701" s="7"/>
      <c r="AOC701" s="7"/>
      <c r="AOD701" s="7"/>
      <c r="AOE701" s="7"/>
      <c r="AOF701" s="7"/>
      <c r="AOG701" s="7"/>
      <c r="AOH701" s="7"/>
      <c r="AOI701" s="7"/>
      <c r="AOJ701" s="7"/>
      <c r="AOK701" s="7"/>
      <c r="AOL701" s="7"/>
      <c r="AOM701" s="7"/>
      <c r="AON701" s="7"/>
      <c r="AOO701" s="7"/>
      <c r="AOP701" s="7"/>
      <c r="AOQ701" s="7"/>
      <c r="AOR701" s="7"/>
      <c r="AOS701" s="7"/>
      <c r="AOT701" s="7"/>
      <c r="AOU701" s="7"/>
      <c r="AOV701" s="7"/>
      <c r="AOW701" s="7"/>
      <c r="AOX701" s="7"/>
      <c r="AOY701" s="7"/>
      <c r="AOZ701" s="7"/>
      <c r="APA701" s="7"/>
      <c r="APB701" s="7"/>
      <c r="APC701" s="7"/>
      <c r="APD701" s="7"/>
      <c r="APE701" s="7"/>
      <c r="APF701" s="7"/>
      <c r="APG701" s="7"/>
      <c r="APH701" s="7"/>
      <c r="API701" s="7"/>
      <c r="APJ701" s="7"/>
      <c r="APK701" s="7"/>
      <c r="APL701" s="7"/>
      <c r="APM701" s="7"/>
      <c r="APN701" s="7"/>
      <c r="APO701" s="7"/>
      <c r="APP701" s="7"/>
      <c r="APQ701" s="7"/>
      <c r="APR701" s="7"/>
      <c r="APS701" s="7"/>
      <c r="APT701" s="7"/>
      <c r="APU701" s="7"/>
      <c r="APV701" s="7"/>
      <c r="APW701" s="7"/>
      <c r="APX701" s="7"/>
      <c r="APY701" s="7"/>
      <c r="APZ701" s="7"/>
      <c r="AQA701" s="7"/>
      <c r="AQB701" s="7"/>
      <c r="AQC701" s="7"/>
      <c r="AQD701" s="7"/>
      <c r="AQE701" s="7"/>
      <c r="AQF701" s="7"/>
      <c r="AQG701" s="7"/>
      <c r="AQH701" s="7"/>
      <c r="AQI701" s="7"/>
      <c r="AQJ701" s="7"/>
      <c r="AQK701" s="7"/>
      <c r="AQL701" s="7"/>
      <c r="AQM701" s="7"/>
      <c r="AQN701" s="7"/>
      <c r="AQO701" s="7"/>
      <c r="AQP701" s="7"/>
      <c r="AQQ701" s="7"/>
      <c r="AQR701" s="7"/>
      <c r="AQS701" s="7"/>
      <c r="AQT701" s="7"/>
      <c r="AQU701" s="7"/>
      <c r="AQV701" s="7"/>
      <c r="AQW701" s="7"/>
      <c r="AQX701" s="7"/>
      <c r="AQY701" s="7"/>
      <c r="AQZ701" s="7"/>
      <c r="ARA701" s="7"/>
      <c r="ARB701" s="7"/>
      <c r="ARC701" s="7"/>
      <c r="ARD701" s="7"/>
      <c r="ARE701" s="7"/>
      <c r="ARF701" s="7"/>
      <c r="ARG701" s="7"/>
      <c r="ARH701" s="7"/>
      <c r="ARI701" s="7"/>
      <c r="ARJ701" s="7"/>
      <c r="ARK701" s="7"/>
      <c r="ARL701" s="7"/>
      <c r="ARM701" s="7"/>
      <c r="ARN701" s="7"/>
      <c r="ARO701" s="7"/>
      <c r="ARP701" s="7"/>
      <c r="ARQ701" s="7"/>
      <c r="ARR701" s="7"/>
      <c r="ARS701" s="7"/>
      <c r="ART701" s="7"/>
      <c r="ARU701" s="7"/>
      <c r="ARV701" s="7"/>
      <c r="ARW701" s="7"/>
      <c r="ARX701" s="7"/>
      <c r="ARY701" s="7"/>
      <c r="ARZ701" s="7"/>
      <c r="ASA701" s="7"/>
      <c r="ASB701" s="7"/>
      <c r="ASC701" s="7"/>
      <c r="ASD701" s="7"/>
      <c r="ASE701" s="7"/>
      <c r="ASF701" s="7"/>
      <c r="ASG701" s="7"/>
      <c r="ASH701" s="7"/>
      <c r="ASI701" s="7"/>
      <c r="ASJ701" s="7"/>
      <c r="ASK701" s="7"/>
      <c r="ASL701" s="7"/>
      <c r="ASM701" s="7"/>
      <c r="ASN701" s="7"/>
      <c r="ASO701" s="7"/>
      <c r="ASP701" s="7"/>
      <c r="ASQ701" s="7"/>
      <c r="ASR701" s="7"/>
      <c r="ASS701" s="7"/>
      <c r="AST701" s="7"/>
      <c r="ASU701" s="7"/>
      <c r="ASV701" s="7"/>
      <c r="ASW701" s="7"/>
      <c r="ASX701" s="7"/>
      <c r="ASY701" s="7"/>
      <c r="ASZ701" s="7"/>
      <c r="ATA701" s="7"/>
      <c r="ATB701" s="7"/>
      <c r="ATC701" s="7"/>
      <c r="ATD701" s="7"/>
      <c r="ATE701" s="7"/>
      <c r="ATF701" s="7"/>
      <c r="ATG701" s="7"/>
      <c r="ATH701" s="7"/>
      <c r="ATI701" s="7"/>
      <c r="ATJ701" s="7"/>
      <c r="ATK701" s="7"/>
      <c r="ATL701" s="7"/>
      <c r="ATM701" s="7"/>
      <c r="ATN701" s="7"/>
      <c r="ATO701" s="7"/>
      <c r="ATP701" s="7"/>
      <c r="ATQ701" s="7"/>
      <c r="ATR701" s="7"/>
      <c r="ATS701" s="7"/>
      <c r="ATT701" s="7"/>
      <c r="ATU701" s="7"/>
      <c r="ATV701" s="7"/>
      <c r="ATW701" s="7"/>
      <c r="ATX701" s="7"/>
      <c r="ATY701" s="7"/>
      <c r="ATZ701" s="7"/>
      <c r="AUA701" s="7"/>
      <c r="AUB701" s="7"/>
      <c r="AUC701" s="7"/>
      <c r="AUD701" s="7"/>
      <c r="AUE701" s="7"/>
      <c r="AUF701" s="7"/>
      <c r="AUG701" s="7"/>
      <c r="AUH701" s="7"/>
      <c r="AUI701" s="7"/>
      <c r="AUJ701" s="7"/>
      <c r="AUK701" s="7"/>
      <c r="AUL701" s="7"/>
      <c r="AUM701" s="7"/>
      <c r="AUN701" s="7"/>
      <c r="AUO701" s="7"/>
      <c r="AUP701" s="7"/>
      <c r="AUQ701" s="7"/>
      <c r="AUR701" s="7"/>
      <c r="AUS701" s="7"/>
      <c r="AUT701" s="7"/>
      <c r="AUU701" s="7"/>
      <c r="AUV701" s="7"/>
      <c r="AUW701" s="7"/>
      <c r="AUX701" s="7"/>
      <c r="AUY701" s="7"/>
      <c r="AUZ701" s="7"/>
      <c r="AVA701" s="7"/>
      <c r="AVB701" s="7"/>
      <c r="AVC701" s="7"/>
      <c r="AVD701" s="7"/>
      <c r="AVE701" s="7"/>
      <c r="AVF701" s="7"/>
      <c r="AVG701" s="7"/>
      <c r="AVH701" s="7"/>
      <c r="AVI701" s="7"/>
      <c r="AVJ701" s="7"/>
      <c r="AVK701" s="7"/>
      <c r="AVL701" s="7"/>
      <c r="AVM701" s="7"/>
      <c r="AVN701" s="7"/>
      <c r="AVO701" s="7"/>
      <c r="AVP701" s="7"/>
      <c r="AVQ701" s="7"/>
      <c r="AVR701" s="7"/>
      <c r="AVS701" s="7"/>
      <c r="AVT701" s="7"/>
      <c r="AVU701" s="7"/>
      <c r="AVV701" s="7"/>
      <c r="AVW701" s="7"/>
      <c r="AVX701" s="7"/>
      <c r="AVY701" s="7"/>
      <c r="AVZ701" s="7"/>
      <c r="AWA701" s="7"/>
      <c r="AWB701" s="7"/>
      <c r="AWC701" s="7"/>
      <c r="AWD701" s="7"/>
      <c r="AWE701" s="7"/>
      <c r="AWF701" s="7"/>
      <c r="AWG701" s="7"/>
      <c r="AWH701" s="7"/>
      <c r="AWI701" s="7"/>
      <c r="AWJ701" s="7"/>
      <c r="AWK701" s="7"/>
      <c r="AWL701" s="7"/>
      <c r="AWM701" s="7"/>
      <c r="AWN701" s="7"/>
      <c r="AWO701" s="7"/>
      <c r="AWP701" s="7"/>
      <c r="AWQ701" s="7"/>
      <c r="AWR701" s="7"/>
      <c r="AWS701" s="7"/>
      <c r="AWT701" s="7"/>
      <c r="AWU701" s="7"/>
      <c r="AWV701" s="7"/>
      <c r="AWW701" s="7"/>
      <c r="AWX701" s="7"/>
      <c r="AWY701" s="7"/>
      <c r="AWZ701" s="7"/>
      <c r="AXA701" s="7"/>
      <c r="AXB701" s="7"/>
      <c r="AXC701" s="7"/>
      <c r="AXD701" s="7"/>
      <c r="AXE701" s="7"/>
      <c r="AXF701" s="7"/>
      <c r="AXG701" s="7"/>
      <c r="AXH701" s="7"/>
      <c r="AXI701" s="7"/>
      <c r="AXJ701" s="7"/>
      <c r="AXK701" s="7"/>
      <c r="AXL701" s="7"/>
      <c r="AXM701" s="7"/>
      <c r="AXN701" s="7"/>
      <c r="AXO701" s="7"/>
      <c r="AXP701" s="7"/>
      <c r="AXQ701" s="7"/>
      <c r="AXR701" s="7"/>
      <c r="AXS701" s="7"/>
      <c r="AXT701" s="7"/>
      <c r="AXU701" s="7"/>
      <c r="AXV701" s="7"/>
      <c r="AXW701" s="7"/>
      <c r="AXX701" s="7"/>
      <c r="AXY701" s="7"/>
      <c r="AXZ701" s="7"/>
      <c r="AYA701" s="7"/>
      <c r="AYB701" s="7"/>
      <c r="AYC701" s="7"/>
      <c r="AYD701" s="7"/>
      <c r="AYE701" s="7"/>
      <c r="AYF701" s="7"/>
      <c r="AYG701" s="7"/>
      <c r="AYH701" s="7"/>
      <c r="AYI701" s="7"/>
      <c r="AYJ701" s="7"/>
      <c r="AYK701" s="7"/>
      <c r="AYL701" s="7"/>
      <c r="AYM701" s="7"/>
      <c r="AYN701" s="7"/>
      <c r="AYO701" s="7"/>
      <c r="AYP701" s="7"/>
      <c r="AYQ701" s="7"/>
      <c r="AYR701" s="7"/>
      <c r="AYS701" s="7"/>
      <c r="AYT701" s="7"/>
      <c r="AYU701" s="7"/>
      <c r="AYV701" s="7"/>
      <c r="AYW701" s="7"/>
      <c r="AYX701" s="7"/>
      <c r="AYY701" s="7"/>
      <c r="AYZ701" s="7"/>
      <c r="AZA701" s="7"/>
      <c r="AZB701" s="7"/>
      <c r="AZC701" s="7"/>
      <c r="AZD701" s="7"/>
      <c r="AZE701" s="7"/>
      <c r="AZF701" s="7"/>
      <c r="AZG701" s="7"/>
      <c r="AZH701" s="7"/>
      <c r="AZI701" s="7"/>
      <c r="AZJ701" s="7"/>
      <c r="AZK701" s="7"/>
      <c r="AZL701" s="7"/>
      <c r="AZM701" s="7"/>
      <c r="AZN701" s="7"/>
      <c r="AZO701" s="7"/>
      <c r="AZP701" s="7"/>
      <c r="AZQ701" s="7"/>
      <c r="AZR701" s="7"/>
      <c r="AZS701" s="7"/>
      <c r="AZT701" s="7"/>
      <c r="AZU701" s="7"/>
      <c r="AZV701" s="7"/>
      <c r="AZW701" s="7"/>
      <c r="AZX701" s="7"/>
      <c r="AZY701" s="7"/>
      <c r="AZZ701" s="7"/>
      <c r="BAA701" s="7"/>
      <c r="BAB701" s="7"/>
      <c r="BAC701" s="7"/>
      <c r="BAD701" s="7"/>
      <c r="BAE701" s="7"/>
      <c r="BAF701" s="7"/>
      <c r="BAG701" s="7"/>
      <c r="BAH701" s="7"/>
      <c r="BAI701" s="7"/>
      <c r="BAJ701" s="7"/>
      <c r="BAK701" s="7"/>
      <c r="BAL701" s="7"/>
      <c r="BAM701" s="7"/>
      <c r="BAN701" s="7"/>
      <c r="BAO701" s="7"/>
      <c r="BAP701" s="7"/>
      <c r="BAQ701" s="7"/>
      <c r="BAR701" s="7"/>
      <c r="BAS701" s="7"/>
      <c r="BAT701" s="7"/>
      <c r="BAU701" s="7"/>
      <c r="BAV701" s="7"/>
      <c r="BAW701" s="7"/>
      <c r="BAX701" s="7"/>
      <c r="BAY701" s="7"/>
      <c r="BAZ701" s="7"/>
      <c r="BBA701" s="7"/>
      <c r="BBB701" s="7"/>
      <c r="BBC701" s="7"/>
      <c r="BBD701" s="7"/>
      <c r="BBE701" s="7"/>
      <c r="BBF701" s="7"/>
      <c r="BBG701" s="7"/>
      <c r="BBH701" s="7"/>
      <c r="BBI701" s="7"/>
      <c r="BBJ701" s="7"/>
      <c r="BBK701" s="7"/>
      <c r="BBL701" s="7"/>
      <c r="BBM701" s="7"/>
      <c r="BBN701" s="7"/>
      <c r="BBO701" s="7"/>
      <c r="BBP701" s="7"/>
      <c r="BBQ701" s="7"/>
      <c r="BBR701" s="7"/>
      <c r="BBS701" s="7"/>
      <c r="BBT701" s="7"/>
      <c r="BBU701" s="7"/>
      <c r="BBV701" s="7"/>
      <c r="BBW701" s="7"/>
      <c r="BBX701" s="7"/>
      <c r="BBY701" s="7"/>
      <c r="BBZ701" s="7"/>
      <c r="BCA701" s="7"/>
      <c r="BCB701" s="7"/>
      <c r="BCC701" s="7"/>
      <c r="BCD701" s="7"/>
      <c r="BCE701" s="7"/>
      <c r="BCF701" s="7"/>
      <c r="BCG701" s="7"/>
      <c r="BCH701" s="7"/>
      <c r="BCI701" s="7"/>
      <c r="BCJ701" s="7"/>
      <c r="BCK701" s="7"/>
      <c r="BCL701" s="7"/>
      <c r="BCM701" s="7"/>
      <c r="BCN701" s="7"/>
      <c r="BCO701" s="7"/>
      <c r="BCP701" s="7"/>
      <c r="BCQ701" s="7"/>
      <c r="BCR701" s="7"/>
      <c r="BCS701" s="7"/>
      <c r="BCT701" s="7"/>
      <c r="BCU701" s="7"/>
      <c r="BCV701" s="7"/>
      <c r="BCW701" s="7"/>
      <c r="BCX701" s="7"/>
      <c r="BCY701" s="7"/>
      <c r="BCZ701" s="7"/>
      <c r="BDA701" s="7"/>
      <c r="BDB701" s="7"/>
      <c r="BDC701" s="7"/>
      <c r="BDD701" s="7"/>
      <c r="BDE701" s="7"/>
      <c r="BDF701" s="7"/>
      <c r="BDG701" s="7"/>
      <c r="BDH701" s="7"/>
      <c r="BDI701" s="7"/>
      <c r="BDJ701" s="7"/>
      <c r="BDK701" s="7"/>
      <c r="BDL701" s="7"/>
      <c r="BDM701" s="7"/>
      <c r="BDN701" s="7"/>
      <c r="BDO701" s="7"/>
      <c r="BDP701" s="7"/>
      <c r="BDQ701" s="7"/>
      <c r="BDR701" s="7"/>
      <c r="BDS701" s="7"/>
      <c r="BDT701" s="7"/>
      <c r="BDU701" s="7"/>
      <c r="BDV701" s="7"/>
      <c r="BDW701" s="7"/>
      <c r="BDX701" s="7"/>
      <c r="BDY701" s="7"/>
      <c r="BDZ701" s="7"/>
      <c r="BEA701" s="7"/>
      <c r="BEB701" s="7"/>
      <c r="BEC701" s="7"/>
      <c r="BED701" s="7"/>
      <c r="BEE701" s="7"/>
      <c r="BEF701" s="7"/>
      <c r="BEG701" s="7"/>
      <c r="BEH701" s="7"/>
      <c r="BEI701" s="7"/>
      <c r="BEJ701" s="7"/>
      <c r="BEK701" s="7"/>
      <c r="BEL701" s="7"/>
      <c r="BEM701" s="7"/>
      <c r="BEN701" s="7"/>
      <c r="BEO701" s="7"/>
      <c r="BEP701" s="7"/>
      <c r="BEQ701" s="7"/>
      <c r="BER701" s="7"/>
      <c r="BES701" s="7"/>
      <c r="BET701" s="7"/>
      <c r="BEU701" s="7"/>
      <c r="BEV701" s="7"/>
      <c r="BEW701" s="7"/>
      <c r="BEX701" s="7"/>
      <c r="BEY701" s="7"/>
      <c r="BEZ701" s="7"/>
    </row>
    <row r="702" spans="1:1508" s="6" customFormat="1" ht="15.75" customHeight="1" x14ac:dyDescent="0.25">
      <c r="A702" s="7"/>
      <c r="B702" s="7"/>
      <c r="C702" s="7"/>
      <c r="D702" s="26" t="s">
        <v>863</v>
      </c>
      <c r="E702" s="22" t="s">
        <v>753</v>
      </c>
      <c r="F702" s="19" t="s">
        <v>408</v>
      </c>
      <c r="G702" s="19" t="s">
        <v>407</v>
      </c>
      <c r="H702" s="19" t="s">
        <v>616</v>
      </c>
      <c r="I702" s="19" t="s">
        <v>362</v>
      </c>
      <c r="J702" s="31">
        <v>41972</v>
      </c>
      <c r="K702" s="31">
        <v>42000</v>
      </c>
      <c r="L702" s="23" t="s">
        <v>508</v>
      </c>
      <c r="M702" s="24" t="s">
        <v>409</v>
      </c>
      <c r="N702" s="25" t="s">
        <v>578</v>
      </c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  <c r="ES702" s="7"/>
      <c r="ET702" s="7"/>
      <c r="EU702" s="7"/>
      <c r="EV702" s="7"/>
      <c r="EW702" s="7"/>
      <c r="EX702" s="7"/>
      <c r="EY702" s="7"/>
      <c r="EZ702" s="7"/>
      <c r="FA702" s="7"/>
      <c r="FB702" s="7"/>
      <c r="FC702" s="7"/>
      <c r="FD702" s="7"/>
      <c r="FE702" s="7"/>
      <c r="FF702" s="7"/>
      <c r="FG702" s="7"/>
      <c r="FH702" s="7"/>
      <c r="FI702" s="7"/>
      <c r="FJ702" s="7"/>
      <c r="FK702" s="7"/>
      <c r="FL702" s="7"/>
      <c r="FM702" s="7"/>
      <c r="FN702" s="7"/>
      <c r="FO702" s="7"/>
      <c r="FP702" s="7"/>
      <c r="FQ702" s="7"/>
      <c r="FR702" s="7"/>
      <c r="FS702" s="7"/>
      <c r="FT702" s="7"/>
      <c r="FU702" s="7"/>
      <c r="FV702" s="7"/>
      <c r="FW702" s="7"/>
      <c r="FX702" s="7"/>
      <c r="FY702" s="7"/>
      <c r="FZ702" s="7"/>
      <c r="GA702" s="7"/>
      <c r="GB702" s="7"/>
      <c r="GC702" s="7"/>
      <c r="GD702" s="7"/>
      <c r="GE702" s="7"/>
      <c r="GF702" s="7"/>
      <c r="GG702" s="7"/>
      <c r="GH702" s="7"/>
      <c r="GI702" s="7"/>
      <c r="GJ702" s="7"/>
      <c r="GK702" s="7"/>
      <c r="GL702" s="7"/>
      <c r="GM702" s="7"/>
      <c r="GN702" s="7"/>
      <c r="GO702" s="7"/>
      <c r="GP702" s="7"/>
      <c r="GQ702" s="7"/>
      <c r="GR702" s="7"/>
      <c r="GS702" s="7"/>
      <c r="GT702" s="7"/>
      <c r="GU702" s="7"/>
      <c r="GV702" s="7"/>
      <c r="GW702" s="7"/>
      <c r="GX702" s="7"/>
      <c r="GY702" s="7"/>
      <c r="GZ702" s="7"/>
      <c r="HA702" s="7"/>
      <c r="HB702" s="7"/>
      <c r="HC702" s="7"/>
      <c r="HD702" s="7"/>
      <c r="HE702" s="7"/>
      <c r="HF702" s="7"/>
      <c r="HG702" s="7"/>
      <c r="HH702" s="7"/>
      <c r="HI702" s="7"/>
      <c r="HJ702" s="7"/>
      <c r="HK702" s="7"/>
      <c r="HL702" s="7"/>
      <c r="HM702" s="7"/>
      <c r="HN702" s="7"/>
      <c r="HO702" s="7"/>
      <c r="HP702" s="7"/>
      <c r="HQ702" s="7"/>
      <c r="HR702" s="7"/>
      <c r="HS702" s="7"/>
      <c r="HT702" s="7"/>
      <c r="HU702" s="7"/>
      <c r="HV702" s="7"/>
      <c r="HW702" s="7"/>
      <c r="HX702" s="7"/>
      <c r="HY702" s="7"/>
      <c r="HZ702" s="7"/>
      <c r="IA702" s="7"/>
      <c r="IB702" s="7"/>
      <c r="IC702" s="7"/>
      <c r="ID702" s="7"/>
      <c r="IE702" s="7"/>
      <c r="IF702" s="7"/>
      <c r="IG702" s="7"/>
      <c r="IH702" s="7"/>
      <c r="II702" s="7"/>
      <c r="IJ702" s="7"/>
      <c r="IK702" s="7"/>
      <c r="IL702" s="7"/>
      <c r="IM702" s="7"/>
      <c r="IN702" s="7"/>
      <c r="IO702" s="7"/>
      <c r="IP702" s="7"/>
      <c r="IQ702" s="7"/>
      <c r="IR702" s="7"/>
      <c r="IS702" s="7"/>
      <c r="IT702" s="7"/>
      <c r="IU702" s="7"/>
      <c r="IV702" s="7"/>
      <c r="IW702" s="7"/>
      <c r="IX702" s="7"/>
      <c r="IY702" s="7"/>
      <c r="IZ702" s="7"/>
      <c r="JA702" s="7"/>
      <c r="JB702" s="7"/>
      <c r="JC702" s="7"/>
      <c r="JD702" s="7"/>
      <c r="JE702" s="7"/>
      <c r="JF702" s="7"/>
      <c r="JG702" s="7"/>
      <c r="JH702" s="7"/>
      <c r="JI702" s="7"/>
      <c r="JJ702" s="7"/>
      <c r="JK702" s="7"/>
      <c r="JL702" s="7"/>
      <c r="JM702" s="7"/>
      <c r="JN702" s="7"/>
      <c r="JO702" s="7"/>
      <c r="JP702" s="7"/>
      <c r="JQ702" s="7"/>
      <c r="JR702" s="7"/>
      <c r="JS702" s="7"/>
      <c r="JT702" s="7"/>
      <c r="JU702" s="7"/>
      <c r="JV702" s="7"/>
      <c r="JW702" s="7"/>
      <c r="JX702" s="7"/>
      <c r="JY702" s="7"/>
      <c r="JZ702" s="7"/>
      <c r="KA702" s="7"/>
      <c r="KB702" s="7"/>
      <c r="KC702" s="7"/>
      <c r="KD702" s="7"/>
      <c r="KE702" s="7"/>
      <c r="KF702" s="7"/>
      <c r="KG702" s="7"/>
      <c r="KH702" s="7"/>
      <c r="KI702" s="7"/>
      <c r="KJ702" s="7"/>
      <c r="KK702" s="7"/>
      <c r="KL702" s="7"/>
      <c r="KM702" s="7"/>
      <c r="KN702" s="7"/>
      <c r="KO702" s="7"/>
      <c r="KP702" s="7"/>
      <c r="KQ702" s="7"/>
      <c r="KR702" s="7"/>
      <c r="KS702" s="7"/>
      <c r="KT702" s="7"/>
      <c r="KU702" s="7"/>
      <c r="KV702" s="7"/>
      <c r="KW702" s="7"/>
      <c r="KX702" s="7"/>
      <c r="KY702" s="7"/>
      <c r="KZ702" s="7"/>
      <c r="LA702" s="7"/>
      <c r="LB702" s="7"/>
      <c r="LC702" s="7"/>
      <c r="LD702" s="7"/>
      <c r="LE702" s="7"/>
      <c r="LF702" s="7"/>
      <c r="LG702" s="7"/>
      <c r="LH702" s="7"/>
      <c r="LI702" s="7"/>
      <c r="LJ702" s="7"/>
      <c r="LK702" s="7"/>
      <c r="LL702" s="7"/>
      <c r="LM702" s="7"/>
      <c r="LN702" s="7"/>
      <c r="LO702" s="7"/>
      <c r="LP702" s="7"/>
      <c r="LQ702" s="7"/>
      <c r="LR702" s="7"/>
      <c r="LS702" s="7"/>
      <c r="LT702" s="7"/>
      <c r="LU702" s="7"/>
      <c r="LV702" s="7"/>
      <c r="LW702" s="7"/>
      <c r="LX702" s="7"/>
      <c r="LY702" s="7"/>
      <c r="LZ702" s="7"/>
      <c r="MA702" s="7"/>
      <c r="MB702" s="7"/>
      <c r="MC702" s="7"/>
      <c r="MD702" s="7"/>
      <c r="ME702" s="7"/>
      <c r="MF702" s="7"/>
      <c r="MG702" s="7"/>
      <c r="MH702" s="7"/>
      <c r="MI702" s="7"/>
      <c r="MJ702" s="7"/>
      <c r="MK702" s="7"/>
      <c r="ML702" s="7"/>
      <c r="MM702" s="7"/>
      <c r="MN702" s="7"/>
      <c r="MO702" s="7"/>
      <c r="MP702" s="7"/>
      <c r="MQ702" s="7"/>
      <c r="MR702" s="7"/>
      <c r="MS702" s="7"/>
      <c r="MT702" s="7"/>
      <c r="MU702" s="7"/>
      <c r="MV702" s="7"/>
      <c r="MW702" s="7"/>
      <c r="MX702" s="7"/>
      <c r="MY702" s="7"/>
      <c r="MZ702" s="7"/>
      <c r="NA702" s="7"/>
      <c r="NB702" s="7"/>
      <c r="NC702" s="7"/>
      <c r="ND702" s="7"/>
      <c r="NE702" s="7"/>
      <c r="NF702" s="7"/>
      <c r="NG702" s="7"/>
      <c r="NH702" s="7"/>
      <c r="NI702" s="7"/>
      <c r="NJ702" s="7"/>
      <c r="NK702" s="7"/>
      <c r="NL702" s="7"/>
      <c r="NM702" s="7"/>
      <c r="NN702" s="7"/>
      <c r="NO702" s="7"/>
      <c r="NP702" s="7"/>
      <c r="NQ702" s="7"/>
      <c r="NR702" s="7"/>
      <c r="NS702" s="7"/>
      <c r="NT702" s="7"/>
      <c r="NU702" s="7"/>
      <c r="NV702" s="7"/>
      <c r="NW702" s="7"/>
      <c r="NX702" s="7"/>
      <c r="NY702" s="7"/>
      <c r="NZ702" s="7"/>
      <c r="OA702" s="7"/>
      <c r="OB702" s="7"/>
      <c r="OC702" s="7"/>
      <c r="OD702" s="7"/>
      <c r="OE702" s="7"/>
      <c r="OF702" s="7"/>
      <c r="OG702" s="7"/>
      <c r="OH702" s="7"/>
      <c r="OI702" s="7"/>
      <c r="OJ702" s="7"/>
      <c r="OK702" s="7"/>
      <c r="OL702" s="7"/>
      <c r="OM702" s="7"/>
      <c r="ON702" s="7"/>
      <c r="OO702" s="7"/>
      <c r="OP702" s="7"/>
      <c r="OQ702" s="7"/>
      <c r="OR702" s="7"/>
      <c r="OS702" s="7"/>
      <c r="OT702" s="7"/>
      <c r="OU702" s="7"/>
      <c r="OV702" s="7"/>
      <c r="OW702" s="7"/>
      <c r="OX702" s="7"/>
      <c r="OY702" s="7"/>
      <c r="OZ702" s="7"/>
      <c r="PA702" s="7"/>
      <c r="PB702" s="7"/>
      <c r="PC702" s="7"/>
      <c r="PD702" s="7"/>
      <c r="PE702" s="7"/>
      <c r="PF702" s="7"/>
      <c r="PG702" s="7"/>
      <c r="PH702" s="7"/>
      <c r="PI702" s="7"/>
      <c r="PJ702" s="7"/>
      <c r="PK702" s="7"/>
      <c r="PL702" s="7"/>
      <c r="PM702" s="7"/>
      <c r="PN702" s="7"/>
      <c r="PO702" s="7"/>
      <c r="PP702" s="7"/>
      <c r="PQ702" s="7"/>
      <c r="PR702" s="7"/>
      <c r="PS702" s="7"/>
      <c r="PT702" s="7"/>
      <c r="PU702" s="7"/>
      <c r="PV702" s="7"/>
      <c r="PW702" s="7"/>
      <c r="PX702" s="7"/>
      <c r="PY702" s="7"/>
      <c r="PZ702" s="7"/>
      <c r="QA702" s="7"/>
      <c r="QB702" s="7"/>
      <c r="QC702" s="7"/>
      <c r="QD702" s="7"/>
      <c r="QE702" s="7"/>
      <c r="QF702" s="7"/>
      <c r="QG702" s="7"/>
      <c r="QH702" s="7"/>
      <c r="QI702" s="7"/>
      <c r="QJ702" s="7"/>
      <c r="QK702" s="7"/>
      <c r="QL702" s="7"/>
      <c r="QM702" s="7"/>
      <c r="QN702" s="7"/>
      <c r="QO702" s="7"/>
      <c r="QP702" s="7"/>
      <c r="QQ702" s="7"/>
      <c r="QR702" s="7"/>
      <c r="QS702" s="7"/>
      <c r="QT702" s="7"/>
      <c r="QU702" s="7"/>
      <c r="QV702" s="7"/>
      <c r="QW702" s="7"/>
      <c r="QX702" s="7"/>
      <c r="QY702" s="7"/>
      <c r="QZ702" s="7"/>
      <c r="RA702" s="7"/>
      <c r="RB702" s="7"/>
      <c r="RC702" s="7"/>
      <c r="RD702" s="7"/>
      <c r="RE702" s="7"/>
      <c r="RF702" s="7"/>
      <c r="RG702" s="7"/>
      <c r="RH702" s="7"/>
      <c r="RI702" s="7"/>
      <c r="RJ702" s="7"/>
      <c r="RK702" s="7"/>
      <c r="RL702" s="7"/>
      <c r="RM702" s="7"/>
      <c r="RN702" s="7"/>
      <c r="RO702" s="7"/>
      <c r="RP702" s="7"/>
      <c r="RQ702" s="7"/>
      <c r="RR702" s="7"/>
      <c r="RS702" s="7"/>
      <c r="RT702" s="7"/>
      <c r="RU702" s="7"/>
      <c r="RV702" s="7"/>
      <c r="RW702" s="7"/>
      <c r="RX702" s="7"/>
      <c r="RY702" s="7"/>
      <c r="RZ702" s="7"/>
      <c r="SA702" s="7"/>
      <c r="SB702" s="7"/>
      <c r="SC702" s="7"/>
      <c r="SD702" s="7"/>
      <c r="SE702" s="7"/>
      <c r="SF702" s="7"/>
      <c r="SG702" s="7"/>
      <c r="SH702" s="7"/>
      <c r="SI702" s="7"/>
      <c r="SJ702" s="7"/>
      <c r="SK702" s="7"/>
      <c r="SL702" s="7"/>
      <c r="SM702" s="7"/>
      <c r="SN702" s="7"/>
      <c r="SO702" s="7"/>
      <c r="SP702" s="7"/>
      <c r="SQ702" s="7"/>
      <c r="SR702" s="7"/>
      <c r="SS702" s="7"/>
      <c r="ST702" s="7"/>
      <c r="SU702" s="7"/>
      <c r="SV702" s="7"/>
      <c r="SW702" s="7"/>
      <c r="SX702" s="7"/>
      <c r="SY702" s="7"/>
      <c r="SZ702" s="7"/>
      <c r="TA702" s="7"/>
      <c r="TB702" s="7"/>
      <c r="TC702" s="7"/>
      <c r="TD702" s="7"/>
      <c r="TE702" s="7"/>
      <c r="TF702" s="7"/>
      <c r="TG702" s="7"/>
      <c r="TH702" s="7"/>
      <c r="TI702" s="7"/>
      <c r="TJ702" s="7"/>
      <c r="TK702" s="7"/>
      <c r="TL702" s="7"/>
      <c r="TM702" s="7"/>
      <c r="TN702" s="7"/>
      <c r="TO702" s="7"/>
      <c r="TP702" s="7"/>
      <c r="TQ702" s="7"/>
      <c r="TR702" s="7"/>
      <c r="TS702" s="7"/>
      <c r="TT702" s="7"/>
      <c r="TU702" s="7"/>
      <c r="TV702" s="7"/>
      <c r="TW702" s="7"/>
      <c r="TX702" s="7"/>
      <c r="TY702" s="7"/>
      <c r="TZ702" s="7"/>
      <c r="UA702" s="7"/>
      <c r="UB702" s="7"/>
      <c r="UC702" s="7"/>
      <c r="UD702" s="7"/>
      <c r="UE702" s="7"/>
      <c r="UF702" s="7"/>
      <c r="UG702" s="7"/>
      <c r="UH702" s="7"/>
      <c r="UI702" s="7"/>
      <c r="UJ702" s="7"/>
      <c r="UK702" s="7"/>
      <c r="UL702" s="7"/>
      <c r="UM702" s="7"/>
      <c r="UN702" s="7"/>
      <c r="UO702" s="7"/>
      <c r="UP702" s="7"/>
      <c r="UQ702" s="7"/>
      <c r="UR702" s="7"/>
      <c r="US702" s="7"/>
      <c r="UT702" s="7"/>
      <c r="UU702" s="7"/>
      <c r="UV702" s="7"/>
      <c r="UW702" s="7"/>
      <c r="UX702" s="7"/>
      <c r="UY702" s="7"/>
      <c r="UZ702" s="7"/>
      <c r="VA702" s="7"/>
      <c r="VB702" s="7"/>
      <c r="VC702" s="7"/>
      <c r="VD702" s="7"/>
      <c r="VE702" s="7"/>
      <c r="VF702" s="7"/>
      <c r="VG702" s="7"/>
      <c r="VH702" s="7"/>
      <c r="VI702" s="7"/>
      <c r="VJ702" s="7"/>
      <c r="VK702" s="7"/>
      <c r="VL702" s="7"/>
      <c r="VM702" s="7"/>
      <c r="VN702" s="7"/>
      <c r="VO702" s="7"/>
      <c r="VP702" s="7"/>
      <c r="VQ702" s="7"/>
      <c r="VR702" s="7"/>
      <c r="VS702" s="7"/>
      <c r="VT702" s="7"/>
      <c r="VU702" s="7"/>
      <c r="VV702" s="7"/>
      <c r="VW702" s="7"/>
      <c r="VX702" s="7"/>
      <c r="VY702" s="7"/>
      <c r="VZ702" s="7"/>
      <c r="WA702" s="7"/>
      <c r="WB702" s="7"/>
      <c r="WC702" s="7"/>
      <c r="WD702" s="7"/>
      <c r="WE702" s="7"/>
      <c r="WF702" s="7"/>
      <c r="WG702" s="7"/>
      <c r="WH702" s="7"/>
      <c r="WI702" s="7"/>
      <c r="WJ702" s="7"/>
      <c r="WK702" s="7"/>
      <c r="WL702" s="7"/>
      <c r="WM702" s="7"/>
      <c r="WN702" s="7"/>
      <c r="WO702" s="7"/>
      <c r="WP702" s="7"/>
      <c r="WQ702" s="7"/>
      <c r="WR702" s="7"/>
      <c r="WS702" s="7"/>
      <c r="WT702" s="7"/>
      <c r="WU702" s="7"/>
      <c r="WV702" s="7"/>
      <c r="WW702" s="7"/>
      <c r="WX702" s="7"/>
      <c r="WY702" s="7"/>
      <c r="WZ702" s="7"/>
      <c r="XA702" s="7"/>
      <c r="XB702" s="7"/>
      <c r="XC702" s="7"/>
      <c r="XD702" s="7"/>
      <c r="XE702" s="7"/>
      <c r="XF702" s="7"/>
      <c r="XG702" s="7"/>
      <c r="XH702" s="7"/>
      <c r="XI702" s="7"/>
      <c r="XJ702" s="7"/>
      <c r="XK702" s="7"/>
      <c r="XL702" s="7"/>
      <c r="XM702" s="7"/>
      <c r="XN702" s="7"/>
      <c r="XO702" s="7"/>
      <c r="XP702" s="7"/>
      <c r="XQ702" s="7"/>
      <c r="XR702" s="7"/>
      <c r="XS702" s="7"/>
      <c r="XT702" s="7"/>
      <c r="XU702" s="7"/>
      <c r="XV702" s="7"/>
      <c r="XW702" s="7"/>
      <c r="XX702" s="7"/>
      <c r="XY702" s="7"/>
      <c r="XZ702" s="7"/>
      <c r="YA702" s="7"/>
      <c r="YB702" s="7"/>
      <c r="YC702" s="7"/>
      <c r="YD702" s="7"/>
      <c r="YE702" s="7"/>
      <c r="YF702" s="7"/>
      <c r="YG702" s="7"/>
      <c r="YH702" s="7"/>
      <c r="YI702" s="7"/>
      <c r="YJ702" s="7"/>
      <c r="YK702" s="7"/>
      <c r="YL702" s="7"/>
      <c r="YM702" s="7"/>
      <c r="YN702" s="7"/>
      <c r="YO702" s="7"/>
      <c r="YP702" s="7"/>
      <c r="YQ702" s="7"/>
      <c r="YR702" s="7"/>
      <c r="YS702" s="7"/>
      <c r="YT702" s="7"/>
      <c r="YU702" s="7"/>
      <c r="YV702" s="7"/>
      <c r="YW702" s="7"/>
      <c r="YX702" s="7"/>
      <c r="YY702" s="7"/>
      <c r="YZ702" s="7"/>
      <c r="ZA702" s="7"/>
      <c r="ZB702" s="7"/>
      <c r="ZC702" s="7"/>
      <c r="ZD702" s="7"/>
      <c r="ZE702" s="7"/>
      <c r="ZF702" s="7"/>
      <c r="ZG702" s="7"/>
      <c r="ZH702" s="7"/>
      <c r="ZI702" s="7"/>
      <c r="ZJ702" s="7"/>
      <c r="ZK702" s="7"/>
      <c r="ZL702" s="7"/>
      <c r="ZM702" s="7"/>
      <c r="ZN702" s="7"/>
      <c r="ZO702" s="7"/>
      <c r="ZP702" s="7"/>
      <c r="ZQ702" s="7"/>
      <c r="ZR702" s="7"/>
      <c r="ZS702" s="7"/>
      <c r="ZT702" s="7"/>
      <c r="ZU702" s="7"/>
      <c r="ZV702" s="7"/>
      <c r="ZW702" s="7"/>
      <c r="ZX702" s="7"/>
      <c r="ZY702" s="7"/>
      <c r="ZZ702" s="7"/>
      <c r="AAA702" s="7"/>
      <c r="AAB702" s="7"/>
      <c r="AAC702" s="7"/>
      <c r="AAD702" s="7"/>
      <c r="AAE702" s="7"/>
      <c r="AAF702" s="7"/>
      <c r="AAG702" s="7"/>
      <c r="AAH702" s="7"/>
      <c r="AAI702" s="7"/>
      <c r="AAJ702" s="7"/>
      <c r="AAK702" s="7"/>
      <c r="AAL702" s="7"/>
      <c r="AAM702" s="7"/>
      <c r="AAN702" s="7"/>
      <c r="AAO702" s="7"/>
      <c r="AAP702" s="7"/>
      <c r="AAQ702" s="7"/>
      <c r="AAR702" s="7"/>
      <c r="AAS702" s="7"/>
      <c r="AAT702" s="7"/>
      <c r="AAU702" s="7"/>
      <c r="AAV702" s="7"/>
      <c r="AAW702" s="7"/>
      <c r="AAX702" s="7"/>
      <c r="AAY702" s="7"/>
      <c r="AAZ702" s="7"/>
      <c r="ABA702" s="7"/>
      <c r="ABB702" s="7"/>
      <c r="ABC702" s="7"/>
      <c r="ABD702" s="7"/>
      <c r="ABE702" s="7"/>
      <c r="ABF702" s="7"/>
      <c r="ABG702" s="7"/>
      <c r="ABH702" s="7"/>
      <c r="ABI702" s="7"/>
      <c r="ABJ702" s="7"/>
      <c r="ABK702" s="7"/>
      <c r="ABL702" s="7"/>
      <c r="ABM702" s="7"/>
      <c r="ABN702" s="7"/>
      <c r="ABO702" s="7"/>
      <c r="ABP702" s="7"/>
      <c r="ABQ702" s="7"/>
      <c r="ABR702" s="7"/>
      <c r="ABS702" s="7"/>
      <c r="ABT702" s="7"/>
      <c r="ABU702" s="7"/>
      <c r="ABV702" s="7"/>
      <c r="ABW702" s="7"/>
      <c r="ABX702" s="7"/>
      <c r="ABY702" s="7"/>
      <c r="ABZ702" s="7"/>
      <c r="ACA702" s="7"/>
      <c r="ACB702" s="7"/>
      <c r="ACC702" s="7"/>
      <c r="ACD702" s="7"/>
      <c r="ACE702" s="7"/>
      <c r="ACF702" s="7"/>
      <c r="ACG702" s="7"/>
      <c r="ACH702" s="7"/>
      <c r="ACI702" s="7"/>
      <c r="ACJ702" s="7"/>
      <c r="ACK702" s="7"/>
      <c r="ACL702" s="7"/>
      <c r="ACM702" s="7"/>
      <c r="ACN702" s="7"/>
      <c r="ACO702" s="7"/>
      <c r="ACP702" s="7"/>
      <c r="ACQ702" s="7"/>
      <c r="ACR702" s="7"/>
      <c r="ACS702" s="7"/>
      <c r="ACT702" s="7"/>
      <c r="ACU702" s="7"/>
      <c r="ACV702" s="7"/>
      <c r="ACW702" s="7"/>
      <c r="ACX702" s="7"/>
      <c r="ACY702" s="7"/>
      <c r="ACZ702" s="7"/>
      <c r="ADA702" s="7"/>
      <c r="ADB702" s="7"/>
      <c r="ADC702" s="7"/>
      <c r="ADD702" s="7"/>
      <c r="ADE702" s="7"/>
      <c r="ADF702" s="7"/>
      <c r="ADG702" s="7"/>
      <c r="ADH702" s="7"/>
      <c r="ADI702" s="7"/>
      <c r="ADJ702" s="7"/>
      <c r="ADK702" s="7"/>
      <c r="ADL702" s="7"/>
      <c r="ADM702" s="7"/>
      <c r="ADN702" s="7"/>
      <c r="ADO702" s="7"/>
      <c r="ADP702" s="7"/>
      <c r="ADQ702" s="7"/>
      <c r="ADR702" s="7"/>
      <c r="ADS702" s="7"/>
      <c r="ADT702" s="7"/>
      <c r="ADU702" s="7"/>
      <c r="ADV702" s="7"/>
      <c r="ADW702" s="7"/>
      <c r="ADX702" s="7"/>
      <c r="ADY702" s="7"/>
      <c r="ADZ702" s="7"/>
      <c r="AEA702" s="7"/>
      <c r="AEB702" s="7"/>
      <c r="AEC702" s="7"/>
      <c r="AED702" s="7"/>
      <c r="AEE702" s="7"/>
      <c r="AEF702" s="7"/>
      <c r="AEG702" s="7"/>
      <c r="AEH702" s="7"/>
      <c r="AEI702" s="7"/>
      <c r="AEJ702" s="7"/>
      <c r="AEK702" s="7"/>
      <c r="AEL702" s="7"/>
      <c r="AEM702" s="7"/>
      <c r="AEN702" s="7"/>
      <c r="AEO702" s="7"/>
      <c r="AEP702" s="7"/>
      <c r="AEQ702" s="7"/>
      <c r="AER702" s="7"/>
      <c r="AES702" s="7"/>
      <c r="AET702" s="7"/>
      <c r="AEU702" s="7"/>
      <c r="AEV702" s="7"/>
      <c r="AEW702" s="7"/>
      <c r="AEX702" s="7"/>
      <c r="AEY702" s="7"/>
      <c r="AEZ702" s="7"/>
      <c r="AFA702" s="7"/>
      <c r="AFB702" s="7"/>
      <c r="AFC702" s="7"/>
      <c r="AFD702" s="7"/>
      <c r="AFE702" s="7"/>
      <c r="AFF702" s="7"/>
      <c r="AFG702" s="7"/>
      <c r="AFH702" s="7"/>
      <c r="AFI702" s="7"/>
      <c r="AFJ702" s="7"/>
      <c r="AFK702" s="7"/>
      <c r="AFL702" s="7"/>
      <c r="AFM702" s="7"/>
      <c r="AFN702" s="7"/>
      <c r="AFO702" s="7"/>
      <c r="AFP702" s="7"/>
      <c r="AFQ702" s="7"/>
      <c r="AFR702" s="7"/>
      <c r="AFS702" s="7"/>
      <c r="AFT702" s="7"/>
      <c r="AFU702" s="7"/>
      <c r="AFV702" s="7"/>
      <c r="AFW702" s="7"/>
      <c r="AFX702" s="7"/>
      <c r="AFY702" s="7"/>
      <c r="AFZ702" s="7"/>
      <c r="AGA702" s="7"/>
      <c r="AGB702" s="7"/>
      <c r="AGC702" s="7"/>
      <c r="AGD702" s="7"/>
      <c r="AGE702" s="7"/>
      <c r="AGF702" s="7"/>
      <c r="AGG702" s="7"/>
      <c r="AGH702" s="7"/>
      <c r="AGI702" s="7"/>
      <c r="AGJ702" s="7"/>
      <c r="AGK702" s="7"/>
      <c r="AGL702" s="7"/>
      <c r="AGM702" s="7"/>
      <c r="AGN702" s="7"/>
      <c r="AGO702" s="7"/>
      <c r="AGP702" s="7"/>
      <c r="AGQ702" s="7"/>
      <c r="AGR702" s="7"/>
      <c r="AGS702" s="7"/>
      <c r="AGT702" s="7"/>
      <c r="AGU702" s="7"/>
      <c r="AGV702" s="7"/>
      <c r="AGW702" s="7"/>
      <c r="AGX702" s="7"/>
      <c r="AGY702" s="7"/>
      <c r="AGZ702" s="7"/>
      <c r="AHA702" s="7"/>
      <c r="AHB702" s="7"/>
      <c r="AHC702" s="7"/>
      <c r="AHD702" s="7"/>
      <c r="AHE702" s="7"/>
      <c r="AHF702" s="7"/>
      <c r="AHG702" s="7"/>
      <c r="AHH702" s="7"/>
      <c r="AHI702" s="7"/>
      <c r="AHJ702" s="7"/>
      <c r="AHK702" s="7"/>
      <c r="AHL702" s="7"/>
      <c r="AHM702" s="7"/>
      <c r="AHN702" s="7"/>
      <c r="AHO702" s="7"/>
      <c r="AHP702" s="7"/>
      <c r="AHQ702" s="7"/>
      <c r="AHR702" s="7"/>
      <c r="AHS702" s="7"/>
      <c r="AHT702" s="7"/>
      <c r="AHU702" s="7"/>
      <c r="AHV702" s="7"/>
      <c r="AHW702" s="7"/>
      <c r="AHX702" s="7"/>
      <c r="AHY702" s="7"/>
      <c r="AHZ702" s="7"/>
      <c r="AIA702" s="7"/>
      <c r="AIB702" s="7"/>
      <c r="AIC702" s="7"/>
      <c r="AID702" s="7"/>
      <c r="AIE702" s="7"/>
      <c r="AIF702" s="7"/>
      <c r="AIG702" s="7"/>
      <c r="AIH702" s="7"/>
      <c r="AII702" s="7"/>
      <c r="AIJ702" s="7"/>
      <c r="AIK702" s="7"/>
      <c r="AIL702" s="7"/>
      <c r="AIM702" s="7"/>
      <c r="AIN702" s="7"/>
      <c r="AIO702" s="7"/>
      <c r="AIP702" s="7"/>
      <c r="AIQ702" s="7"/>
      <c r="AIR702" s="7"/>
      <c r="AIS702" s="7"/>
      <c r="AIT702" s="7"/>
      <c r="AIU702" s="7"/>
      <c r="AIV702" s="7"/>
      <c r="AIW702" s="7"/>
      <c r="AIX702" s="7"/>
      <c r="AIY702" s="7"/>
      <c r="AIZ702" s="7"/>
      <c r="AJA702" s="7"/>
      <c r="AJB702" s="7"/>
      <c r="AJC702" s="7"/>
      <c r="AJD702" s="7"/>
      <c r="AJE702" s="7"/>
      <c r="AJF702" s="7"/>
      <c r="AJG702" s="7"/>
      <c r="AJH702" s="7"/>
      <c r="AJI702" s="7"/>
      <c r="AJJ702" s="7"/>
      <c r="AJK702" s="7"/>
      <c r="AJL702" s="7"/>
      <c r="AJM702" s="7"/>
      <c r="AJN702" s="7"/>
      <c r="AJO702" s="7"/>
      <c r="AJP702" s="7"/>
      <c r="AJQ702" s="7"/>
      <c r="AJR702" s="7"/>
      <c r="AJS702" s="7"/>
      <c r="AJT702" s="7"/>
      <c r="AJU702" s="7"/>
      <c r="AJV702" s="7"/>
      <c r="AJW702" s="7"/>
      <c r="AJX702" s="7"/>
      <c r="AJY702" s="7"/>
      <c r="AJZ702" s="7"/>
      <c r="AKA702" s="7"/>
      <c r="AKB702" s="7"/>
      <c r="AKC702" s="7"/>
      <c r="AKD702" s="7"/>
      <c r="AKE702" s="7"/>
      <c r="AKF702" s="7"/>
      <c r="AKG702" s="7"/>
      <c r="AKH702" s="7"/>
      <c r="AKI702" s="7"/>
      <c r="AKJ702" s="7"/>
      <c r="AKK702" s="7"/>
      <c r="AKL702" s="7"/>
      <c r="AKM702" s="7"/>
      <c r="AKN702" s="7"/>
      <c r="AKO702" s="7"/>
      <c r="AKP702" s="7"/>
      <c r="AKQ702" s="7"/>
      <c r="AKR702" s="7"/>
      <c r="AKS702" s="7"/>
      <c r="AKT702" s="7"/>
      <c r="AKU702" s="7"/>
      <c r="AKV702" s="7"/>
      <c r="AKW702" s="7"/>
      <c r="AKX702" s="7"/>
      <c r="AKY702" s="7"/>
      <c r="AKZ702" s="7"/>
      <c r="ALA702" s="7"/>
      <c r="ALB702" s="7"/>
      <c r="ALC702" s="7"/>
      <c r="ALD702" s="7"/>
      <c r="ALE702" s="7"/>
      <c r="ALF702" s="7"/>
      <c r="ALG702" s="7"/>
      <c r="ALH702" s="7"/>
      <c r="ALI702" s="7"/>
      <c r="ALJ702" s="7"/>
      <c r="ALK702" s="7"/>
      <c r="ALL702" s="7"/>
      <c r="ALM702" s="7"/>
      <c r="ALN702" s="7"/>
      <c r="ALO702" s="7"/>
      <c r="ALP702" s="7"/>
      <c r="ALQ702" s="7"/>
      <c r="ALR702" s="7"/>
      <c r="ALS702" s="7"/>
      <c r="ALT702" s="7"/>
      <c r="ALU702" s="7"/>
      <c r="ALV702" s="7"/>
      <c r="ALW702" s="7"/>
      <c r="ALX702" s="7"/>
      <c r="ALY702" s="7"/>
      <c r="ALZ702" s="7"/>
      <c r="AMA702" s="7"/>
      <c r="AMB702" s="7"/>
      <c r="AMC702" s="7"/>
      <c r="AMD702" s="7"/>
      <c r="AME702" s="7"/>
      <c r="AMF702" s="7"/>
      <c r="AMG702" s="7"/>
      <c r="AMH702" s="7"/>
      <c r="AMI702" s="7"/>
      <c r="AMJ702" s="7"/>
      <c r="AMK702" s="7"/>
      <c r="AML702" s="7"/>
      <c r="AMM702" s="7"/>
      <c r="AMN702" s="7"/>
      <c r="AMO702" s="7"/>
      <c r="AMP702" s="7"/>
      <c r="AMQ702" s="7"/>
      <c r="AMR702" s="7"/>
      <c r="AMS702" s="7"/>
      <c r="AMT702" s="7"/>
      <c r="AMU702" s="7"/>
      <c r="AMV702" s="7"/>
      <c r="AMW702" s="7"/>
      <c r="AMX702" s="7"/>
      <c r="AMY702" s="7"/>
      <c r="AMZ702" s="7"/>
      <c r="ANA702" s="7"/>
      <c r="ANB702" s="7"/>
      <c r="ANC702" s="7"/>
      <c r="AND702" s="7"/>
      <c r="ANE702" s="7"/>
      <c r="ANF702" s="7"/>
      <c r="ANG702" s="7"/>
      <c r="ANH702" s="7"/>
      <c r="ANI702" s="7"/>
      <c r="ANJ702" s="7"/>
      <c r="ANK702" s="7"/>
      <c r="ANL702" s="7"/>
      <c r="ANM702" s="7"/>
      <c r="ANN702" s="7"/>
      <c r="ANO702" s="7"/>
      <c r="ANP702" s="7"/>
      <c r="ANQ702" s="7"/>
      <c r="ANR702" s="7"/>
      <c r="ANS702" s="7"/>
      <c r="ANT702" s="7"/>
      <c r="ANU702" s="7"/>
      <c r="ANV702" s="7"/>
      <c r="ANW702" s="7"/>
      <c r="ANX702" s="7"/>
      <c r="ANY702" s="7"/>
      <c r="ANZ702" s="7"/>
      <c r="AOA702" s="7"/>
      <c r="AOB702" s="7"/>
      <c r="AOC702" s="7"/>
      <c r="AOD702" s="7"/>
      <c r="AOE702" s="7"/>
      <c r="AOF702" s="7"/>
      <c r="AOG702" s="7"/>
      <c r="AOH702" s="7"/>
      <c r="AOI702" s="7"/>
      <c r="AOJ702" s="7"/>
      <c r="AOK702" s="7"/>
      <c r="AOL702" s="7"/>
      <c r="AOM702" s="7"/>
      <c r="AON702" s="7"/>
      <c r="AOO702" s="7"/>
      <c r="AOP702" s="7"/>
      <c r="AOQ702" s="7"/>
      <c r="AOR702" s="7"/>
      <c r="AOS702" s="7"/>
      <c r="AOT702" s="7"/>
      <c r="AOU702" s="7"/>
      <c r="AOV702" s="7"/>
      <c r="AOW702" s="7"/>
      <c r="AOX702" s="7"/>
      <c r="AOY702" s="7"/>
      <c r="AOZ702" s="7"/>
      <c r="APA702" s="7"/>
      <c r="APB702" s="7"/>
      <c r="APC702" s="7"/>
      <c r="APD702" s="7"/>
      <c r="APE702" s="7"/>
      <c r="APF702" s="7"/>
      <c r="APG702" s="7"/>
      <c r="APH702" s="7"/>
      <c r="API702" s="7"/>
      <c r="APJ702" s="7"/>
      <c r="APK702" s="7"/>
      <c r="APL702" s="7"/>
      <c r="APM702" s="7"/>
      <c r="APN702" s="7"/>
      <c r="APO702" s="7"/>
      <c r="APP702" s="7"/>
      <c r="APQ702" s="7"/>
      <c r="APR702" s="7"/>
      <c r="APS702" s="7"/>
      <c r="APT702" s="7"/>
      <c r="APU702" s="7"/>
      <c r="APV702" s="7"/>
      <c r="APW702" s="7"/>
      <c r="APX702" s="7"/>
      <c r="APY702" s="7"/>
      <c r="APZ702" s="7"/>
      <c r="AQA702" s="7"/>
      <c r="AQB702" s="7"/>
      <c r="AQC702" s="7"/>
      <c r="AQD702" s="7"/>
      <c r="AQE702" s="7"/>
      <c r="AQF702" s="7"/>
      <c r="AQG702" s="7"/>
      <c r="AQH702" s="7"/>
      <c r="AQI702" s="7"/>
      <c r="AQJ702" s="7"/>
      <c r="AQK702" s="7"/>
      <c r="AQL702" s="7"/>
      <c r="AQM702" s="7"/>
      <c r="AQN702" s="7"/>
      <c r="AQO702" s="7"/>
      <c r="AQP702" s="7"/>
      <c r="AQQ702" s="7"/>
      <c r="AQR702" s="7"/>
      <c r="AQS702" s="7"/>
      <c r="AQT702" s="7"/>
      <c r="AQU702" s="7"/>
      <c r="AQV702" s="7"/>
      <c r="AQW702" s="7"/>
      <c r="AQX702" s="7"/>
      <c r="AQY702" s="7"/>
      <c r="AQZ702" s="7"/>
      <c r="ARA702" s="7"/>
      <c r="ARB702" s="7"/>
      <c r="ARC702" s="7"/>
      <c r="ARD702" s="7"/>
      <c r="ARE702" s="7"/>
      <c r="ARF702" s="7"/>
      <c r="ARG702" s="7"/>
      <c r="ARH702" s="7"/>
      <c r="ARI702" s="7"/>
      <c r="ARJ702" s="7"/>
      <c r="ARK702" s="7"/>
      <c r="ARL702" s="7"/>
      <c r="ARM702" s="7"/>
      <c r="ARN702" s="7"/>
      <c r="ARO702" s="7"/>
      <c r="ARP702" s="7"/>
      <c r="ARQ702" s="7"/>
      <c r="ARR702" s="7"/>
      <c r="ARS702" s="7"/>
      <c r="ART702" s="7"/>
      <c r="ARU702" s="7"/>
      <c r="ARV702" s="7"/>
      <c r="ARW702" s="7"/>
      <c r="ARX702" s="7"/>
      <c r="ARY702" s="7"/>
      <c r="ARZ702" s="7"/>
      <c r="ASA702" s="7"/>
      <c r="ASB702" s="7"/>
      <c r="ASC702" s="7"/>
      <c r="ASD702" s="7"/>
      <c r="ASE702" s="7"/>
      <c r="ASF702" s="7"/>
      <c r="ASG702" s="7"/>
      <c r="ASH702" s="7"/>
      <c r="ASI702" s="7"/>
      <c r="ASJ702" s="7"/>
      <c r="ASK702" s="7"/>
      <c r="ASL702" s="7"/>
      <c r="ASM702" s="7"/>
      <c r="ASN702" s="7"/>
      <c r="ASO702" s="7"/>
      <c r="ASP702" s="7"/>
      <c r="ASQ702" s="7"/>
      <c r="ASR702" s="7"/>
      <c r="ASS702" s="7"/>
      <c r="AST702" s="7"/>
      <c r="ASU702" s="7"/>
      <c r="ASV702" s="7"/>
      <c r="ASW702" s="7"/>
      <c r="ASX702" s="7"/>
      <c r="ASY702" s="7"/>
      <c r="ASZ702" s="7"/>
      <c r="ATA702" s="7"/>
      <c r="ATB702" s="7"/>
      <c r="ATC702" s="7"/>
      <c r="ATD702" s="7"/>
      <c r="ATE702" s="7"/>
      <c r="ATF702" s="7"/>
      <c r="ATG702" s="7"/>
      <c r="ATH702" s="7"/>
      <c r="ATI702" s="7"/>
      <c r="ATJ702" s="7"/>
      <c r="ATK702" s="7"/>
      <c r="ATL702" s="7"/>
      <c r="ATM702" s="7"/>
      <c r="ATN702" s="7"/>
      <c r="ATO702" s="7"/>
      <c r="ATP702" s="7"/>
      <c r="ATQ702" s="7"/>
      <c r="ATR702" s="7"/>
      <c r="ATS702" s="7"/>
      <c r="ATT702" s="7"/>
      <c r="ATU702" s="7"/>
      <c r="ATV702" s="7"/>
      <c r="ATW702" s="7"/>
      <c r="ATX702" s="7"/>
      <c r="ATY702" s="7"/>
      <c r="ATZ702" s="7"/>
      <c r="AUA702" s="7"/>
      <c r="AUB702" s="7"/>
      <c r="AUC702" s="7"/>
      <c r="AUD702" s="7"/>
      <c r="AUE702" s="7"/>
      <c r="AUF702" s="7"/>
      <c r="AUG702" s="7"/>
      <c r="AUH702" s="7"/>
      <c r="AUI702" s="7"/>
      <c r="AUJ702" s="7"/>
      <c r="AUK702" s="7"/>
      <c r="AUL702" s="7"/>
      <c r="AUM702" s="7"/>
      <c r="AUN702" s="7"/>
      <c r="AUO702" s="7"/>
      <c r="AUP702" s="7"/>
      <c r="AUQ702" s="7"/>
      <c r="AUR702" s="7"/>
      <c r="AUS702" s="7"/>
      <c r="AUT702" s="7"/>
      <c r="AUU702" s="7"/>
      <c r="AUV702" s="7"/>
      <c r="AUW702" s="7"/>
      <c r="AUX702" s="7"/>
      <c r="AUY702" s="7"/>
      <c r="AUZ702" s="7"/>
      <c r="AVA702" s="7"/>
      <c r="AVB702" s="7"/>
      <c r="AVC702" s="7"/>
      <c r="AVD702" s="7"/>
      <c r="AVE702" s="7"/>
      <c r="AVF702" s="7"/>
      <c r="AVG702" s="7"/>
      <c r="AVH702" s="7"/>
      <c r="AVI702" s="7"/>
      <c r="AVJ702" s="7"/>
      <c r="AVK702" s="7"/>
      <c r="AVL702" s="7"/>
      <c r="AVM702" s="7"/>
      <c r="AVN702" s="7"/>
      <c r="AVO702" s="7"/>
      <c r="AVP702" s="7"/>
      <c r="AVQ702" s="7"/>
      <c r="AVR702" s="7"/>
      <c r="AVS702" s="7"/>
      <c r="AVT702" s="7"/>
      <c r="AVU702" s="7"/>
      <c r="AVV702" s="7"/>
      <c r="AVW702" s="7"/>
      <c r="AVX702" s="7"/>
      <c r="AVY702" s="7"/>
      <c r="AVZ702" s="7"/>
      <c r="AWA702" s="7"/>
      <c r="AWB702" s="7"/>
      <c r="AWC702" s="7"/>
      <c r="AWD702" s="7"/>
      <c r="AWE702" s="7"/>
      <c r="AWF702" s="7"/>
      <c r="AWG702" s="7"/>
      <c r="AWH702" s="7"/>
      <c r="AWI702" s="7"/>
      <c r="AWJ702" s="7"/>
      <c r="AWK702" s="7"/>
      <c r="AWL702" s="7"/>
      <c r="AWM702" s="7"/>
      <c r="AWN702" s="7"/>
      <c r="AWO702" s="7"/>
      <c r="AWP702" s="7"/>
      <c r="AWQ702" s="7"/>
      <c r="AWR702" s="7"/>
      <c r="AWS702" s="7"/>
      <c r="AWT702" s="7"/>
      <c r="AWU702" s="7"/>
      <c r="AWV702" s="7"/>
      <c r="AWW702" s="7"/>
      <c r="AWX702" s="7"/>
      <c r="AWY702" s="7"/>
      <c r="AWZ702" s="7"/>
      <c r="AXA702" s="7"/>
      <c r="AXB702" s="7"/>
      <c r="AXC702" s="7"/>
      <c r="AXD702" s="7"/>
      <c r="AXE702" s="7"/>
      <c r="AXF702" s="7"/>
      <c r="AXG702" s="7"/>
      <c r="AXH702" s="7"/>
      <c r="AXI702" s="7"/>
      <c r="AXJ702" s="7"/>
      <c r="AXK702" s="7"/>
      <c r="AXL702" s="7"/>
      <c r="AXM702" s="7"/>
      <c r="AXN702" s="7"/>
      <c r="AXO702" s="7"/>
      <c r="AXP702" s="7"/>
      <c r="AXQ702" s="7"/>
      <c r="AXR702" s="7"/>
      <c r="AXS702" s="7"/>
      <c r="AXT702" s="7"/>
      <c r="AXU702" s="7"/>
      <c r="AXV702" s="7"/>
      <c r="AXW702" s="7"/>
      <c r="AXX702" s="7"/>
      <c r="AXY702" s="7"/>
      <c r="AXZ702" s="7"/>
      <c r="AYA702" s="7"/>
      <c r="AYB702" s="7"/>
      <c r="AYC702" s="7"/>
      <c r="AYD702" s="7"/>
      <c r="AYE702" s="7"/>
      <c r="AYF702" s="7"/>
      <c r="AYG702" s="7"/>
      <c r="AYH702" s="7"/>
      <c r="AYI702" s="7"/>
      <c r="AYJ702" s="7"/>
      <c r="AYK702" s="7"/>
      <c r="AYL702" s="7"/>
      <c r="AYM702" s="7"/>
      <c r="AYN702" s="7"/>
      <c r="AYO702" s="7"/>
      <c r="AYP702" s="7"/>
      <c r="AYQ702" s="7"/>
      <c r="AYR702" s="7"/>
      <c r="AYS702" s="7"/>
      <c r="AYT702" s="7"/>
      <c r="AYU702" s="7"/>
      <c r="AYV702" s="7"/>
      <c r="AYW702" s="7"/>
      <c r="AYX702" s="7"/>
      <c r="AYY702" s="7"/>
      <c r="AYZ702" s="7"/>
      <c r="AZA702" s="7"/>
      <c r="AZB702" s="7"/>
      <c r="AZC702" s="7"/>
      <c r="AZD702" s="7"/>
      <c r="AZE702" s="7"/>
      <c r="AZF702" s="7"/>
      <c r="AZG702" s="7"/>
      <c r="AZH702" s="7"/>
      <c r="AZI702" s="7"/>
      <c r="AZJ702" s="7"/>
      <c r="AZK702" s="7"/>
      <c r="AZL702" s="7"/>
      <c r="AZM702" s="7"/>
      <c r="AZN702" s="7"/>
      <c r="AZO702" s="7"/>
      <c r="AZP702" s="7"/>
      <c r="AZQ702" s="7"/>
      <c r="AZR702" s="7"/>
      <c r="AZS702" s="7"/>
      <c r="AZT702" s="7"/>
      <c r="AZU702" s="7"/>
      <c r="AZV702" s="7"/>
      <c r="AZW702" s="7"/>
      <c r="AZX702" s="7"/>
      <c r="AZY702" s="7"/>
      <c r="AZZ702" s="7"/>
      <c r="BAA702" s="7"/>
      <c r="BAB702" s="7"/>
      <c r="BAC702" s="7"/>
      <c r="BAD702" s="7"/>
      <c r="BAE702" s="7"/>
      <c r="BAF702" s="7"/>
      <c r="BAG702" s="7"/>
      <c r="BAH702" s="7"/>
      <c r="BAI702" s="7"/>
      <c r="BAJ702" s="7"/>
      <c r="BAK702" s="7"/>
      <c r="BAL702" s="7"/>
      <c r="BAM702" s="7"/>
      <c r="BAN702" s="7"/>
      <c r="BAO702" s="7"/>
      <c r="BAP702" s="7"/>
      <c r="BAQ702" s="7"/>
      <c r="BAR702" s="7"/>
      <c r="BAS702" s="7"/>
      <c r="BAT702" s="7"/>
      <c r="BAU702" s="7"/>
      <c r="BAV702" s="7"/>
      <c r="BAW702" s="7"/>
      <c r="BAX702" s="7"/>
      <c r="BAY702" s="7"/>
      <c r="BAZ702" s="7"/>
      <c r="BBA702" s="7"/>
      <c r="BBB702" s="7"/>
      <c r="BBC702" s="7"/>
      <c r="BBD702" s="7"/>
      <c r="BBE702" s="7"/>
      <c r="BBF702" s="7"/>
      <c r="BBG702" s="7"/>
      <c r="BBH702" s="7"/>
      <c r="BBI702" s="7"/>
      <c r="BBJ702" s="7"/>
      <c r="BBK702" s="7"/>
      <c r="BBL702" s="7"/>
      <c r="BBM702" s="7"/>
      <c r="BBN702" s="7"/>
      <c r="BBO702" s="7"/>
      <c r="BBP702" s="7"/>
      <c r="BBQ702" s="7"/>
      <c r="BBR702" s="7"/>
      <c r="BBS702" s="7"/>
      <c r="BBT702" s="7"/>
      <c r="BBU702" s="7"/>
      <c r="BBV702" s="7"/>
      <c r="BBW702" s="7"/>
      <c r="BBX702" s="7"/>
      <c r="BBY702" s="7"/>
      <c r="BBZ702" s="7"/>
      <c r="BCA702" s="7"/>
      <c r="BCB702" s="7"/>
      <c r="BCC702" s="7"/>
      <c r="BCD702" s="7"/>
      <c r="BCE702" s="7"/>
      <c r="BCF702" s="7"/>
      <c r="BCG702" s="7"/>
      <c r="BCH702" s="7"/>
      <c r="BCI702" s="7"/>
      <c r="BCJ702" s="7"/>
      <c r="BCK702" s="7"/>
      <c r="BCL702" s="7"/>
      <c r="BCM702" s="7"/>
      <c r="BCN702" s="7"/>
      <c r="BCO702" s="7"/>
      <c r="BCP702" s="7"/>
      <c r="BCQ702" s="7"/>
      <c r="BCR702" s="7"/>
      <c r="BCS702" s="7"/>
      <c r="BCT702" s="7"/>
      <c r="BCU702" s="7"/>
      <c r="BCV702" s="7"/>
      <c r="BCW702" s="7"/>
      <c r="BCX702" s="7"/>
      <c r="BCY702" s="7"/>
      <c r="BCZ702" s="7"/>
      <c r="BDA702" s="7"/>
      <c r="BDB702" s="7"/>
      <c r="BDC702" s="7"/>
      <c r="BDD702" s="7"/>
      <c r="BDE702" s="7"/>
      <c r="BDF702" s="7"/>
      <c r="BDG702" s="7"/>
      <c r="BDH702" s="7"/>
      <c r="BDI702" s="7"/>
      <c r="BDJ702" s="7"/>
      <c r="BDK702" s="7"/>
      <c r="BDL702" s="7"/>
      <c r="BDM702" s="7"/>
      <c r="BDN702" s="7"/>
      <c r="BDO702" s="7"/>
      <c r="BDP702" s="7"/>
      <c r="BDQ702" s="7"/>
      <c r="BDR702" s="7"/>
      <c r="BDS702" s="7"/>
      <c r="BDT702" s="7"/>
      <c r="BDU702" s="7"/>
      <c r="BDV702" s="7"/>
      <c r="BDW702" s="7"/>
      <c r="BDX702" s="7"/>
      <c r="BDY702" s="7"/>
      <c r="BDZ702" s="7"/>
      <c r="BEA702" s="7"/>
      <c r="BEB702" s="7"/>
      <c r="BEC702" s="7"/>
      <c r="BED702" s="7"/>
      <c r="BEE702" s="7"/>
      <c r="BEF702" s="7"/>
      <c r="BEG702" s="7"/>
      <c r="BEH702" s="7"/>
      <c r="BEI702" s="7"/>
      <c r="BEJ702" s="7"/>
      <c r="BEK702" s="7"/>
      <c r="BEL702" s="7"/>
      <c r="BEM702" s="7"/>
      <c r="BEN702" s="7"/>
      <c r="BEO702" s="7"/>
      <c r="BEP702" s="7"/>
      <c r="BEQ702" s="7"/>
      <c r="BER702" s="7"/>
      <c r="BES702" s="7"/>
      <c r="BET702" s="7"/>
      <c r="BEU702" s="7"/>
      <c r="BEV702" s="7"/>
      <c r="BEW702" s="7"/>
      <c r="BEX702" s="7"/>
      <c r="BEY702" s="7"/>
      <c r="BEZ702" s="7"/>
    </row>
    <row r="703" spans="1:1508" s="6" customFormat="1" ht="15.75" customHeight="1" x14ac:dyDescent="0.25">
      <c r="A703" s="7"/>
      <c r="B703" s="7"/>
      <c r="C703" s="7"/>
      <c r="D703" s="26" t="s">
        <v>863</v>
      </c>
      <c r="E703" s="22" t="s">
        <v>726</v>
      </c>
      <c r="F703" s="29" t="s">
        <v>814</v>
      </c>
      <c r="G703" s="27" t="s">
        <v>815</v>
      </c>
      <c r="H703" s="27" t="s">
        <v>616</v>
      </c>
      <c r="I703" s="28" t="s">
        <v>381</v>
      </c>
      <c r="J703" s="37">
        <v>42013</v>
      </c>
      <c r="K703" s="37">
        <v>42056</v>
      </c>
      <c r="L703" s="23" t="s">
        <v>508</v>
      </c>
      <c r="M703" s="63" t="s">
        <v>845</v>
      </c>
      <c r="N703" s="30" t="s">
        <v>846</v>
      </c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  <c r="EX703" s="7"/>
      <c r="EY703" s="7"/>
      <c r="EZ703" s="7"/>
      <c r="FA703" s="7"/>
      <c r="FB703" s="7"/>
      <c r="FC703" s="7"/>
      <c r="FD703" s="7"/>
      <c r="FE703" s="7"/>
      <c r="FF703" s="7"/>
      <c r="FG703" s="7"/>
      <c r="FH703" s="7"/>
      <c r="FI703" s="7"/>
      <c r="FJ703" s="7"/>
      <c r="FK703" s="7"/>
      <c r="FL703" s="7"/>
      <c r="FM703" s="7"/>
      <c r="FN703" s="7"/>
      <c r="FO703" s="7"/>
      <c r="FP703" s="7"/>
      <c r="FQ703" s="7"/>
      <c r="FR703" s="7"/>
      <c r="FS703" s="7"/>
      <c r="FT703" s="7"/>
      <c r="FU703" s="7"/>
      <c r="FV703" s="7"/>
      <c r="FW703" s="7"/>
      <c r="FX703" s="7"/>
      <c r="FY703" s="7"/>
      <c r="FZ703" s="7"/>
      <c r="GA703" s="7"/>
      <c r="GB703" s="7"/>
      <c r="GC703" s="7"/>
      <c r="GD703" s="7"/>
      <c r="GE703" s="7"/>
      <c r="GF703" s="7"/>
      <c r="GG703" s="7"/>
      <c r="GH703" s="7"/>
      <c r="GI703" s="7"/>
      <c r="GJ703" s="7"/>
      <c r="GK703" s="7"/>
      <c r="GL703" s="7"/>
      <c r="GM703" s="7"/>
      <c r="GN703" s="7"/>
      <c r="GO703" s="7"/>
      <c r="GP703" s="7"/>
      <c r="GQ703" s="7"/>
      <c r="GR703" s="7"/>
      <c r="GS703" s="7"/>
      <c r="GT703" s="7"/>
      <c r="GU703" s="7"/>
      <c r="GV703" s="7"/>
      <c r="GW703" s="7"/>
      <c r="GX703" s="7"/>
      <c r="GY703" s="7"/>
      <c r="GZ703" s="7"/>
      <c r="HA703" s="7"/>
      <c r="HB703" s="7"/>
      <c r="HC703" s="7"/>
      <c r="HD703" s="7"/>
      <c r="HE703" s="7"/>
      <c r="HF703" s="7"/>
      <c r="HG703" s="7"/>
      <c r="HH703" s="7"/>
      <c r="HI703" s="7"/>
      <c r="HJ703" s="7"/>
      <c r="HK703" s="7"/>
      <c r="HL703" s="7"/>
      <c r="HM703" s="7"/>
      <c r="HN703" s="7"/>
      <c r="HO703" s="7"/>
      <c r="HP703" s="7"/>
      <c r="HQ703" s="7"/>
      <c r="HR703" s="7"/>
      <c r="HS703" s="7"/>
      <c r="HT703" s="7"/>
      <c r="HU703" s="7"/>
      <c r="HV703" s="7"/>
      <c r="HW703" s="7"/>
      <c r="HX703" s="7"/>
      <c r="HY703" s="7"/>
      <c r="HZ703" s="7"/>
      <c r="IA703" s="7"/>
      <c r="IB703" s="7"/>
      <c r="IC703" s="7"/>
      <c r="ID703" s="7"/>
      <c r="IE703" s="7"/>
      <c r="IF703" s="7"/>
      <c r="IG703" s="7"/>
      <c r="IH703" s="7"/>
      <c r="II703" s="7"/>
      <c r="IJ703" s="7"/>
      <c r="IK703" s="7"/>
      <c r="IL703" s="7"/>
      <c r="IM703" s="7"/>
      <c r="IN703" s="7"/>
      <c r="IO703" s="7"/>
      <c r="IP703" s="7"/>
      <c r="IQ703" s="7"/>
      <c r="IR703" s="7"/>
      <c r="IS703" s="7"/>
      <c r="IT703" s="7"/>
      <c r="IU703" s="7"/>
      <c r="IV703" s="7"/>
      <c r="IW703" s="7"/>
      <c r="IX703" s="7"/>
      <c r="IY703" s="7"/>
      <c r="IZ703" s="7"/>
      <c r="JA703" s="7"/>
      <c r="JB703" s="7"/>
      <c r="JC703" s="7"/>
      <c r="JD703" s="7"/>
      <c r="JE703" s="7"/>
      <c r="JF703" s="7"/>
      <c r="JG703" s="7"/>
      <c r="JH703" s="7"/>
      <c r="JI703" s="7"/>
      <c r="JJ703" s="7"/>
      <c r="JK703" s="7"/>
      <c r="JL703" s="7"/>
      <c r="JM703" s="7"/>
      <c r="JN703" s="7"/>
      <c r="JO703" s="7"/>
      <c r="JP703" s="7"/>
      <c r="JQ703" s="7"/>
      <c r="JR703" s="7"/>
      <c r="JS703" s="7"/>
      <c r="JT703" s="7"/>
      <c r="JU703" s="7"/>
      <c r="JV703" s="7"/>
      <c r="JW703" s="7"/>
      <c r="JX703" s="7"/>
      <c r="JY703" s="7"/>
      <c r="JZ703" s="7"/>
      <c r="KA703" s="7"/>
      <c r="KB703" s="7"/>
      <c r="KC703" s="7"/>
      <c r="KD703" s="7"/>
      <c r="KE703" s="7"/>
      <c r="KF703" s="7"/>
      <c r="KG703" s="7"/>
      <c r="KH703" s="7"/>
      <c r="KI703" s="7"/>
      <c r="KJ703" s="7"/>
      <c r="KK703" s="7"/>
      <c r="KL703" s="7"/>
      <c r="KM703" s="7"/>
      <c r="KN703" s="7"/>
      <c r="KO703" s="7"/>
      <c r="KP703" s="7"/>
      <c r="KQ703" s="7"/>
      <c r="KR703" s="7"/>
      <c r="KS703" s="7"/>
      <c r="KT703" s="7"/>
      <c r="KU703" s="7"/>
      <c r="KV703" s="7"/>
      <c r="KW703" s="7"/>
      <c r="KX703" s="7"/>
      <c r="KY703" s="7"/>
      <c r="KZ703" s="7"/>
      <c r="LA703" s="7"/>
      <c r="LB703" s="7"/>
      <c r="LC703" s="7"/>
      <c r="LD703" s="7"/>
      <c r="LE703" s="7"/>
      <c r="LF703" s="7"/>
      <c r="LG703" s="7"/>
      <c r="LH703" s="7"/>
      <c r="LI703" s="7"/>
      <c r="LJ703" s="7"/>
      <c r="LK703" s="7"/>
      <c r="LL703" s="7"/>
      <c r="LM703" s="7"/>
      <c r="LN703" s="7"/>
      <c r="LO703" s="7"/>
      <c r="LP703" s="7"/>
      <c r="LQ703" s="7"/>
      <c r="LR703" s="7"/>
      <c r="LS703" s="7"/>
      <c r="LT703" s="7"/>
      <c r="LU703" s="7"/>
      <c r="LV703" s="7"/>
      <c r="LW703" s="7"/>
      <c r="LX703" s="7"/>
      <c r="LY703" s="7"/>
      <c r="LZ703" s="7"/>
      <c r="MA703" s="7"/>
      <c r="MB703" s="7"/>
      <c r="MC703" s="7"/>
      <c r="MD703" s="7"/>
      <c r="ME703" s="7"/>
      <c r="MF703" s="7"/>
      <c r="MG703" s="7"/>
      <c r="MH703" s="7"/>
      <c r="MI703" s="7"/>
      <c r="MJ703" s="7"/>
      <c r="MK703" s="7"/>
      <c r="ML703" s="7"/>
      <c r="MM703" s="7"/>
      <c r="MN703" s="7"/>
      <c r="MO703" s="7"/>
      <c r="MP703" s="7"/>
      <c r="MQ703" s="7"/>
      <c r="MR703" s="7"/>
      <c r="MS703" s="7"/>
      <c r="MT703" s="7"/>
      <c r="MU703" s="7"/>
      <c r="MV703" s="7"/>
      <c r="MW703" s="7"/>
      <c r="MX703" s="7"/>
      <c r="MY703" s="7"/>
      <c r="MZ703" s="7"/>
      <c r="NA703" s="7"/>
      <c r="NB703" s="7"/>
      <c r="NC703" s="7"/>
      <c r="ND703" s="7"/>
      <c r="NE703" s="7"/>
      <c r="NF703" s="7"/>
      <c r="NG703" s="7"/>
      <c r="NH703" s="7"/>
      <c r="NI703" s="7"/>
      <c r="NJ703" s="7"/>
      <c r="NK703" s="7"/>
      <c r="NL703" s="7"/>
      <c r="NM703" s="7"/>
      <c r="NN703" s="7"/>
      <c r="NO703" s="7"/>
      <c r="NP703" s="7"/>
      <c r="NQ703" s="7"/>
      <c r="NR703" s="7"/>
      <c r="NS703" s="7"/>
      <c r="NT703" s="7"/>
      <c r="NU703" s="7"/>
      <c r="NV703" s="7"/>
      <c r="NW703" s="7"/>
      <c r="NX703" s="7"/>
      <c r="NY703" s="7"/>
      <c r="NZ703" s="7"/>
      <c r="OA703" s="7"/>
      <c r="OB703" s="7"/>
      <c r="OC703" s="7"/>
      <c r="OD703" s="7"/>
      <c r="OE703" s="7"/>
      <c r="OF703" s="7"/>
      <c r="OG703" s="7"/>
      <c r="OH703" s="7"/>
      <c r="OI703" s="7"/>
      <c r="OJ703" s="7"/>
      <c r="OK703" s="7"/>
      <c r="OL703" s="7"/>
      <c r="OM703" s="7"/>
      <c r="ON703" s="7"/>
      <c r="OO703" s="7"/>
      <c r="OP703" s="7"/>
      <c r="OQ703" s="7"/>
      <c r="OR703" s="7"/>
      <c r="OS703" s="7"/>
      <c r="OT703" s="7"/>
      <c r="OU703" s="7"/>
      <c r="OV703" s="7"/>
      <c r="OW703" s="7"/>
      <c r="OX703" s="7"/>
      <c r="OY703" s="7"/>
      <c r="OZ703" s="7"/>
      <c r="PA703" s="7"/>
      <c r="PB703" s="7"/>
      <c r="PC703" s="7"/>
      <c r="PD703" s="7"/>
      <c r="PE703" s="7"/>
      <c r="PF703" s="7"/>
      <c r="PG703" s="7"/>
      <c r="PH703" s="7"/>
      <c r="PI703" s="7"/>
      <c r="PJ703" s="7"/>
      <c r="PK703" s="7"/>
      <c r="PL703" s="7"/>
      <c r="PM703" s="7"/>
      <c r="PN703" s="7"/>
      <c r="PO703" s="7"/>
      <c r="PP703" s="7"/>
      <c r="PQ703" s="7"/>
      <c r="PR703" s="7"/>
      <c r="PS703" s="7"/>
      <c r="PT703" s="7"/>
      <c r="PU703" s="7"/>
      <c r="PV703" s="7"/>
      <c r="PW703" s="7"/>
      <c r="PX703" s="7"/>
      <c r="PY703" s="7"/>
      <c r="PZ703" s="7"/>
      <c r="QA703" s="7"/>
      <c r="QB703" s="7"/>
      <c r="QC703" s="7"/>
      <c r="QD703" s="7"/>
      <c r="QE703" s="7"/>
      <c r="QF703" s="7"/>
      <c r="QG703" s="7"/>
      <c r="QH703" s="7"/>
      <c r="QI703" s="7"/>
      <c r="QJ703" s="7"/>
      <c r="QK703" s="7"/>
      <c r="QL703" s="7"/>
      <c r="QM703" s="7"/>
      <c r="QN703" s="7"/>
      <c r="QO703" s="7"/>
      <c r="QP703" s="7"/>
      <c r="QQ703" s="7"/>
      <c r="QR703" s="7"/>
      <c r="QS703" s="7"/>
      <c r="QT703" s="7"/>
      <c r="QU703" s="7"/>
      <c r="QV703" s="7"/>
      <c r="QW703" s="7"/>
      <c r="QX703" s="7"/>
      <c r="QY703" s="7"/>
      <c r="QZ703" s="7"/>
      <c r="RA703" s="7"/>
      <c r="RB703" s="7"/>
      <c r="RC703" s="7"/>
      <c r="RD703" s="7"/>
      <c r="RE703" s="7"/>
      <c r="RF703" s="7"/>
      <c r="RG703" s="7"/>
      <c r="RH703" s="7"/>
      <c r="RI703" s="7"/>
      <c r="RJ703" s="7"/>
      <c r="RK703" s="7"/>
      <c r="RL703" s="7"/>
      <c r="RM703" s="7"/>
      <c r="RN703" s="7"/>
      <c r="RO703" s="7"/>
      <c r="RP703" s="7"/>
      <c r="RQ703" s="7"/>
      <c r="RR703" s="7"/>
      <c r="RS703" s="7"/>
      <c r="RT703" s="7"/>
      <c r="RU703" s="7"/>
      <c r="RV703" s="7"/>
      <c r="RW703" s="7"/>
      <c r="RX703" s="7"/>
      <c r="RY703" s="7"/>
      <c r="RZ703" s="7"/>
      <c r="SA703" s="7"/>
      <c r="SB703" s="7"/>
      <c r="SC703" s="7"/>
      <c r="SD703" s="7"/>
      <c r="SE703" s="7"/>
      <c r="SF703" s="7"/>
      <c r="SG703" s="7"/>
      <c r="SH703" s="7"/>
      <c r="SI703" s="7"/>
      <c r="SJ703" s="7"/>
      <c r="SK703" s="7"/>
      <c r="SL703" s="7"/>
      <c r="SM703" s="7"/>
      <c r="SN703" s="7"/>
      <c r="SO703" s="7"/>
      <c r="SP703" s="7"/>
      <c r="SQ703" s="7"/>
      <c r="SR703" s="7"/>
      <c r="SS703" s="7"/>
      <c r="ST703" s="7"/>
      <c r="SU703" s="7"/>
      <c r="SV703" s="7"/>
      <c r="SW703" s="7"/>
      <c r="SX703" s="7"/>
      <c r="SY703" s="7"/>
      <c r="SZ703" s="7"/>
      <c r="TA703" s="7"/>
      <c r="TB703" s="7"/>
      <c r="TC703" s="7"/>
      <c r="TD703" s="7"/>
      <c r="TE703" s="7"/>
      <c r="TF703" s="7"/>
      <c r="TG703" s="7"/>
      <c r="TH703" s="7"/>
      <c r="TI703" s="7"/>
      <c r="TJ703" s="7"/>
      <c r="TK703" s="7"/>
      <c r="TL703" s="7"/>
      <c r="TM703" s="7"/>
      <c r="TN703" s="7"/>
      <c r="TO703" s="7"/>
      <c r="TP703" s="7"/>
      <c r="TQ703" s="7"/>
      <c r="TR703" s="7"/>
      <c r="TS703" s="7"/>
      <c r="TT703" s="7"/>
      <c r="TU703" s="7"/>
      <c r="TV703" s="7"/>
      <c r="TW703" s="7"/>
      <c r="TX703" s="7"/>
      <c r="TY703" s="7"/>
      <c r="TZ703" s="7"/>
      <c r="UA703" s="7"/>
      <c r="UB703" s="7"/>
      <c r="UC703" s="7"/>
      <c r="UD703" s="7"/>
      <c r="UE703" s="7"/>
      <c r="UF703" s="7"/>
      <c r="UG703" s="7"/>
      <c r="UH703" s="7"/>
      <c r="UI703" s="7"/>
      <c r="UJ703" s="7"/>
      <c r="UK703" s="7"/>
      <c r="UL703" s="7"/>
      <c r="UM703" s="7"/>
      <c r="UN703" s="7"/>
      <c r="UO703" s="7"/>
      <c r="UP703" s="7"/>
      <c r="UQ703" s="7"/>
      <c r="UR703" s="7"/>
      <c r="US703" s="7"/>
      <c r="UT703" s="7"/>
      <c r="UU703" s="7"/>
      <c r="UV703" s="7"/>
      <c r="UW703" s="7"/>
      <c r="UX703" s="7"/>
      <c r="UY703" s="7"/>
      <c r="UZ703" s="7"/>
      <c r="VA703" s="7"/>
      <c r="VB703" s="7"/>
      <c r="VC703" s="7"/>
      <c r="VD703" s="7"/>
      <c r="VE703" s="7"/>
      <c r="VF703" s="7"/>
      <c r="VG703" s="7"/>
      <c r="VH703" s="7"/>
      <c r="VI703" s="7"/>
      <c r="VJ703" s="7"/>
      <c r="VK703" s="7"/>
      <c r="VL703" s="7"/>
      <c r="VM703" s="7"/>
      <c r="VN703" s="7"/>
      <c r="VO703" s="7"/>
      <c r="VP703" s="7"/>
      <c r="VQ703" s="7"/>
      <c r="VR703" s="7"/>
      <c r="VS703" s="7"/>
      <c r="VT703" s="7"/>
      <c r="VU703" s="7"/>
      <c r="VV703" s="7"/>
      <c r="VW703" s="7"/>
      <c r="VX703" s="7"/>
      <c r="VY703" s="7"/>
      <c r="VZ703" s="7"/>
      <c r="WA703" s="7"/>
      <c r="WB703" s="7"/>
      <c r="WC703" s="7"/>
      <c r="WD703" s="7"/>
      <c r="WE703" s="7"/>
      <c r="WF703" s="7"/>
      <c r="WG703" s="7"/>
      <c r="WH703" s="7"/>
      <c r="WI703" s="7"/>
      <c r="WJ703" s="7"/>
      <c r="WK703" s="7"/>
      <c r="WL703" s="7"/>
      <c r="WM703" s="7"/>
      <c r="WN703" s="7"/>
      <c r="WO703" s="7"/>
      <c r="WP703" s="7"/>
      <c r="WQ703" s="7"/>
      <c r="WR703" s="7"/>
      <c r="WS703" s="7"/>
      <c r="WT703" s="7"/>
      <c r="WU703" s="7"/>
      <c r="WV703" s="7"/>
      <c r="WW703" s="7"/>
      <c r="WX703" s="7"/>
      <c r="WY703" s="7"/>
      <c r="WZ703" s="7"/>
      <c r="XA703" s="7"/>
      <c r="XB703" s="7"/>
      <c r="XC703" s="7"/>
      <c r="XD703" s="7"/>
      <c r="XE703" s="7"/>
      <c r="XF703" s="7"/>
      <c r="XG703" s="7"/>
      <c r="XH703" s="7"/>
      <c r="XI703" s="7"/>
      <c r="XJ703" s="7"/>
      <c r="XK703" s="7"/>
      <c r="XL703" s="7"/>
      <c r="XM703" s="7"/>
      <c r="XN703" s="7"/>
      <c r="XO703" s="7"/>
      <c r="XP703" s="7"/>
      <c r="XQ703" s="7"/>
      <c r="XR703" s="7"/>
      <c r="XS703" s="7"/>
      <c r="XT703" s="7"/>
      <c r="XU703" s="7"/>
      <c r="XV703" s="7"/>
      <c r="XW703" s="7"/>
      <c r="XX703" s="7"/>
      <c r="XY703" s="7"/>
      <c r="XZ703" s="7"/>
      <c r="YA703" s="7"/>
      <c r="YB703" s="7"/>
      <c r="YC703" s="7"/>
      <c r="YD703" s="7"/>
      <c r="YE703" s="7"/>
      <c r="YF703" s="7"/>
      <c r="YG703" s="7"/>
      <c r="YH703" s="7"/>
      <c r="YI703" s="7"/>
      <c r="YJ703" s="7"/>
      <c r="YK703" s="7"/>
      <c r="YL703" s="7"/>
      <c r="YM703" s="7"/>
      <c r="YN703" s="7"/>
      <c r="YO703" s="7"/>
      <c r="YP703" s="7"/>
      <c r="YQ703" s="7"/>
      <c r="YR703" s="7"/>
      <c r="YS703" s="7"/>
      <c r="YT703" s="7"/>
      <c r="YU703" s="7"/>
      <c r="YV703" s="7"/>
      <c r="YW703" s="7"/>
      <c r="YX703" s="7"/>
      <c r="YY703" s="7"/>
      <c r="YZ703" s="7"/>
      <c r="ZA703" s="7"/>
      <c r="ZB703" s="7"/>
      <c r="ZC703" s="7"/>
      <c r="ZD703" s="7"/>
      <c r="ZE703" s="7"/>
      <c r="ZF703" s="7"/>
      <c r="ZG703" s="7"/>
      <c r="ZH703" s="7"/>
      <c r="ZI703" s="7"/>
      <c r="ZJ703" s="7"/>
      <c r="ZK703" s="7"/>
      <c r="ZL703" s="7"/>
      <c r="ZM703" s="7"/>
      <c r="ZN703" s="7"/>
      <c r="ZO703" s="7"/>
      <c r="ZP703" s="7"/>
      <c r="ZQ703" s="7"/>
      <c r="ZR703" s="7"/>
      <c r="ZS703" s="7"/>
      <c r="ZT703" s="7"/>
      <c r="ZU703" s="7"/>
      <c r="ZV703" s="7"/>
      <c r="ZW703" s="7"/>
      <c r="ZX703" s="7"/>
      <c r="ZY703" s="7"/>
      <c r="ZZ703" s="7"/>
      <c r="AAA703" s="7"/>
      <c r="AAB703" s="7"/>
      <c r="AAC703" s="7"/>
      <c r="AAD703" s="7"/>
      <c r="AAE703" s="7"/>
      <c r="AAF703" s="7"/>
      <c r="AAG703" s="7"/>
      <c r="AAH703" s="7"/>
      <c r="AAI703" s="7"/>
      <c r="AAJ703" s="7"/>
      <c r="AAK703" s="7"/>
      <c r="AAL703" s="7"/>
      <c r="AAM703" s="7"/>
      <c r="AAN703" s="7"/>
      <c r="AAO703" s="7"/>
      <c r="AAP703" s="7"/>
      <c r="AAQ703" s="7"/>
      <c r="AAR703" s="7"/>
      <c r="AAS703" s="7"/>
      <c r="AAT703" s="7"/>
      <c r="AAU703" s="7"/>
      <c r="AAV703" s="7"/>
      <c r="AAW703" s="7"/>
      <c r="AAX703" s="7"/>
      <c r="AAY703" s="7"/>
      <c r="AAZ703" s="7"/>
      <c r="ABA703" s="7"/>
      <c r="ABB703" s="7"/>
      <c r="ABC703" s="7"/>
      <c r="ABD703" s="7"/>
      <c r="ABE703" s="7"/>
      <c r="ABF703" s="7"/>
      <c r="ABG703" s="7"/>
      <c r="ABH703" s="7"/>
      <c r="ABI703" s="7"/>
      <c r="ABJ703" s="7"/>
      <c r="ABK703" s="7"/>
      <c r="ABL703" s="7"/>
      <c r="ABM703" s="7"/>
      <c r="ABN703" s="7"/>
      <c r="ABO703" s="7"/>
      <c r="ABP703" s="7"/>
      <c r="ABQ703" s="7"/>
      <c r="ABR703" s="7"/>
      <c r="ABS703" s="7"/>
      <c r="ABT703" s="7"/>
      <c r="ABU703" s="7"/>
      <c r="ABV703" s="7"/>
      <c r="ABW703" s="7"/>
      <c r="ABX703" s="7"/>
      <c r="ABY703" s="7"/>
      <c r="ABZ703" s="7"/>
      <c r="ACA703" s="7"/>
      <c r="ACB703" s="7"/>
      <c r="ACC703" s="7"/>
      <c r="ACD703" s="7"/>
      <c r="ACE703" s="7"/>
      <c r="ACF703" s="7"/>
      <c r="ACG703" s="7"/>
      <c r="ACH703" s="7"/>
      <c r="ACI703" s="7"/>
      <c r="ACJ703" s="7"/>
      <c r="ACK703" s="7"/>
      <c r="ACL703" s="7"/>
      <c r="ACM703" s="7"/>
      <c r="ACN703" s="7"/>
      <c r="ACO703" s="7"/>
      <c r="ACP703" s="7"/>
      <c r="ACQ703" s="7"/>
      <c r="ACR703" s="7"/>
      <c r="ACS703" s="7"/>
      <c r="ACT703" s="7"/>
      <c r="ACU703" s="7"/>
      <c r="ACV703" s="7"/>
      <c r="ACW703" s="7"/>
      <c r="ACX703" s="7"/>
      <c r="ACY703" s="7"/>
      <c r="ACZ703" s="7"/>
      <c r="ADA703" s="7"/>
      <c r="ADB703" s="7"/>
      <c r="ADC703" s="7"/>
      <c r="ADD703" s="7"/>
      <c r="ADE703" s="7"/>
      <c r="ADF703" s="7"/>
      <c r="ADG703" s="7"/>
      <c r="ADH703" s="7"/>
      <c r="ADI703" s="7"/>
      <c r="ADJ703" s="7"/>
      <c r="ADK703" s="7"/>
      <c r="ADL703" s="7"/>
      <c r="ADM703" s="7"/>
      <c r="ADN703" s="7"/>
      <c r="ADO703" s="7"/>
      <c r="ADP703" s="7"/>
      <c r="ADQ703" s="7"/>
      <c r="ADR703" s="7"/>
      <c r="ADS703" s="7"/>
      <c r="ADT703" s="7"/>
      <c r="ADU703" s="7"/>
      <c r="ADV703" s="7"/>
      <c r="ADW703" s="7"/>
      <c r="ADX703" s="7"/>
      <c r="ADY703" s="7"/>
      <c r="ADZ703" s="7"/>
      <c r="AEA703" s="7"/>
      <c r="AEB703" s="7"/>
      <c r="AEC703" s="7"/>
      <c r="AED703" s="7"/>
      <c r="AEE703" s="7"/>
      <c r="AEF703" s="7"/>
      <c r="AEG703" s="7"/>
      <c r="AEH703" s="7"/>
      <c r="AEI703" s="7"/>
      <c r="AEJ703" s="7"/>
      <c r="AEK703" s="7"/>
      <c r="AEL703" s="7"/>
      <c r="AEM703" s="7"/>
      <c r="AEN703" s="7"/>
      <c r="AEO703" s="7"/>
      <c r="AEP703" s="7"/>
      <c r="AEQ703" s="7"/>
      <c r="AER703" s="7"/>
      <c r="AES703" s="7"/>
      <c r="AET703" s="7"/>
      <c r="AEU703" s="7"/>
      <c r="AEV703" s="7"/>
      <c r="AEW703" s="7"/>
      <c r="AEX703" s="7"/>
      <c r="AEY703" s="7"/>
      <c r="AEZ703" s="7"/>
      <c r="AFA703" s="7"/>
      <c r="AFB703" s="7"/>
      <c r="AFC703" s="7"/>
      <c r="AFD703" s="7"/>
      <c r="AFE703" s="7"/>
      <c r="AFF703" s="7"/>
      <c r="AFG703" s="7"/>
      <c r="AFH703" s="7"/>
      <c r="AFI703" s="7"/>
      <c r="AFJ703" s="7"/>
      <c r="AFK703" s="7"/>
      <c r="AFL703" s="7"/>
      <c r="AFM703" s="7"/>
      <c r="AFN703" s="7"/>
      <c r="AFO703" s="7"/>
      <c r="AFP703" s="7"/>
      <c r="AFQ703" s="7"/>
      <c r="AFR703" s="7"/>
      <c r="AFS703" s="7"/>
      <c r="AFT703" s="7"/>
      <c r="AFU703" s="7"/>
      <c r="AFV703" s="7"/>
      <c r="AFW703" s="7"/>
      <c r="AFX703" s="7"/>
      <c r="AFY703" s="7"/>
      <c r="AFZ703" s="7"/>
      <c r="AGA703" s="7"/>
      <c r="AGB703" s="7"/>
      <c r="AGC703" s="7"/>
      <c r="AGD703" s="7"/>
      <c r="AGE703" s="7"/>
      <c r="AGF703" s="7"/>
      <c r="AGG703" s="7"/>
      <c r="AGH703" s="7"/>
      <c r="AGI703" s="7"/>
      <c r="AGJ703" s="7"/>
      <c r="AGK703" s="7"/>
      <c r="AGL703" s="7"/>
      <c r="AGM703" s="7"/>
      <c r="AGN703" s="7"/>
      <c r="AGO703" s="7"/>
      <c r="AGP703" s="7"/>
      <c r="AGQ703" s="7"/>
      <c r="AGR703" s="7"/>
      <c r="AGS703" s="7"/>
      <c r="AGT703" s="7"/>
      <c r="AGU703" s="7"/>
      <c r="AGV703" s="7"/>
      <c r="AGW703" s="7"/>
      <c r="AGX703" s="7"/>
      <c r="AGY703" s="7"/>
      <c r="AGZ703" s="7"/>
      <c r="AHA703" s="7"/>
      <c r="AHB703" s="7"/>
      <c r="AHC703" s="7"/>
      <c r="AHD703" s="7"/>
      <c r="AHE703" s="7"/>
      <c r="AHF703" s="7"/>
      <c r="AHG703" s="7"/>
      <c r="AHH703" s="7"/>
      <c r="AHI703" s="7"/>
      <c r="AHJ703" s="7"/>
      <c r="AHK703" s="7"/>
      <c r="AHL703" s="7"/>
      <c r="AHM703" s="7"/>
      <c r="AHN703" s="7"/>
      <c r="AHO703" s="7"/>
      <c r="AHP703" s="7"/>
      <c r="AHQ703" s="7"/>
      <c r="AHR703" s="7"/>
      <c r="AHS703" s="7"/>
      <c r="AHT703" s="7"/>
      <c r="AHU703" s="7"/>
      <c r="AHV703" s="7"/>
      <c r="AHW703" s="7"/>
      <c r="AHX703" s="7"/>
      <c r="AHY703" s="7"/>
      <c r="AHZ703" s="7"/>
      <c r="AIA703" s="7"/>
      <c r="AIB703" s="7"/>
      <c r="AIC703" s="7"/>
      <c r="AID703" s="7"/>
      <c r="AIE703" s="7"/>
      <c r="AIF703" s="7"/>
      <c r="AIG703" s="7"/>
      <c r="AIH703" s="7"/>
      <c r="AII703" s="7"/>
      <c r="AIJ703" s="7"/>
      <c r="AIK703" s="7"/>
      <c r="AIL703" s="7"/>
      <c r="AIM703" s="7"/>
      <c r="AIN703" s="7"/>
      <c r="AIO703" s="7"/>
      <c r="AIP703" s="7"/>
      <c r="AIQ703" s="7"/>
      <c r="AIR703" s="7"/>
      <c r="AIS703" s="7"/>
      <c r="AIT703" s="7"/>
      <c r="AIU703" s="7"/>
      <c r="AIV703" s="7"/>
      <c r="AIW703" s="7"/>
      <c r="AIX703" s="7"/>
      <c r="AIY703" s="7"/>
      <c r="AIZ703" s="7"/>
      <c r="AJA703" s="7"/>
      <c r="AJB703" s="7"/>
      <c r="AJC703" s="7"/>
      <c r="AJD703" s="7"/>
      <c r="AJE703" s="7"/>
      <c r="AJF703" s="7"/>
      <c r="AJG703" s="7"/>
      <c r="AJH703" s="7"/>
      <c r="AJI703" s="7"/>
      <c r="AJJ703" s="7"/>
      <c r="AJK703" s="7"/>
      <c r="AJL703" s="7"/>
      <c r="AJM703" s="7"/>
      <c r="AJN703" s="7"/>
      <c r="AJO703" s="7"/>
      <c r="AJP703" s="7"/>
      <c r="AJQ703" s="7"/>
      <c r="AJR703" s="7"/>
      <c r="AJS703" s="7"/>
      <c r="AJT703" s="7"/>
      <c r="AJU703" s="7"/>
      <c r="AJV703" s="7"/>
      <c r="AJW703" s="7"/>
      <c r="AJX703" s="7"/>
      <c r="AJY703" s="7"/>
      <c r="AJZ703" s="7"/>
      <c r="AKA703" s="7"/>
      <c r="AKB703" s="7"/>
      <c r="AKC703" s="7"/>
      <c r="AKD703" s="7"/>
      <c r="AKE703" s="7"/>
      <c r="AKF703" s="7"/>
      <c r="AKG703" s="7"/>
      <c r="AKH703" s="7"/>
      <c r="AKI703" s="7"/>
      <c r="AKJ703" s="7"/>
      <c r="AKK703" s="7"/>
      <c r="AKL703" s="7"/>
      <c r="AKM703" s="7"/>
      <c r="AKN703" s="7"/>
      <c r="AKO703" s="7"/>
      <c r="AKP703" s="7"/>
      <c r="AKQ703" s="7"/>
      <c r="AKR703" s="7"/>
      <c r="AKS703" s="7"/>
      <c r="AKT703" s="7"/>
      <c r="AKU703" s="7"/>
      <c r="AKV703" s="7"/>
      <c r="AKW703" s="7"/>
      <c r="AKX703" s="7"/>
      <c r="AKY703" s="7"/>
      <c r="AKZ703" s="7"/>
      <c r="ALA703" s="7"/>
      <c r="ALB703" s="7"/>
      <c r="ALC703" s="7"/>
      <c r="ALD703" s="7"/>
      <c r="ALE703" s="7"/>
      <c r="ALF703" s="7"/>
      <c r="ALG703" s="7"/>
      <c r="ALH703" s="7"/>
      <c r="ALI703" s="7"/>
      <c r="ALJ703" s="7"/>
      <c r="ALK703" s="7"/>
      <c r="ALL703" s="7"/>
      <c r="ALM703" s="7"/>
      <c r="ALN703" s="7"/>
      <c r="ALO703" s="7"/>
      <c r="ALP703" s="7"/>
      <c r="ALQ703" s="7"/>
      <c r="ALR703" s="7"/>
      <c r="ALS703" s="7"/>
      <c r="ALT703" s="7"/>
      <c r="ALU703" s="7"/>
      <c r="ALV703" s="7"/>
      <c r="ALW703" s="7"/>
      <c r="ALX703" s="7"/>
      <c r="ALY703" s="7"/>
      <c r="ALZ703" s="7"/>
      <c r="AMA703" s="7"/>
      <c r="AMB703" s="7"/>
      <c r="AMC703" s="7"/>
      <c r="AMD703" s="7"/>
      <c r="AME703" s="7"/>
      <c r="AMF703" s="7"/>
      <c r="AMG703" s="7"/>
      <c r="AMH703" s="7"/>
      <c r="AMI703" s="7"/>
      <c r="AMJ703" s="7"/>
      <c r="AMK703" s="7"/>
      <c r="AML703" s="7"/>
      <c r="AMM703" s="7"/>
      <c r="AMN703" s="7"/>
      <c r="AMO703" s="7"/>
      <c r="AMP703" s="7"/>
      <c r="AMQ703" s="7"/>
      <c r="AMR703" s="7"/>
      <c r="AMS703" s="7"/>
      <c r="AMT703" s="7"/>
      <c r="AMU703" s="7"/>
      <c r="AMV703" s="7"/>
      <c r="AMW703" s="7"/>
      <c r="AMX703" s="7"/>
      <c r="AMY703" s="7"/>
      <c r="AMZ703" s="7"/>
      <c r="ANA703" s="7"/>
      <c r="ANB703" s="7"/>
      <c r="ANC703" s="7"/>
      <c r="AND703" s="7"/>
      <c r="ANE703" s="7"/>
      <c r="ANF703" s="7"/>
      <c r="ANG703" s="7"/>
      <c r="ANH703" s="7"/>
      <c r="ANI703" s="7"/>
      <c r="ANJ703" s="7"/>
      <c r="ANK703" s="7"/>
      <c r="ANL703" s="7"/>
      <c r="ANM703" s="7"/>
      <c r="ANN703" s="7"/>
      <c r="ANO703" s="7"/>
      <c r="ANP703" s="7"/>
      <c r="ANQ703" s="7"/>
      <c r="ANR703" s="7"/>
      <c r="ANS703" s="7"/>
      <c r="ANT703" s="7"/>
      <c r="ANU703" s="7"/>
      <c r="ANV703" s="7"/>
      <c r="ANW703" s="7"/>
      <c r="ANX703" s="7"/>
      <c r="ANY703" s="7"/>
      <c r="ANZ703" s="7"/>
      <c r="AOA703" s="7"/>
      <c r="AOB703" s="7"/>
      <c r="AOC703" s="7"/>
      <c r="AOD703" s="7"/>
      <c r="AOE703" s="7"/>
      <c r="AOF703" s="7"/>
      <c r="AOG703" s="7"/>
      <c r="AOH703" s="7"/>
      <c r="AOI703" s="7"/>
      <c r="AOJ703" s="7"/>
      <c r="AOK703" s="7"/>
      <c r="AOL703" s="7"/>
      <c r="AOM703" s="7"/>
      <c r="AON703" s="7"/>
      <c r="AOO703" s="7"/>
      <c r="AOP703" s="7"/>
      <c r="AOQ703" s="7"/>
      <c r="AOR703" s="7"/>
      <c r="AOS703" s="7"/>
      <c r="AOT703" s="7"/>
      <c r="AOU703" s="7"/>
      <c r="AOV703" s="7"/>
      <c r="AOW703" s="7"/>
      <c r="AOX703" s="7"/>
      <c r="AOY703" s="7"/>
      <c r="AOZ703" s="7"/>
      <c r="APA703" s="7"/>
      <c r="APB703" s="7"/>
      <c r="APC703" s="7"/>
      <c r="APD703" s="7"/>
      <c r="APE703" s="7"/>
      <c r="APF703" s="7"/>
      <c r="APG703" s="7"/>
      <c r="APH703" s="7"/>
      <c r="API703" s="7"/>
      <c r="APJ703" s="7"/>
      <c r="APK703" s="7"/>
      <c r="APL703" s="7"/>
      <c r="APM703" s="7"/>
      <c r="APN703" s="7"/>
      <c r="APO703" s="7"/>
      <c r="APP703" s="7"/>
      <c r="APQ703" s="7"/>
      <c r="APR703" s="7"/>
      <c r="APS703" s="7"/>
      <c r="APT703" s="7"/>
      <c r="APU703" s="7"/>
      <c r="APV703" s="7"/>
      <c r="APW703" s="7"/>
      <c r="APX703" s="7"/>
      <c r="APY703" s="7"/>
      <c r="APZ703" s="7"/>
      <c r="AQA703" s="7"/>
      <c r="AQB703" s="7"/>
      <c r="AQC703" s="7"/>
      <c r="AQD703" s="7"/>
      <c r="AQE703" s="7"/>
      <c r="AQF703" s="7"/>
      <c r="AQG703" s="7"/>
      <c r="AQH703" s="7"/>
      <c r="AQI703" s="7"/>
      <c r="AQJ703" s="7"/>
      <c r="AQK703" s="7"/>
      <c r="AQL703" s="7"/>
      <c r="AQM703" s="7"/>
      <c r="AQN703" s="7"/>
      <c r="AQO703" s="7"/>
      <c r="AQP703" s="7"/>
      <c r="AQQ703" s="7"/>
      <c r="AQR703" s="7"/>
      <c r="AQS703" s="7"/>
      <c r="AQT703" s="7"/>
      <c r="AQU703" s="7"/>
      <c r="AQV703" s="7"/>
      <c r="AQW703" s="7"/>
      <c r="AQX703" s="7"/>
      <c r="AQY703" s="7"/>
      <c r="AQZ703" s="7"/>
      <c r="ARA703" s="7"/>
      <c r="ARB703" s="7"/>
      <c r="ARC703" s="7"/>
      <c r="ARD703" s="7"/>
      <c r="ARE703" s="7"/>
      <c r="ARF703" s="7"/>
      <c r="ARG703" s="7"/>
      <c r="ARH703" s="7"/>
      <c r="ARI703" s="7"/>
      <c r="ARJ703" s="7"/>
      <c r="ARK703" s="7"/>
      <c r="ARL703" s="7"/>
      <c r="ARM703" s="7"/>
      <c r="ARN703" s="7"/>
      <c r="ARO703" s="7"/>
      <c r="ARP703" s="7"/>
      <c r="ARQ703" s="7"/>
      <c r="ARR703" s="7"/>
      <c r="ARS703" s="7"/>
      <c r="ART703" s="7"/>
      <c r="ARU703" s="7"/>
      <c r="ARV703" s="7"/>
      <c r="ARW703" s="7"/>
      <c r="ARX703" s="7"/>
      <c r="ARY703" s="7"/>
      <c r="ARZ703" s="7"/>
      <c r="ASA703" s="7"/>
      <c r="ASB703" s="7"/>
      <c r="ASC703" s="7"/>
      <c r="ASD703" s="7"/>
      <c r="ASE703" s="7"/>
      <c r="ASF703" s="7"/>
      <c r="ASG703" s="7"/>
      <c r="ASH703" s="7"/>
      <c r="ASI703" s="7"/>
      <c r="ASJ703" s="7"/>
      <c r="ASK703" s="7"/>
      <c r="ASL703" s="7"/>
      <c r="ASM703" s="7"/>
      <c r="ASN703" s="7"/>
      <c r="ASO703" s="7"/>
      <c r="ASP703" s="7"/>
      <c r="ASQ703" s="7"/>
      <c r="ASR703" s="7"/>
      <c r="ASS703" s="7"/>
      <c r="AST703" s="7"/>
      <c r="ASU703" s="7"/>
      <c r="ASV703" s="7"/>
      <c r="ASW703" s="7"/>
      <c r="ASX703" s="7"/>
      <c r="ASY703" s="7"/>
      <c r="ASZ703" s="7"/>
      <c r="ATA703" s="7"/>
      <c r="ATB703" s="7"/>
      <c r="ATC703" s="7"/>
      <c r="ATD703" s="7"/>
      <c r="ATE703" s="7"/>
      <c r="ATF703" s="7"/>
      <c r="ATG703" s="7"/>
      <c r="ATH703" s="7"/>
      <c r="ATI703" s="7"/>
      <c r="ATJ703" s="7"/>
      <c r="ATK703" s="7"/>
      <c r="ATL703" s="7"/>
      <c r="ATM703" s="7"/>
      <c r="ATN703" s="7"/>
      <c r="ATO703" s="7"/>
      <c r="ATP703" s="7"/>
      <c r="ATQ703" s="7"/>
      <c r="ATR703" s="7"/>
      <c r="ATS703" s="7"/>
      <c r="ATT703" s="7"/>
      <c r="ATU703" s="7"/>
      <c r="ATV703" s="7"/>
      <c r="ATW703" s="7"/>
      <c r="ATX703" s="7"/>
      <c r="ATY703" s="7"/>
      <c r="ATZ703" s="7"/>
      <c r="AUA703" s="7"/>
      <c r="AUB703" s="7"/>
      <c r="AUC703" s="7"/>
      <c r="AUD703" s="7"/>
      <c r="AUE703" s="7"/>
      <c r="AUF703" s="7"/>
      <c r="AUG703" s="7"/>
      <c r="AUH703" s="7"/>
      <c r="AUI703" s="7"/>
      <c r="AUJ703" s="7"/>
      <c r="AUK703" s="7"/>
      <c r="AUL703" s="7"/>
      <c r="AUM703" s="7"/>
      <c r="AUN703" s="7"/>
      <c r="AUO703" s="7"/>
      <c r="AUP703" s="7"/>
      <c r="AUQ703" s="7"/>
      <c r="AUR703" s="7"/>
      <c r="AUS703" s="7"/>
      <c r="AUT703" s="7"/>
      <c r="AUU703" s="7"/>
      <c r="AUV703" s="7"/>
      <c r="AUW703" s="7"/>
      <c r="AUX703" s="7"/>
      <c r="AUY703" s="7"/>
      <c r="AUZ703" s="7"/>
      <c r="AVA703" s="7"/>
      <c r="AVB703" s="7"/>
      <c r="AVC703" s="7"/>
      <c r="AVD703" s="7"/>
      <c r="AVE703" s="7"/>
      <c r="AVF703" s="7"/>
      <c r="AVG703" s="7"/>
      <c r="AVH703" s="7"/>
      <c r="AVI703" s="7"/>
      <c r="AVJ703" s="7"/>
      <c r="AVK703" s="7"/>
      <c r="AVL703" s="7"/>
      <c r="AVM703" s="7"/>
      <c r="AVN703" s="7"/>
      <c r="AVO703" s="7"/>
      <c r="AVP703" s="7"/>
      <c r="AVQ703" s="7"/>
      <c r="AVR703" s="7"/>
      <c r="AVS703" s="7"/>
      <c r="AVT703" s="7"/>
      <c r="AVU703" s="7"/>
      <c r="AVV703" s="7"/>
      <c r="AVW703" s="7"/>
      <c r="AVX703" s="7"/>
      <c r="AVY703" s="7"/>
      <c r="AVZ703" s="7"/>
      <c r="AWA703" s="7"/>
      <c r="AWB703" s="7"/>
      <c r="AWC703" s="7"/>
      <c r="AWD703" s="7"/>
      <c r="AWE703" s="7"/>
      <c r="AWF703" s="7"/>
      <c r="AWG703" s="7"/>
      <c r="AWH703" s="7"/>
      <c r="AWI703" s="7"/>
      <c r="AWJ703" s="7"/>
      <c r="AWK703" s="7"/>
      <c r="AWL703" s="7"/>
      <c r="AWM703" s="7"/>
      <c r="AWN703" s="7"/>
      <c r="AWO703" s="7"/>
      <c r="AWP703" s="7"/>
      <c r="AWQ703" s="7"/>
      <c r="AWR703" s="7"/>
      <c r="AWS703" s="7"/>
      <c r="AWT703" s="7"/>
      <c r="AWU703" s="7"/>
      <c r="AWV703" s="7"/>
      <c r="AWW703" s="7"/>
      <c r="AWX703" s="7"/>
      <c r="AWY703" s="7"/>
      <c r="AWZ703" s="7"/>
      <c r="AXA703" s="7"/>
      <c r="AXB703" s="7"/>
      <c r="AXC703" s="7"/>
      <c r="AXD703" s="7"/>
      <c r="AXE703" s="7"/>
      <c r="AXF703" s="7"/>
      <c r="AXG703" s="7"/>
      <c r="AXH703" s="7"/>
      <c r="AXI703" s="7"/>
      <c r="AXJ703" s="7"/>
      <c r="AXK703" s="7"/>
      <c r="AXL703" s="7"/>
      <c r="AXM703" s="7"/>
      <c r="AXN703" s="7"/>
      <c r="AXO703" s="7"/>
      <c r="AXP703" s="7"/>
      <c r="AXQ703" s="7"/>
      <c r="AXR703" s="7"/>
      <c r="AXS703" s="7"/>
      <c r="AXT703" s="7"/>
      <c r="AXU703" s="7"/>
      <c r="AXV703" s="7"/>
      <c r="AXW703" s="7"/>
      <c r="AXX703" s="7"/>
      <c r="AXY703" s="7"/>
      <c r="AXZ703" s="7"/>
      <c r="AYA703" s="7"/>
      <c r="AYB703" s="7"/>
      <c r="AYC703" s="7"/>
      <c r="AYD703" s="7"/>
      <c r="AYE703" s="7"/>
      <c r="AYF703" s="7"/>
      <c r="AYG703" s="7"/>
      <c r="AYH703" s="7"/>
      <c r="AYI703" s="7"/>
      <c r="AYJ703" s="7"/>
      <c r="AYK703" s="7"/>
      <c r="AYL703" s="7"/>
      <c r="AYM703" s="7"/>
      <c r="AYN703" s="7"/>
      <c r="AYO703" s="7"/>
      <c r="AYP703" s="7"/>
      <c r="AYQ703" s="7"/>
      <c r="AYR703" s="7"/>
      <c r="AYS703" s="7"/>
      <c r="AYT703" s="7"/>
      <c r="AYU703" s="7"/>
      <c r="AYV703" s="7"/>
      <c r="AYW703" s="7"/>
      <c r="AYX703" s="7"/>
      <c r="AYY703" s="7"/>
      <c r="AYZ703" s="7"/>
      <c r="AZA703" s="7"/>
      <c r="AZB703" s="7"/>
      <c r="AZC703" s="7"/>
      <c r="AZD703" s="7"/>
      <c r="AZE703" s="7"/>
      <c r="AZF703" s="7"/>
      <c r="AZG703" s="7"/>
      <c r="AZH703" s="7"/>
      <c r="AZI703" s="7"/>
      <c r="AZJ703" s="7"/>
      <c r="AZK703" s="7"/>
      <c r="AZL703" s="7"/>
      <c r="AZM703" s="7"/>
      <c r="AZN703" s="7"/>
      <c r="AZO703" s="7"/>
      <c r="AZP703" s="7"/>
      <c r="AZQ703" s="7"/>
      <c r="AZR703" s="7"/>
      <c r="AZS703" s="7"/>
      <c r="AZT703" s="7"/>
      <c r="AZU703" s="7"/>
      <c r="AZV703" s="7"/>
      <c r="AZW703" s="7"/>
      <c r="AZX703" s="7"/>
      <c r="AZY703" s="7"/>
      <c r="AZZ703" s="7"/>
      <c r="BAA703" s="7"/>
      <c r="BAB703" s="7"/>
      <c r="BAC703" s="7"/>
      <c r="BAD703" s="7"/>
      <c r="BAE703" s="7"/>
      <c r="BAF703" s="7"/>
      <c r="BAG703" s="7"/>
      <c r="BAH703" s="7"/>
      <c r="BAI703" s="7"/>
      <c r="BAJ703" s="7"/>
      <c r="BAK703" s="7"/>
      <c r="BAL703" s="7"/>
      <c r="BAM703" s="7"/>
      <c r="BAN703" s="7"/>
      <c r="BAO703" s="7"/>
      <c r="BAP703" s="7"/>
      <c r="BAQ703" s="7"/>
      <c r="BAR703" s="7"/>
      <c r="BAS703" s="7"/>
      <c r="BAT703" s="7"/>
      <c r="BAU703" s="7"/>
      <c r="BAV703" s="7"/>
      <c r="BAW703" s="7"/>
      <c r="BAX703" s="7"/>
      <c r="BAY703" s="7"/>
      <c r="BAZ703" s="7"/>
      <c r="BBA703" s="7"/>
      <c r="BBB703" s="7"/>
      <c r="BBC703" s="7"/>
      <c r="BBD703" s="7"/>
      <c r="BBE703" s="7"/>
      <c r="BBF703" s="7"/>
      <c r="BBG703" s="7"/>
      <c r="BBH703" s="7"/>
      <c r="BBI703" s="7"/>
      <c r="BBJ703" s="7"/>
      <c r="BBK703" s="7"/>
      <c r="BBL703" s="7"/>
      <c r="BBM703" s="7"/>
      <c r="BBN703" s="7"/>
      <c r="BBO703" s="7"/>
      <c r="BBP703" s="7"/>
      <c r="BBQ703" s="7"/>
      <c r="BBR703" s="7"/>
      <c r="BBS703" s="7"/>
      <c r="BBT703" s="7"/>
      <c r="BBU703" s="7"/>
      <c r="BBV703" s="7"/>
      <c r="BBW703" s="7"/>
      <c r="BBX703" s="7"/>
      <c r="BBY703" s="7"/>
      <c r="BBZ703" s="7"/>
      <c r="BCA703" s="7"/>
      <c r="BCB703" s="7"/>
      <c r="BCC703" s="7"/>
      <c r="BCD703" s="7"/>
      <c r="BCE703" s="7"/>
      <c r="BCF703" s="7"/>
      <c r="BCG703" s="7"/>
      <c r="BCH703" s="7"/>
      <c r="BCI703" s="7"/>
      <c r="BCJ703" s="7"/>
      <c r="BCK703" s="7"/>
      <c r="BCL703" s="7"/>
      <c r="BCM703" s="7"/>
      <c r="BCN703" s="7"/>
      <c r="BCO703" s="7"/>
      <c r="BCP703" s="7"/>
      <c r="BCQ703" s="7"/>
      <c r="BCR703" s="7"/>
      <c r="BCS703" s="7"/>
      <c r="BCT703" s="7"/>
      <c r="BCU703" s="7"/>
      <c r="BCV703" s="7"/>
      <c r="BCW703" s="7"/>
      <c r="BCX703" s="7"/>
      <c r="BCY703" s="7"/>
      <c r="BCZ703" s="7"/>
      <c r="BDA703" s="7"/>
      <c r="BDB703" s="7"/>
      <c r="BDC703" s="7"/>
      <c r="BDD703" s="7"/>
      <c r="BDE703" s="7"/>
      <c r="BDF703" s="7"/>
      <c r="BDG703" s="7"/>
      <c r="BDH703" s="7"/>
      <c r="BDI703" s="7"/>
      <c r="BDJ703" s="7"/>
      <c r="BDK703" s="7"/>
      <c r="BDL703" s="7"/>
      <c r="BDM703" s="7"/>
      <c r="BDN703" s="7"/>
      <c r="BDO703" s="7"/>
      <c r="BDP703" s="7"/>
      <c r="BDQ703" s="7"/>
      <c r="BDR703" s="7"/>
      <c r="BDS703" s="7"/>
      <c r="BDT703" s="7"/>
      <c r="BDU703" s="7"/>
      <c r="BDV703" s="7"/>
      <c r="BDW703" s="7"/>
      <c r="BDX703" s="7"/>
      <c r="BDY703" s="7"/>
      <c r="BDZ703" s="7"/>
      <c r="BEA703" s="7"/>
      <c r="BEB703" s="7"/>
      <c r="BEC703" s="7"/>
      <c r="BED703" s="7"/>
      <c r="BEE703" s="7"/>
      <c r="BEF703" s="7"/>
      <c r="BEG703" s="7"/>
      <c r="BEH703" s="7"/>
      <c r="BEI703" s="7"/>
      <c r="BEJ703" s="7"/>
      <c r="BEK703" s="7"/>
      <c r="BEL703" s="7"/>
      <c r="BEM703" s="7"/>
      <c r="BEN703" s="7"/>
      <c r="BEO703" s="7"/>
      <c r="BEP703" s="7"/>
      <c r="BEQ703" s="7"/>
      <c r="BER703" s="7"/>
      <c r="BES703" s="7"/>
      <c r="BET703" s="7"/>
      <c r="BEU703" s="7"/>
      <c r="BEV703" s="7"/>
      <c r="BEW703" s="7"/>
      <c r="BEX703" s="7"/>
      <c r="BEY703" s="7"/>
      <c r="BEZ703" s="7"/>
    </row>
    <row r="704" spans="1:1508" s="6" customFormat="1" ht="15.75" customHeight="1" x14ac:dyDescent="0.25">
      <c r="A704" s="7"/>
      <c r="B704" s="7"/>
      <c r="C704" s="7"/>
      <c r="D704" s="41" t="s">
        <v>324</v>
      </c>
      <c r="E704" s="22" t="s">
        <v>726</v>
      </c>
      <c r="F704" s="29" t="s">
        <v>818</v>
      </c>
      <c r="G704" s="27" t="s">
        <v>819</v>
      </c>
      <c r="H704" s="27" t="s">
        <v>616</v>
      </c>
      <c r="I704" s="28" t="s">
        <v>381</v>
      </c>
      <c r="J704" s="37">
        <v>42015</v>
      </c>
      <c r="K704" s="37">
        <v>42049</v>
      </c>
      <c r="L704" s="29" t="s">
        <v>508</v>
      </c>
      <c r="M704" s="63" t="s">
        <v>832</v>
      </c>
      <c r="N704" s="30" t="s">
        <v>844</v>
      </c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  <c r="EX704" s="7"/>
      <c r="EY704" s="7"/>
      <c r="EZ704" s="7"/>
      <c r="FA704" s="7"/>
      <c r="FB704" s="7"/>
      <c r="FC704" s="7"/>
      <c r="FD704" s="7"/>
      <c r="FE704" s="7"/>
      <c r="FF704" s="7"/>
      <c r="FG704" s="7"/>
      <c r="FH704" s="7"/>
      <c r="FI704" s="7"/>
      <c r="FJ704" s="7"/>
      <c r="FK704" s="7"/>
      <c r="FL704" s="7"/>
      <c r="FM704" s="7"/>
      <c r="FN704" s="7"/>
      <c r="FO704" s="7"/>
      <c r="FP704" s="7"/>
      <c r="FQ704" s="7"/>
      <c r="FR704" s="7"/>
      <c r="FS704" s="7"/>
      <c r="FT704" s="7"/>
      <c r="FU704" s="7"/>
      <c r="FV704" s="7"/>
      <c r="FW704" s="7"/>
      <c r="FX704" s="7"/>
      <c r="FY704" s="7"/>
      <c r="FZ704" s="7"/>
      <c r="GA704" s="7"/>
      <c r="GB704" s="7"/>
      <c r="GC704" s="7"/>
      <c r="GD704" s="7"/>
      <c r="GE704" s="7"/>
      <c r="GF704" s="7"/>
      <c r="GG704" s="7"/>
      <c r="GH704" s="7"/>
      <c r="GI704" s="7"/>
      <c r="GJ704" s="7"/>
      <c r="GK704" s="7"/>
      <c r="GL704" s="7"/>
      <c r="GM704" s="7"/>
      <c r="GN704" s="7"/>
      <c r="GO704" s="7"/>
      <c r="GP704" s="7"/>
      <c r="GQ704" s="7"/>
      <c r="GR704" s="7"/>
      <c r="GS704" s="7"/>
      <c r="GT704" s="7"/>
      <c r="GU704" s="7"/>
      <c r="GV704" s="7"/>
      <c r="GW704" s="7"/>
      <c r="GX704" s="7"/>
      <c r="GY704" s="7"/>
      <c r="GZ704" s="7"/>
      <c r="HA704" s="7"/>
      <c r="HB704" s="7"/>
      <c r="HC704" s="7"/>
      <c r="HD704" s="7"/>
      <c r="HE704" s="7"/>
      <c r="HF704" s="7"/>
      <c r="HG704" s="7"/>
      <c r="HH704" s="7"/>
      <c r="HI704" s="7"/>
      <c r="HJ704" s="7"/>
      <c r="HK704" s="7"/>
      <c r="HL704" s="7"/>
      <c r="HM704" s="7"/>
      <c r="HN704" s="7"/>
      <c r="HO704" s="7"/>
      <c r="HP704" s="7"/>
      <c r="HQ704" s="7"/>
      <c r="HR704" s="7"/>
      <c r="HS704" s="7"/>
      <c r="HT704" s="7"/>
      <c r="HU704" s="7"/>
      <c r="HV704" s="7"/>
      <c r="HW704" s="7"/>
      <c r="HX704" s="7"/>
      <c r="HY704" s="7"/>
      <c r="HZ704" s="7"/>
      <c r="IA704" s="7"/>
      <c r="IB704" s="7"/>
      <c r="IC704" s="7"/>
      <c r="ID704" s="7"/>
      <c r="IE704" s="7"/>
      <c r="IF704" s="7"/>
      <c r="IG704" s="7"/>
      <c r="IH704" s="7"/>
      <c r="II704" s="7"/>
      <c r="IJ704" s="7"/>
      <c r="IK704" s="7"/>
      <c r="IL704" s="7"/>
      <c r="IM704" s="7"/>
      <c r="IN704" s="7"/>
      <c r="IO704" s="7"/>
      <c r="IP704" s="7"/>
      <c r="IQ704" s="7"/>
      <c r="IR704" s="7"/>
      <c r="IS704" s="7"/>
      <c r="IT704" s="7"/>
      <c r="IU704" s="7"/>
      <c r="IV704" s="7"/>
      <c r="IW704" s="7"/>
      <c r="IX704" s="7"/>
      <c r="IY704" s="7"/>
      <c r="IZ704" s="7"/>
      <c r="JA704" s="7"/>
      <c r="JB704" s="7"/>
      <c r="JC704" s="7"/>
      <c r="JD704" s="7"/>
      <c r="JE704" s="7"/>
      <c r="JF704" s="7"/>
      <c r="JG704" s="7"/>
      <c r="JH704" s="7"/>
      <c r="JI704" s="7"/>
      <c r="JJ704" s="7"/>
      <c r="JK704" s="7"/>
      <c r="JL704" s="7"/>
      <c r="JM704" s="7"/>
      <c r="JN704" s="7"/>
      <c r="JO704" s="7"/>
      <c r="JP704" s="7"/>
      <c r="JQ704" s="7"/>
      <c r="JR704" s="7"/>
      <c r="JS704" s="7"/>
      <c r="JT704" s="7"/>
      <c r="JU704" s="7"/>
      <c r="JV704" s="7"/>
      <c r="JW704" s="7"/>
      <c r="JX704" s="7"/>
      <c r="JY704" s="7"/>
      <c r="JZ704" s="7"/>
      <c r="KA704" s="7"/>
      <c r="KB704" s="7"/>
      <c r="KC704" s="7"/>
      <c r="KD704" s="7"/>
      <c r="KE704" s="7"/>
      <c r="KF704" s="7"/>
      <c r="KG704" s="7"/>
      <c r="KH704" s="7"/>
      <c r="KI704" s="7"/>
      <c r="KJ704" s="7"/>
      <c r="KK704" s="7"/>
      <c r="KL704" s="7"/>
      <c r="KM704" s="7"/>
      <c r="KN704" s="7"/>
      <c r="KO704" s="7"/>
      <c r="KP704" s="7"/>
      <c r="KQ704" s="7"/>
      <c r="KR704" s="7"/>
      <c r="KS704" s="7"/>
      <c r="KT704" s="7"/>
      <c r="KU704" s="7"/>
      <c r="KV704" s="7"/>
      <c r="KW704" s="7"/>
      <c r="KX704" s="7"/>
      <c r="KY704" s="7"/>
      <c r="KZ704" s="7"/>
      <c r="LA704" s="7"/>
      <c r="LB704" s="7"/>
      <c r="LC704" s="7"/>
      <c r="LD704" s="7"/>
      <c r="LE704" s="7"/>
      <c r="LF704" s="7"/>
      <c r="LG704" s="7"/>
      <c r="LH704" s="7"/>
      <c r="LI704" s="7"/>
      <c r="LJ704" s="7"/>
      <c r="LK704" s="7"/>
      <c r="LL704" s="7"/>
      <c r="LM704" s="7"/>
      <c r="LN704" s="7"/>
      <c r="LO704" s="7"/>
      <c r="LP704" s="7"/>
      <c r="LQ704" s="7"/>
      <c r="LR704" s="7"/>
      <c r="LS704" s="7"/>
      <c r="LT704" s="7"/>
      <c r="LU704" s="7"/>
      <c r="LV704" s="7"/>
      <c r="LW704" s="7"/>
      <c r="LX704" s="7"/>
      <c r="LY704" s="7"/>
      <c r="LZ704" s="7"/>
      <c r="MA704" s="7"/>
      <c r="MB704" s="7"/>
      <c r="MC704" s="7"/>
      <c r="MD704" s="7"/>
      <c r="ME704" s="7"/>
      <c r="MF704" s="7"/>
      <c r="MG704" s="7"/>
      <c r="MH704" s="7"/>
      <c r="MI704" s="7"/>
      <c r="MJ704" s="7"/>
      <c r="MK704" s="7"/>
      <c r="ML704" s="7"/>
      <c r="MM704" s="7"/>
      <c r="MN704" s="7"/>
      <c r="MO704" s="7"/>
      <c r="MP704" s="7"/>
      <c r="MQ704" s="7"/>
      <c r="MR704" s="7"/>
      <c r="MS704" s="7"/>
      <c r="MT704" s="7"/>
      <c r="MU704" s="7"/>
      <c r="MV704" s="7"/>
      <c r="MW704" s="7"/>
      <c r="MX704" s="7"/>
      <c r="MY704" s="7"/>
      <c r="MZ704" s="7"/>
      <c r="NA704" s="7"/>
      <c r="NB704" s="7"/>
      <c r="NC704" s="7"/>
      <c r="ND704" s="7"/>
      <c r="NE704" s="7"/>
      <c r="NF704" s="7"/>
      <c r="NG704" s="7"/>
      <c r="NH704" s="7"/>
      <c r="NI704" s="7"/>
      <c r="NJ704" s="7"/>
      <c r="NK704" s="7"/>
      <c r="NL704" s="7"/>
      <c r="NM704" s="7"/>
      <c r="NN704" s="7"/>
      <c r="NO704" s="7"/>
      <c r="NP704" s="7"/>
      <c r="NQ704" s="7"/>
      <c r="NR704" s="7"/>
      <c r="NS704" s="7"/>
      <c r="NT704" s="7"/>
      <c r="NU704" s="7"/>
      <c r="NV704" s="7"/>
      <c r="NW704" s="7"/>
      <c r="NX704" s="7"/>
      <c r="NY704" s="7"/>
      <c r="NZ704" s="7"/>
      <c r="OA704" s="7"/>
      <c r="OB704" s="7"/>
      <c r="OC704" s="7"/>
      <c r="OD704" s="7"/>
      <c r="OE704" s="7"/>
      <c r="OF704" s="7"/>
      <c r="OG704" s="7"/>
      <c r="OH704" s="7"/>
      <c r="OI704" s="7"/>
      <c r="OJ704" s="7"/>
      <c r="OK704" s="7"/>
      <c r="OL704" s="7"/>
      <c r="OM704" s="7"/>
      <c r="ON704" s="7"/>
      <c r="OO704" s="7"/>
      <c r="OP704" s="7"/>
      <c r="OQ704" s="7"/>
      <c r="OR704" s="7"/>
      <c r="OS704" s="7"/>
      <c r="OT704" s="7"/>
      <c r="OU704" s="7"/>
      <c r="OV704" s="7"/>
      <c r="OW704" s="7"/>
      <c r="OX704" s="7"/>
      <c r="OY704" s="7"/>
      <c r="OZ704" s="7"/>
      <c r="PA704" s="7"/>
      <c r="PB704" s="7"/>
      <c r="PC704" s="7"/>
      <c r="PD704" s="7"/>
      <c r="PE704" s="7"/>
      <c r="PF704" s="7"/>
      <c r="PG704" s="7"/>
      <c r="PH704" s="7"/>
      <c r="PI704" s="7"/>
      <c r="PJ704" s="7"/>
      <c r="PK704" s="7"/>
      <c r="PL704" s="7"/>
      <c r="PM704" s="7"/>
      <c r="PN704" s="7"/>
      <c r="PO704" s="7"/>
      <c r="PP704" s="7"/>
      <c r="PQ704" s="7"/>
      <c r="PR704" s="7"/>
      <c r="PS704" s="7"/>
      <c r="PT704" s="7"/>
      <c r="PU704" s="7"/>
      <c r="PV704" s="7"/>
      <c r="PW704" s="7"/>
      <c r="PX704" s="7"/>
      <c r="PY704" s="7"/>
      <c r="PZ704" s="7"/>
      <c r="QA704" s="7"/>
      <c r="QB704" s="7"/>
      <c r="QC704" s="7"/>
      <c r="QD704" s="7"/>
      <c r="QE704" s="7"/>
      <c r="QF704" s="7"/>
      <c r="QG704" s="7"/>
      <c r="QH704" s="7"/>
      <c r="QI704" s="7"/>
      <c r="QJ704" s="7"/>
      <c r="QK704" s="7"/>
      <c r="QL704" s="7"/>
      <c r="QM704" s="7"/>
      <c r="QN704" s="7"/>
      <c r="QO704" s="7"/>
      <c r="QP704" s="7"/>
      <c r="QQ704" s="7"/>
      <c r="QR704" s="7"/>
      <c r="QS704" s="7"/>
      <c r="QT704" s="7"/>
      <c r="QU704" s="7"/>
      <c r="QV704" s="7"/>
      <c r="QW704" s="7"/>
      <c r="QX704" s="7"/>
      <c r="QY704" s="7"/>
      <c r="QZ704" s="7"/>
      <c r="RA704" s="7"/>
      <c r="RB704" s="7"/>
      <c r="RC704" s="7"/>
      <c r="RD704" s="7"/>
      <c r="RE704" s="7"/>
      <c r="RF704" s="7"/>
      <c r="RG704" s="7"/>
      <c r="RH704" s="7"/>
      <c r="RI704" s="7"/>
      <c r="RJ704" s="7"/>
      <c r="RK704" s="7"/>
      <c r="RL704" s="7"/>
      <c r="RM704" s="7"/>
      <c r="RN704" s="7"/>
      <c r="RO704" s="7"/>
      <c r="RP704" s="7"/>
      <c r="RQ704" s="7"/>
      <c r="RR704" s="7"/>
      <c r="RS704" s="7"/>
      <c r="RT704" s="7"/>
      <c r="RU704" s="7"/>
      <c r="RV704" s="7"/>
      <c r="RW704" s="7"/>
      <c r="RX704" s="7"/>
      <c r="RY704" s="7"/>
      <c r="RZ704" s="7"/>
      <c r="SA704" s="7"/>
      <c r="SB704" s="7"/>
      <c r="SC704" s="7"/>
      <c r="SD704" s="7"/>
      <c r="SE704" s="7"/>
      <c r="SF704" s="7"/>
      <c r="SG704" s="7"/>
      <c r="SH704" s="7"/>
      <c r="SI704" s="7"/>
      <c r="SJ704" s="7"/>
      <c r="SK704" s="7"/>
      <c r="SL704" s="7"/>
      <c r="SM704" s="7"/>
      <c r="SN704" s="7"/>
      <c r="SO704" s="7"/>
      <c r="SP704" s="7"/>
      <c r="SQ704" s="7"/>
      <c r="SR704" s="7"/>
      <c r="SS704" s="7"/>
      <c r="ST704" s="7"/>
      <c r="SU704" s="7"/>
      <c r="SV704" s="7"/>
      <c r="SW704" s="7"/>
      <c r="SX704" s="7"/>
      <c r="SY704" s="7"/>
      <c r="SZ704" s="7"/>
      <c r="TA704" s="7"/>
      <c r="TB704" s="7"/>
      <c r="TC704" s="7"/>
      <c r="TD704" s="7"/>
      <c r="TE704" s="7"/>
      <c r="TF704" s="7"/>
      <c r="TG704" s="7"/>
      <c r="TH704" s="7"/>
      <c r="TI704" s="7"/>
      <c r="TJ704" s="7"/>
      <c r="TK704" s="7"/>
      <c r="TL704" s="7"/>
      <c r="TM704" s="7"/>
      <c r="TN704" s="7"/>
      <c r="TO704" s="7"/>
      <c r="TP704" s="7"/>
      <c r="TQ704" s="7"/>
      <c r="TR704" s="7"/>
      <c r="TS704" s="7"/>
      <c r="TT704" s="7"/>
      <c r="TU704" s="7"/>
      <c r="TV704" s="7"/>
      <c r="TW704" s="7"/>
      <c r="TX704" s="7"/>
      <c r="TY704" s="7"/>
      <c r="TZ704" s="7"/>
      <c r="UA704" s="7"/>
      <c r="UB704" s="7"/>
      <c r="UC704" s="7"/>
      <c r="UD704" s="7"/>
      <c r="UE704" s="7"/>
      <c r="UF704" s="7"/>
      <c r="UG704" s="7"/>
      <c r="UH704" s="7"/>
      <c r="UI704" s="7"/>
      <c r="UJ704" s="7"/>
      <c r="UK704" s="7"/>
      <c r="UL704" s="7"/>
      <c r="UM704" s="7"/>
      <c r="UN704" s="7"/>
      <c r="UO704" s="7"/>
      <c r="UP704" s="7"/>
      <c r="UQ704" s="7"/>
      <c r="UR704" s="7"/>
      <c r="US704" s="7"/>
      <c r="UT704" s="7"/>
      <c r="UU704" s="7"/>
      <c r="UV704" s="7"/>
      <c r="UW704" s="7"/>
      <c r="UX704" s="7"/>
      <c r="UY704" s="7"/>
      <c r="UZ704" s="7"/>
      <c r="VA704" s="7"/>
      <c r="VB704" s="7"/>
      <c r="VC704" s="7"/>
      <c r="VD704" s="7"/>
      <c r="VE704" s="7"/>
      <c r="VF704" s="7"/>
      <c r="VG704" s="7"/>
      <c r="VH704" s="7"/>
      <c r="VI704" s="7"/>
      <c r="VJ704" s="7"/>
      <c r="VK704" s="7"/>
      <c r="VL704" s="7"/>
      <c r="VM704" s="7"/>
      <c r="VN704" s="7"/>
      <c r="VO704" s="7"/>
      <c r="VP704" s="7"/>
      <c r="VQ704" s="7"/>
      <c r="VR704" s="7"/>
      <c r="VS704" s="7"/>
      <c r="VT704" s="7"/>
      <c r="VU704" s="7"/>
      <c r="VV704" s="7"/>
      <c r="VW704" s="7"/>
      <c r="VX704" s="7"/>
      <c r="VY704" s="7"/>
      <c r="VZ704" s="7"/>
      <c r="WA704" s="7"/>
      <c r="WB704" s="7"/>
      <c r="WC704" s="7"/>
      <c r="WD704" s="7"/>
      <c r="WE704" s="7"/>
      <c r="WF704" s="7"/>
      <c r="WG704" s="7"/>
      <c r="WH704" s="7"/>
      <c r="WI704" s="7"/>
      <c r="WJ704" s="7"/>
      <c r="WK704" s="7"/>
      <c r="WL704" s="7"/>
      <c r="WM704" s="7"/>
      <c r="WN704" s="7"/>
      <c r="WO704" s="7"/>
      <c r="WP704" s="7"/>
      <c r="WQ704" s="7"/>
      <c r="WR704" s="7"/>
      <c r="WS704" s="7"/>
      <c r="WT704" s="7"/>
      <c r="WU704" s="7"/>
      <c r="WV704" s="7"/>
      <c r="WW704" s="7"/>
      <c r="WX704" s="7"/>
      <c r="WY704" s="7"/>
      <c r="WZ704" s="7"/>
      <c r="XA704" s="7"/>
      <c r="XB704" s="7"/>
      <c r="XC704" s="7"/>
      <c r="XD704" s="7"/>
      <c r="XE704" s="7"/>
      <c r="XF704" s="7"/>
      <c r="XG704" s="7"/>
      <c r="XH704" s="7"/>
      <c r="XI704" s="7"/>
      <c r="XJ704" s="7"/>
      <c r="XK704" s="7"/>
      <c r="XL704" s="7"/>
      <c r="XM704" s="7"/>
      <c r="XN704" s="7"/>
      <c r="XO704" s="7"/>
      <c r="XP704" s="7"/>
      <c r="XQ704" s="7"/>
      <c r="XR704" s="7"/>
      <c r="XS704" s="7"/>
      <c r="XT704" s="7"/>
      <c r="XU704" s="7"/>
      <c r="XV704" s="7"/>
      <c r="XW704" s="7"/>
      <c r="XX704" s="7"/>
      <c r="XY704" s="7"/>
      <c r="XZ704" s="7"/>
      <c r="YA704" s="7"/>
      <c r="YB704" s="7"/>
      <c r="YC704" s="7"/>
      <c r="YD704" s="7"/>
      <c r="YE704" s="7"/>
      <c r="YF704" s="7"/>
      <c r="YG704" s="7"/>
      <c r="YH704" s="7"/>
      <c r="YI704" s="7"/>
      <c r="YJ704" s="7"/>
      <c r="YK704" s="7"/>
      <c r="YL704" s="7"/>
      <c r="YM704" s="7"/>
      <c r="YN704" s="7"/>
      <c r="YO704" s="7"/>
      <c r="YP704" s="7"/>
      <c r="YQ704" s="7"/>
      <c r="YR704" s="7"/>
      <c r="YS704" s="7"/>
      <c r="YT704" s="7"/>
      <c r="YU704" s="7"/>
      <c r="YV704" s="7"/>
      <c r="YW704" s="7"/>
      <c r="YX704" s="7"/>
      <c r="YY704" s="7"/>
      <c r="YZ704" s="7"/>
      <c r="ZA704" s="7"/>
      <c r="ZB704" s="7"/>
      <c r="ZC704" s="7"/>
      <c r="ZD704" s="7"/>
      <c r="ZE704" s="7"/>
      <c r="ZF704" s="7"/>
      <c r="ZG704" s="7"/>
      <c r="ZH704" s="7"/>
      <c r="ZI704" s="7"/>
      <c r="ZJ704" s="7"/>
      <c r="ZK704" s="7"/>
      <c r="ZL704" s="7"/>
      <c r="ZM704" s="7"/>
      <c r="ZN704" s="7"/>
      <c r="ZO704" s="7"/>
      <c r="ZP704" s="7"/>
      <c r="ZQ704" s="7"/>
      <c r="ZR704" s="7"/>
      <c r="ZS704" s="7"/>
      <c r="ZT704" s="7"/>
      <c r="ZU704" s="7"/>
      <c r="ZV704" s="7"/>
      <c r="ZW704" s="7"/>
      <c r="ZX704" s="7"/>
      <c r="ZY704" s="7"/>
      <c r="ZZ704" s="7"/>
      <c r="AAA704" s="7"/>
      <c r="AAB704" s="7"/>
      <c r="AAC704" s="7"/>
      <c r="AAD704" s="7"/>
      <c r="AAE704" s="7"/>
      <c r="AAF704" s="7"/>
      <c r="AAG704" s="7"/>
      <c r="AAH704" s="7"/>
      <c r="AAI704" s="7"/>
      <c r="AAJ704" s="7"/>
      <c r="AAK704" s="7"/>
      <c r="AAL704" s="7"/>
      <c r="AAM704" s="7"/>
      <c r="AAN704" s="7"/>
      <c r="AAO704" s="7"/>
      <c r="AAP704" s="7"/>
      <c r="AAQ704" s="7"/>
      <c r="AAR704" s="7"/>
      <c r="AAS704" s="7"/>
      <c r="AAT704" s="7"/>
      <c r="AAU704" s="7"/>
      <c r="AAV704" s="7"/>
      <c r="AAW704" s="7"/>
      <c r="AAX704" s="7"/>
      <c r="AAY704" s="7"/>
      <c r="AAZ704" s="7"/>
      <c r="ABA704" s="7"/>
      <c r="ABB704" s="7"/>
      <c r="ABC704" s="7"/>
      <c r="ABD704" s="7"/>
      <c r="ABE704" s="7"/>
      <c r="ABF704" s="7"/>
      <c r="ABG704" s="7"/>
      <c r="ABH704" s="7"/>
      <c r="ABI704" s="7"/>
      <c r="ABJ704" s="7"/>
      <c r="ABK704" s="7"/>
      <c r="ABL704" s="7"/>
      <c r="ABM704" s="7"/>
      <c r="ABN704" s="7"/>
      <c r="ABO704" s="7"/>
      <c r="ABP704" s="7"/>
      <c r="ABQ704" s="7"/>
      <c r="ABR704" s="7"/>
      <c r="ABS704" s="7"/>
      <c r="ABT704" s="7"/>
      <c r="ABU704" s="7"/>
      <c r="ABV704" s="7"/>
      <c r="ABW704" s="7"/>
      <c r="ABX704" s="7"/>
      <c r="ABY704" s="7"/>
      <c r="ABZ704" s="7"/>
      <c r="ACA704" s="7"/>
      <c r="ACB704" s="7"/>
      <c r="ACC704" s="7"/>
      <c r="ACD704" s="7"/>
      <c r="ACE704" s="7"/>
      <c r="ACF704" s="7"/>
      <c r="ACG704" s="7"/>
      <c r="ACH704" s="7"/>
      <c r="ACI704" s="7"/>
      <c r="ACJ704" s="7"/>
      <c r="ACK704" s="7"/>
      <c r="ACL704" s="7"/>
      <c r="ACM704" s="7"/>
      <c r="ACN704" s="7"/>
      <c r="ACO704" s="7"/>
      <c r="ACP704" s="7"/>
      <c r="ACQ704" s="7"/>
      <c r="ACR704" s="7"/>
      <c r="ACS704" s="7"/>
      <c r="ACT704" s="7"/>
      <c r="ACU704" s="7"/>
      <c r="ACV704" s="7"/>
      <c r="ACW704" s="7"/>
      <c r="ACX704" s="7"/>
      <c r="ACY704" s="7"/>
      <c r="ACZ704" s="7"/>
      <c r="ADA704" s="7"/>
      <c r="ADB704" s="7"/>
      <c r="ADC704" s="7"/>
      <c r="ADD704" s="7"/>
      <c r="ADE704" s="7"/>
      <c r="ADF704" s="7"/>
      <c r="ADG704" s="7"/>
      <c r="ADH704" s="7"/>
      <c r="ADI704" s="7"/>
      <c r="ADJ704" s="7"/>
      <c r="ADK704" s="7"/>
      <c r="ADL704" s="7"/>
      <c r="ADM704" s="7"/>
      <c r="ADN704" s="7"/>
      <c r="ADO704" s="7"/>
      <c r="ADP704" s="7"/>
      <c r="ADQ704" s="7"/>
      <c r="ADR704" s="7"/>
      <c r="ADS704" s="7"/>
      <c r="ADT704" s="7"/>
      <c r="ADU704" s="7"/>
      <c r="ADV704" s="7"/>
      <c r="ADW704" s="7"/>
      <c r="ADX704" s="7"/>
      <c r="ADY704" s="7"/>
      <c r="ADZ704" s="7"/>
      <c r="AEA704" s="7"/>
      <c r="AEB704" s="7"/>
      <c r="AEC704" s="7"/>
      <c r="AED704" s="7"/>
      <c r="AEE704" s="7"/>
      <c r="AEF704" s="7"/>
      <c r="AEG704" s="7"/>
      <c r="AEH704" s="7"/>
      <c r="AEI704" s="7"/>
      <c r="AEJ704" s="7"/>
      <c r="AEK704" s="7"/>
      <c r="AEL704" s="7"/>
      <c r="AEM704" s="7"/>
      <c r="AEN704" s="7"/>
      <c r="AEO704" s="7"/>
      <c r="AEP704" s="7"/>
      <c r="AEQ704" s="7"/>
      <c r="AER704" s="7"/>
      <c r="AES704" s="7"/>
      <c r="AET704" s="7"/>
      <c r="AEU704" s="7"/>
      <c r="AEV704" s="7"/>
      <c r="AEW704" s="7"/>
      <c r="AEX704" s="7"/>
      <c r="AEY704" s="7"/>
      <c r="AEZ704" s="7"/>
      <c r="AFA704" s="7"/>
      <c r="AFB704" s="7"/>
      <c r="AFC704" s="7"/>
      <c r="AFD704" s="7"/>
      <c r="AFE704" s="7"/>
      <c r="AFF704" s="7"/>
      <c r="AFG704" s="7"/>
      <c r="AFH704" s="7"/>
      <c r="AFI704" s="7"/>
      <c r="AFJ704" s="7"/>
      <c r="AFK704" s="7"/>
      <c r="AFL704" s="7"/>
      <c r="AFM704" s="7"/>
      <c r="AFN704" s="7"/>
      <c r="AFO704" s="7"/>
      <c r="AFP704" s="7"/>
      <c r="AFQ704" s="7"/>
      <c r="AFR704" s="7"/>
      <c r="AFS704" s="7"/>
      <c r="AFT704" s="7"/>
      <c r="AFU704" s="7"/>
      <c r="AFV704" s="7"/>
      <c r="AFW704" s="7"/>
      <c r="AFX704" s="7"/>
      <c r="AFY704" s="7"/>
      <c r="AFZ704" s="7"/>
      <c r="AGA704" s="7"/>
      <c r="AGB704" s="7"/>
      <c r="AGC704" s="7"/>
      <c r="AGD704" s="7"/>
      <c r="AGE704" s="7"/>
      <c r="AGF704" s="7"/>
      <c r="AGG704" s="7"/>
      <c r="AGH704" s="7"/>
      <c r="AGI704" s="7"/>
      <c r="AGJ704" s="7"/>
      <c r="AGK704" s="7"/>
      <c r="AGL704" s="7"/>
      <c r="AGM704" s="7"/>
      <c r="AGN704" s="7"/>
      <c r="AGO704" s="7"/>
      <c r="AGP704" s="7"/>
      <c r="AGQ704" s="7"/>
      <c r="AGR704" s="7"/>
      <c r="AGS704" s="7"/>
      <c r="AGT704" s="7"/>
      <c r="AGU704" s="7"/>
      <c r="AGV704" s="7"/>
      <c r="AGW704" s="7"/>
      <c r="AGX704" s="7"/>
      <c r="AGY704" s="7"/>
      <c r="AGZ704" s="7"/>
      <c r="AHA704" s="7"/>
      <c r="AHB704" s="7"/>
      <c r="AHC704" s="7"/>
      <c r="AHD704" s="7"/>
      <c r="AHE704" s="7"/>
      <c r="AHF704" s="7"/>
      <c r="AHG704" s="7"/>
      <c r="AHH704" s="7"/>
      <c r="AHI704" s="7"/>
      <c r="AHJ704" s="7"/>
      <c r="AHK704" s="7"/>
      <c r="AHL704" s="7"/>
      <c r="AHM704" s="7"/>
      <c r="AHN704" s="7"/>
      <c r="AHO704" s="7"/>
      <c r="AHP704" s="7"/>
      <c r="AHQ704" s="7"/>
      <c r="AHR704" s="7"/>
      <c r="AHS704" s="7"/>
      <c r="AHT704" s="7"/>
      <c r="AHU704" s="7"/>
      <c r="AHV704" s="7"/>
      <c r="AHW704" s="7"/>
      <c r="AHX704" s="7"/>
      <c r="AHY704" s="7"/>
      <c r="AHZ704" s="7"/>
      <c r="AIA704" s="7"/>
      <c r="AIB704" s="7"/>
      <c r="AIC704" s="7"/>
      <c r="AID704" s="7"/>
      <c r="AIE704" s="7"/>
      <c r="AIF704" s="7"/>
      <c r="AIG704" s="7"/>
      <c r="AIH704" s="7"/>
      <c r="AII704" s="7"/>
      <c r="AIJ704" s="7"/>
      <c r="AIK704" s="7"/>
      <c r="AIL704" s="7"/>
      <c r="AIM704" s="7"/>
      <c r="AIN704" s="7"/>
      <c r="AIO704" s="7"/>
      <c r="AIP704" s="7"/>
      <c r="AIQ704" s="7"/>
      <c r="AIR704" s="7"/>
      <c r="AIS704" s="7"/>
      <c r="AIT704" s="7"/>
      <c r="AIU704" s="7"/>
      <c r="AIV704" s="7"/>
      <c r="AIW704" s="7"/>
      <c r="AIX704" s="7"/>
      <c r="AIY704" s="7"/>
      <c r="AIZ704" s="7"/>
      <c r="AJA704" s="7"/>
      <c r="AJB704" s="7"/>
      <c r="AJC704" s="7"/>
      <c r="AJD704" s="7"/>
      <c r="AJE704" s="7"/>
      <c r="AJF704" s="7"/>
      <c r="AJG704" s="7"/>
      <c r="AJH704" s="7"/>
      <c r="AJI704" s="7"/>
      <c r="AJJ704" s="7"/>
      <c r="AJK704" s="7"/>
      <c r="AJL704" s="7"/>
      <c r="AJM704" s="7"/>
      <c r="AJN704" s="7"/>
      <c r="AJO704" s="7"/>
      <c r="AJP704" s="7"/>
      <c r="AJQ704" s="7"/>
      <c r="AJR704" s="7"/>
      <c r="AJS704" s="7"/>
      <c r="AJT704" s="7"/>
      <c r="AJU704" s="7"/>
      <c r="AJV704" s="7"/>
      <c r="AJW704" s="7"/>
      <c r="AJX704" s="7"/>
      <c r="AJY704" s="7"/>
      <c r="AJZ704" s="7"/>
      <c r="AKA704" s="7"/>
      <c r="AKB704" s="7"/>
      <c r="AKC704" s="7"/>
      <c r="AKD704" s="7"/>
      <c r="AKE704" s="7"/>
      <c r="AKF704" s="7"/>
      <c r="AKG704" s="7"/>
      <c r="AKH704" s="7"/>
      <c r="AKI704" s="7"/>
      <c r="AKJ704" s="7"/>
      <c r="AKK704" s="7"/>
      <c r="AKL704" s="7"/>
      <c r="AKM704" s="7"/>
      <c r="AKN704" s="7"/>
      <c r="AKO704" s="7"/>
      <c r="AKP704" s="7"/>
      <c r="AKQ704" s="7"/>
      <c r="AKR704" s="7"/>
      <c r="AKS704" s="7"/>
      <c r="AKT704" s="7"/>
      <c r="AKU704" s="7"/>
      <c r="AKV704" s="7"/>
      <c r="AKW704" s="7"/>
      <c r="AKX704" s="7"/>
      <c r="AKY704" s="7"/>
      <c r="AKZ704" s="7"/>
      <c r="ALA704" s="7"/>
      <c r="ALB704" s="7"/>
      <c r="ALC704" s="7"/>
      <c r="ALD704" s="7"/>
      <c r="ALE704" s="7"/>
      <c r="ALF704" s="7"/>
      <c r="ALG704" s="7"/>
      <c r="ALH704" s="7"/>
      <c r="ALI704" s="7"/>
      <c r="ALJ704" s="7"/>
      <c r="ALK704" s="7"/>
      <c r="ALL704" s="7"/>
      <c r="ALM704" s="7"/>
      <c r="ALN704" s="7"/>
      <c r="ALO704" s="7"/>
      <c r="ALP704" s="7"/>
      <c r="ALQ704" s="7"/>
      <c r="ALR704" s="7"/>
      <c r="ALS704" s="7"/>
      <c r="ALT704" s="7"/>
      <c r="ALU704" s="7"/>
      <c r="ALV704" s="7"/>
      <c r="ALW704" s="7"/>
      <c r="ALX704" s="7"/>
      <c r="ALY704" s="7"/>
      <c r="ALZ704" s="7"/>
      <c r="AMA704" s="7"/>
      <c r="AMB704" s="7"/>
      <c r="AMC704" s="7"/>
      <c r="AMD704" s="7"/>
      <c r="AME704" s="7"/>
      <c r="AMF704" s="7"/>
      <c r="AMG704" s="7"/>
      <c r="AMH704" s="7"/>
      <c r="AMI704" s="7"/>
      <c r="AMJ704" s="7"/>
      <c r="AMK704" s="7"/>
      <c r="AML704" s="7"/>
      <c r="AMM704" s="7"/>
      <c r="AMN704" s="7"/>
      <c r="AMO704" s="7"/>
      <c r="AMP704" s="7"/>
      <c r="AMQ704" s="7"/>
      <c r="AMR704" s="7"/>
      <c r="AMS704" s="7"/>
      <c r="AMT704" s="7"/>
      <c r="AMU704" s="7"/>
      <c r="AMV704" s="7"/>
      <c r="AMW704" s="7"/>
      <c r="AMX704" s="7"/>
      <c r="AMY704" s="7"/>
      <c r="AMZ704" s="7"/>
      <c r="ANA704" s="7"/>
      <c r="ANB704" s="7"/>
      <c r="ANC704" s="7"/>
      <c r="AND704" s="7"/>
      <c r="ANE704" s="7"/>
      <c r="ANF704" s="7"/>
      <c r="ANG704" s="7"/>
      <c r="ANH704" s="7"/>
      <c r="ANI704" s="7"/>
      <c r="ANJ704" s="7"/>
      <c r="ANK704" s="7"/>
      <c r="ANL704" s="7"/>
      <c r="ANM704" s="7"/>
      <c r="ANN704" s="7"/>
      <c r="ANO704" s="7"/>
      <c r="ANP704" s="7"/>
      <c r="ANQ704" s="7"/>
      <c r="ANR704" s="7"/>
      <c r="ANS704" s="7"/>
      <c r="ANT704" s="7"/>
      <c r="ANU704" s="7"/>
      <c r="ANV704" s="7"/>
      <c r="ANW704" s="7"/>
      <c r="ANX704" s="7"/>
      <c r="ANY704" s="7"/>
      <c r="ANZ704" s="7"/>
      <c r="AOA704" s="7"/>
      <c r="AOB704" s="7"/>
      <c r="AOC704" s="7"/>
      <c r="AOD704" s="7"/>
      <c r="AOE704" s="7"/>
      <c r="AOF704" s="7"/>
      <c r="AOG704" s="7"/>
      <c r="AOH704" s="7"/>
      <c r="AOI704" s="7"/>
      <c r="AOJ704" s="7"/>
      <c r="AOK704" s="7"/>
      <c r="AOL704" s="7"/>
      <c r="AOM704" s="7"/>
      <c r="AON704" s="7"/>
      <c r="AOO704" s="7"/>
      <c r="AOP704" s="7"/>
      <c r="AOQ704" s="7"/>
      <c r="AOR704" s="7"/>
      <c r="AOS704" s="7"/>
      <c r="AOT704" s="7"/>
      <c r="AOU704" s="7"/>
      <c r="AOV704" s="7"/>
      <c r="AOW704" s="7"/>
      <c r="AOX704" s="7"/>
      <c r="AOY704" s="7"/>
      <c r="AOZ704" s="7"/>
      <c r="APA704" s="7"/>
      <c r="APB704" s="7"/>
      <c r="APC704" s="7"/>
      <c r="APD704" s="7"/>
      <c r="APE704" s="7"/>
      <c r="APF704" s="7"/>
      <c r="APG704" s="7"/>
      <c r="APH704" s="7"/>
      <c r="API704" s="7"/>
      <c r="APJ704" s="7"/>
      <c r="APK704" s="7"/>
      <c r="APL704" s="7"/>
      <c r="APM704" s="7"/>
      <c r="APN704" s="7"/>
      <c r="APO704" s="7"/>
      <c r="APP704" s="7"/>
      <c r="APQ704" s="7"/>
      <c r="APR704" s="7"/>
      <c r="APS704" s="7"/>
      <c r="APT704" s="7"/>
      <c r="APU704" s="7"/>
      <c r="APV704" s="7"/>
      <c r="APW704" s="7"/>
      <c r="APX704" s="7"/>
      <c r="APY704" s="7"/>
      <c r="APZ704" s="7"/>
      <c r="AQA704" s="7"/>
      <c r="AQB704" s="7"/>
      <c r="AQC704" s="7"/>
      <c r="AQD704" s="7"/>
      <c r="AQE704" s="7"/>
      <c r="AQF704" s="7"/>
      <c r="AQG704" s="7"/>
      <c r="AQH704" s="7"/>
      <c r="AQI704" s="7"/>
      <c r="AQJ704" s="7"/>
      <c r="AQK704" s="7"/>
      <c r="AQL704" s="7"/>
      <c r="AQM704" s="7"/>
      <c r="AQN704" s="7"/>
      <c r="AQO704" s="7"/>
      <c r="AQP704" s="7"/>
      <c r="AQQ704" s="7"/>
      <c r="AQR704" s="7"/>
      <c r="AQS704" s="7"/>
      <c r="AQT704" s="7"/>
      <c r="AQU704" s="7"/>
      <c r="AQV704" s="7"/>
      <c r="AQW704" s="7"/>
      <c r="AQX704" s="7"/>
      <c r="AQY704" s="7"/>
      <c r="AQZ704" s="7"/>
      <c r="ARA704" s="7"/>
      <c r="ARB704" s="7"/>
      <c r="ARC704" s="7"/>
      <c r="ARD704" s="7"/>
      <c r="ARE704" s="7"/>
      <c r="ARF704" s="7"/>
      <c r="ARG704" s="7"/>
      <c r="ARH704" s="7"/>
      <c r="ARI704" s="7"/>
      <c r="ARJ704" s="7"/>
      <c r="ARK704" s="7"/>
      <c r="ARL704" s="7"/>
      <c r="ARM704" s="7"/>
      <c r="ARN704" s="7"/>
      <c r="ARO704" s="7"/>
      <c r="ARP704" s="7"/>
      <c r="ARQ704" s="7"/>
      <c r="ARR704" s="7"/>
      <c r="ARS704" s="7"/>
      <c r="ART704" s="7"/>
      <c r="ARU704" s="7"/>
      <c r="ARV704" s="7"/>
      <c r="ARW704" s="7"/>
      <c r="ARX704" s="7"/>
      <c r="ARY704" s="7"/>
      <c r="ARZ704" s="7"/>
      <c r="ASA704" s="7"/>
      <c r="ASB704" s="7"/>
      <c r="ASC704" s="7"/>
      <c r="ASD704" s="7"/>
      <c r="ASE704" s="7"/>
      <c r="ASF704" s="7"/>
      <c r="ASG704" s="7"/>
      <c r="ASH704" s="7"/>
      <c r="ASI704" s="7"/>
      <c r="ASJ704" s="7"/>
      <c r="ASK704" s="7"/>
      <c r="ASL704" s="7"/>
      <c r="ASM704" s="7"/>
      <c r="ASN704" s="7"/>
      <c r="ASO704" s="7"/>
      <c r="ASP704" s="7"/>
      <c r="ASQ704" s="7"/>
      <c r="ASR704" s="7"/>
      <c r="ASS704" s="7"/>
      <c r="AST704" s="7"/>
      <c r="ASU704" s="7"/>
      <c r="ASV704" s="7"/>
      <c r="ASW704" s="7"/>
      <c r="ASX704" s="7"/>
      <c r="ASY704" s="7"/>
      <c r="ASZ704" s="7"/>
      <c r="ATA704" s="7"/>
      <c r="ATB704" s="7"/>
      <c r="ATC704" s="7"/>
      <c r="ATD704" s="7"/>
      <c r="ATE704" s="7"/>
      <c r="ATF704" s="7"/>
      <c r="ATG704" s="7"/>
      <c r="ATH704" s="7"/>
      <c r="ATI704" s="7"/>
      <c r="ATJ704" s="7"/>
      <c r="ATK704" s="7"/>
      <c r="ATL704" s="7"/>
      <c r="ATM704" s="7"/>
      <c r="ATN704" s="7"/>
      <c r="ATO704" s="7"/>
      <c r="ATP704" s="7"/>
      <c r="ATQ704" s="7"/>
      <c r="ATR704" s="7"/>
      <c r="ATS704" s="7"/>
      <c r="ATT704" s="7"/>
      <c r="ATU704" s="7"/>
      <c r="ATV704" s="7"/>
      <c r="ATW704" s="7"/>
      <c r="ATX704" s="7"/>
      <c r="ATY704" s="7"/>
      <c r="ATZ704" s="7"/>
      <c r="AUA704" s="7"/>
      <c r="AUB704" s="7"/>
      <c r="AUC704" s="7"/>
      <c r="AUD704" s="7"/>
      <c r="AUE704" s="7"/>
      <c r="AUF704" s="7"/>
      <c r="AUG704" s="7"/>
      <c r="AUH704" s="7"/>
      <c r="AUI704" s="7"/>
      <c r="AUJ704" s="7"/>
      <c r="AUK704" s="7"/>
      <c r="AUL704" s="7"/>
      <c r="AUM704" s="7"/>
      <c r="AUN704" s="7"/>
      <c r="AUO704" s="7"/>
      <c r="AUP704" s="7"/>
      <c r="AUQ704" s="7"/>
      <c r="AUR704" s="7"/>
      <c r="AUS704" s="7"/>
      <c r="AUT704" s="7"/>
      <c r="AUU704" s="7"/>
      <c r="AUV704" s="7"/>
      <c r="AUW704" s="7"/>
      <c r="AUX704" s="7"/>
      <c r="AUY704" s="7"/>
      <c r="AUZ704" s="7"/>
      <c r="AVA704" s="7"/>
      <c r="AVB704" s="7"/>
      <c r="AVC704" s="7"/>
      <c r="AVD704" s="7"/>
      <c r="AVE704" s="7"/>
      <c r="AVF704" s="7"/>
      <c r="AVG704" s="7"/>
      <c r="AVH704" s="7"/>
      <c r="AVI704" s="7"/>
      <c r="AVJ704" s="7"/>
      <c r="AVK704" s="7"/>
      <c r="AVL704" s="7"/>
      <c r="AVM704" s="7"/>
      <c r="AVN704" s="7"/>
      <c r="AVO704" s="7"/>
      <c r="AVP704" s="7"/>
      <c r="AVQ704" s="7"/>
      <c r="AVR704" s="7"/>
      <c r="AVS704" s="7"/>
      <c r="AVT704" s="7"/>
      <c r="AVU704" s="7"/>
      <c r="AVV704" s="7"/>
      <c r="AVW704" s="7"/>
      <c r="AVX704" s="7"/>
      <c r="AVY704" s="7"/>
      <c r="AVZ704" s="7"/>
      <c r="AWA704" s="7"/>
      <c r="AWB704" s="7"/>
      <c r="AWC704" s="7"/>
      <c r="AWD704" s="7"/>
      <c r="AWE704" s="7"/>
      <c r="AWF704" s="7"/>
      <c r="AWG704" s="7"/>
      <c r="AWH704" s="7"/>
      <c r="AWI704" s="7"/>
      <c r="AWJ704" s="7"/>
      <c r="AWK704" s="7"/>
      <c r="AWL704" s="7"/>
      <c r="AWM704" s="7"/>
      <c r="AWN704" s="7"/>
      <c r="AWO704" s="7"/>
      <c r="AWP704" s="7"/>
      <c r="AWQ704" s="7"/>
      <c r="AWR704" s="7"/>
      <c r="AWS704" s="7"/>
      <c r="AWT704" s="7"/>
      <c r="AWU704" s="7"/>
      <c r="AWV704" s="7"/>
      <c r="AWW704" s="7"/>
      <c r="AWX704" s="7"/>
      <c r="AWY704" s="7"/>
      <c r="AWZ704" s="7"/>
      <c r="AXA704" s="7"/>
      <c r="AXB704" s="7"/>
      <c r="AXC704" s="7"/>
      <c r="AXD704" s="7"/>
      <c r="AXE704" s="7"/>
      <c r="AXF704" s="7"/>
      <c r="AXG704" s="7"/>
      <c r="AXH704" s="7"/>
      <c r="AXI704" s="7"/>
      <c r="AXJ704" s="7"/>
      <c r="AXK704" s="7"/>
      <c r="AXL704" s="7"/>
      <c r="AXM704" s="7"/>
      <c r="AXN704" s="7"/>
      <c r="AXO704" s="7"/>
      <c r="AXP704" s="7"/>
      <c r="AXQ704" s="7"/>
      <c r="AXR704" s="7"/>
      <c r="AXS704" s="7"/>
      <c r="AXT704" s="7"/>
      <c r="AXU704" s="7"/>
      <c r="AXV704" s="7"/>
      <c r="AXW704" s="7"/>
      <c r="AXX704" s="7"/>
      <c r="AXY704" s="7"/>
      <c r="AXZ704" s="7"/>
      <c r="AYA704" s="7"/>
      <c r="AYB704" s="7"/>
      <c r="AYC704" s="7"/>
      <c r="AYD704" s="7"/>
      <c r="AYE704" s="7"/>
      <c r="AYF704" s="7"/>
      <c r="AYG704" s="7"/>
      <c r="AYH704" s="7"/>
      <c r="AYI704" s="7"/>
      <c r="AYJ704" s="7"/>
      <c r="AYK704" s="7"/>
      <c r="AYL704" s="7"/>
      <c r="AYM704" s="7"/>
      <c r="AYN704" s="7"/>
      <c r="AYO704" s="7"/>
      <c r="AYP704" s="7"/>
      <c r="AYQ704" s="7"/>
      <c r="AYR704" s="7"/>
      <c r="AYS704" s="7"/>
      <c r="AYT704" s="7"/>
      <c r="AYU704" s="7"/>
      <c r="AYV704" s="7"/>
      <c r="AYW704" s="7"/>
      <c r="AYX704" s="7"/>
      <c r="AYY704" s="7"/>
      <c r="AYZ704" s="7"/>
      <c r="AZA704" s="7"/>
      <c r="AZB704" s="7"/>
      <c r="AZC704" s="7"/>
      <c r="AZD704" s="7"/>
      <c r="AZE704" s="7"/>
      <c r="AZF704" s="7"/>
      <c r="AZG704" s="7"/>
      <c r="AZH704" s="7"/>
      <c r="AZI704" s="7"/>
      <c r="AZJ704" s="7"/>
      <c r="AZK704" s="7"/>
      <c r="AZL704" s="7"/>
      <c r="AZM704" s="7"/>
      <c r="AZN704" s="7"/>
      <c r="AZO704" s="7"/>
      <c r="AZP704" s="7"/>
      <c r="AZQ704" s="7"/>
      <c r="AZR704" s="7"/>
      <c r="AZS704" s="7"/>
      <c r="AZT704" s="7"/>
      <c r="AZU704" s="7"/>
      <c r="AZV704" s="7"/>
      <c r="AZW704" s="7"/>
      <c r="AZX704" s="7"/>
      <c r="AZY704" s="7"/>
      <c r="AZZ704" s="7"/>
      <c r="BAA704" s="7"/>
      <c r="BAB704" s="7"/>
      <c r="BAC704" s="7"/>
      <c r="BAD704" s="7"/>
      <c r="BAE704" s="7"/>
      <c r="BAF704" s="7"/>
      <c r="BAG704" s="7"/>
      <c r="BAH704" s="7"/>
      <c r="BAI704" s="7"/>
      <c r="BAJ704" s="7"/>
      <c r="BAK704" s="7"/>
      <c r="BAL704" s="7"/>
      <c r="BAM704" s="7"/>
      <c r="BAN704" s="7"/>
      <c r="BAO704" s="7"/>
      <c r="BAP704" s="7"/>
      <c r="BAQ704" s="7"/>
      <c r="BAR704" s="7"/>
      <c r="BAS704" s="7"/>
      <c r="BAT704" s="7"/>
      <c r="BAU704" s="7"/>
      <c r="BAV704" s="7"/>
      <c r="BAW704" s="7"/>
      <c r="BAX704" s="7"/>
      <c r="BAY704" s="7"/>
      <c r="BAZ704" s="7"/>
      <c r="BBA704" s="7"/>
      <c r="BBB704" s="7"/>
      <c r="BBC704" s="7"/>
      <c r="BBD704" s="7"/>
      <c r="BBE704" s="7"/>
      <c r="BBF704" s="7"/>
      <c r="BBG704" s="7"/>
      <c r="BBH704" s="7"/>
      <c r="BBI704" s="7"/>
      <c r="BBJ704" s="7"/>
      <c r="BBK704" s="7"/>
      <c r="BBL704" s="7"/>
      <c r="BBM704" s="7"/>
      <c r="BBN704" s="7"/>
      <c r="BBO704" s="7"/>
      <c r="BBP704" s="7"/>
      <c r="BBQ704" s="7"/>
      <c r="BBR704" s="7"/>
      <c r="BBS704" s="7"/>
      <c r="BBT704" s="7"/>
      <c r="BBU704" s="7"/>
      <c r="BBV704" s="7"/>
      <c r="BBW704" s="7"/>
      <c r="BBX704" s="7"/>
      <c r="BBY704" s="7"/>
      <c r="BBZ704" s="7"/>
      <c r="BCA704" s="7"/>
      <c r="BCB704" s="7"/>
      <c r="BCC704" s="7"/>
      <c r="BCD704" s="7"/>
      <c r="BCE704" s="7"/>
      <c r="BCF704" s="7"/>
      <c r="BCG704" s="7"/>
      <c r="BCH704" s="7"/>
      <c r="BCI704" s="7"/>
      <c r="BCJ704" s="7"/>
      <c r="BCK704" s="7"/>
      <c r="BCL704" s="7"/>
      <c r="BCM704" s="7"/>
      <c r="BCN704" s="7"/>
      <c r="BCO704" s="7"/>
      <c r="BCP704" s="7"/>
      <c r="BCQ704" s="7"/>
      <c r="BCR704" s="7"/>
      <c r="BCS704" s="7"/>
      <c r="BCT704" s="7"/>
      <c r="BCU704" s="7"/>
      <c r="BCV704" s="7"/>
      <c r="BCW704" s="7"/>
      <c r="BCX704" s="7"/>
      <c r="BCY704" s="7"/>
      <c r="BCZ704" s="7"/>
      <c r="BDA704" s="7"/>
      <c r="BDB704" s="7"/>
      <c r="BDC704" s="7"/>
      <c r="BDD704" s="7"/>
      <c r="BDE704" s="7"/>
      <c r="BDF704" s="7"/>
      <c r="BDG704" s="7"/>
      <c r="BDH704" s="7"/>
      <c r="BDI704" s="7"/>
      <c r="BDJ704" s="7"/>
      <c r="BDK704" s="7"/>
      <c r="BDL704" s="7"/>
      <c r="BDM704" s="7"/>
      <c r="BDN704" s="7"/>
      <c r="BDO704" s="7"/>
      <c r="BDP704" s="7"/>
      <c r="BDQ704" s="7"/>
      <c r="BDR704" s="7"/>
      <c r="BDS704" s="7"/>
      <c r="BDT704" s="7"/>
      <c r="BDU704" s="7"/>
      <c r="BDV704" s="7"/>
      <c r="BDW704" s="7"/>
      <c r="BDX704" s="7"/>
      <c r="BDY704" s="7"/>
      <c r="BDZ704" s="7"/>
      <c r="BEA704" s="7"/>
      <c r="BEB704" s="7"/>
      <c r="BEC704" s="7"/>
      <c r="BED704" s="7"/>
      <c r="BEE704" s="7"/>
      <c r="BEF704" s="7"/>
      <c r="BEG704" s="7"/>
      <c r="BEH704" s="7"/>
      <c r="BEI704" s="7"/>
      <c r="BEJ704" s="7"/>
      <c r="BEK704" s="7"/>
      <c r="BEL704" s="7"/>
      <c r="BEM704" s="7"/>
      <c r="BEN704" s="7"/>
      <c r="BEO704" s="7"/>
      <c r="BEP704" s="7"/>
      <c r="BEQ704" s="7"/>
      <c r="BER704" s="7"/>
      <c r="BES704" s="7"/>
      <c r="BET704" s="7"/>
      <c r="BEU704" s="7"/>
      <c r="BEV704" s="7"/>
      <c r="BEW704" s="7"/>
      <c r="BEX704" s="7"/>
      <c r="BEY704" s="7"/>
      <c r="BEZ704" s="7"/>
    </row>
    <row r="705" spans="1:1508" s="6" customFormat="1" ht="15.75" customHeight="1" x14ac:dyDescent="0.25">
      <c r="A705" s="1"/>
      <c r="B705" s="1"/>
      <c r="C705" s="1"/>
      <c r="D705" s="26" t="s">
        <v>863</v>
      </c>
      <c r="E705" s="22" t="s">
        <v>726</v>
      </c>
      <c r="F705" s="19" t="s">
        <v>747</v>
      </c>
      <c r="G705" s="19" t="s">
        <v>216</v>
      </c>
      <c r="H705" s="19" t="s">
        <v>616</v>
      </c>
      <c r="I705" s="19" t="s">
        <v>362</v>
      </c>
      <c r="J705" s="31">
        <v>42018</v>
      </c>
      <c r="K705" s="31">
        <v>42046</v>
      </c>
      <c r="L705" s="23" t="s">
        <v>508</v>
      </c>
      <c r="M705" s="24" t="s">
        <v>800</v>
      </c>
      <c r="N705" s="25" t="s">
        <v>878</v>
      </c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  <c r="ES705" s="7"/>
      <c r="ET705" s="7"/>
      <c r="EU705" s="7"/>
      <c r="EV705" s="7"/>
      <c r="EW705" s="7"/>
      <c r="EX705" s="7"/>
      <c r="EY705" s="7"/>
      <c r="EZ705" s="7"/>
      <c r="FA705" s="7"/>
      <c r="FB705" s="7"/>
      <c r="FC705" s="7"/>
      <c r="FD705" s="7"/>
      <c r="FE705" s="7"/>
      <c r="FF705" s="7"/>
      <c r="FG705" s="7"/>
      <c r="FH705" s="7"/>
      <c r="FI705" s="7"/>
      <c r="FJ705" s="7"/>
      <c r="FK705" s="7"/>
      <c r="FL705" s="7"/>
      <c r="FM705" s="7"/>
      <c r="FN705" s="7"/>
      <c r="FO705" s="7"/>
      <c r="FP705" s="7"/>
      <c r="FQ705" s="7"/>
      <c r="FR705" s="7"/>
      <c r="FS705" s="7"/>
      <c r="FT705" s="7"/>
      <c r="FU705" s="7"/>
      <c r="FV705" s="7"/>
      <c r="FW705" s="7"/>
      <c r="FX705" s="7"/>
      <c r="FY705" s="7"/>
      <c r="FZ705" s="7"/>
      <c r="GA705" s="7"/>
      <c r="GB705" s="7"/>
      <c r="GC705" s="7"/>
      <c r="GD705" s="7"/>
      <c r="GE705" s="7"/>
      <c r="GF705" s="7"/>
      <c r="GG705" s="7"/>
      <c r="GH705" s="7"/>
      <c r="GI705" s="7"/>
      <c r="GJ705" s="7"/>
      <c r="GK705" s="7"/>
      <c r="GL705" s="7"/>
      <c r="GM705" s="7"/>
      <c r="GN705" s="7"/>
      <c r="GO705" s="7"/>
      <c r="GP705" s="7"/>
      <c r="GQ705" s="7"/>
      <c r="GR705" s="7"/>
      <c r="GS705" s="7"/>
      <c r="GT705" s="7"/>
      <c r="GU705" s="7"/>
      <c r="GV705" s="7"/>
      <c r="GW705" s="7"/>
      <c r="GX705" s="7"/>
      <c r="GY705" s="7"/>
      <c r="GZ705" s="7"/>
      <c r="HA705" s="7"/>
      <c r="HB705" s="7"/>
      <c r="HC705" s="7"/>
      <c r="HD705" s="7"/>
      <c r="HE705" s="7"/>
      <c r="HF705" s="7"/>
      <c r="HG705" s="7"/>
      <c r="HH705" s="7"/>
      <c r="HI705" s="7"/>
      <c r="HJ705" s="7"/>
      <c r="HK705" s="7"/>
      <c r="HL705" s="7"/>
      <c r="HM705" s="7"/>
      <c r="HN705" s="7"/>
      <c r="HO705" s="7"/>
      <c r="HP705" s="7"/>
      <c r="HQ705" s="7"/>
      <c r="HR705" s="7"/>
      <c r="HS705" s="7"/>
      <c r="HT705" s="7"/>
      <c r="HU705" s="7"/>
      <c r="HV705" s="7"/>
      <c r="HW705" s="7"/>
      <c r="HX705" s="7"/>
      <c r="HY705" s="7"/>
      <c r="HZ705" s="7"/>
      <c r="IA705" s="7"/>
      <c r="IB705" s="7"/>
      <c r="IC705" s="7"/>
      <c r="ID705" s="7"/>
      <c r="IE705" s="7"/>
      <c r="IF705" s="7"/>
      <c r="IG705" s="7"/>
      <c r="IH705" s="7"/>
      <c r="II705" s="7"/>
      <c r="IJ705" s="7"/>
      <c r="IK705" s="7"/>
      <c r="IL705" s="7"/>
      <c r="IM705" s="7"/>
      <c r="IN705" s="7"/>
      <c r="IO705" s="7"/>
      <c r="IP705" s="7"/>
      <c r="IQ705" s="7"/>
      <c r="IR705" s="7"/>
      <c r="IS705" s="7"/>
      <c r="IT705" s="7"/>
      <c r="IU705" s="7"/>
      <c r="IV705" s="7"/>
      <c r="IW705" s="7"/>
      <c r="IX705" s="7"/>
      <c r="IY705" s="7"/>
      <c r="IZ705" s="7"/>
      <c r="JA705" s="7"/>
      <c r="JB705" s="7"/>
      <c r="JC705" s="7"/>
      <c r="JD705" s="7"/>
      <c r="JE705" s="7"/>
      <c r="JF705" s="7"/>
      <c r="JG705" s="7"/>
      <c r="JH705" s="7"/>
      <c r="JI705" s="7"/>
      <c r="JJ705" s="7"/>
      <c r="JK705" s="7"/>
      <c r="JL705" s="7"/>
      <c r="JM705" s="7"/>
      <c r="JN705" s="7"/>
      <c r="JO705" s="7"/>
      <c r="JP705" s="7"/>
      <c r="JQ705" s="7"/>
      <c r="JR705" s="7"/>
      <c r="JS705" s="7"/>
      <c r="JT705" s="7"/>
      <c r="JU705" s="7"/>
      <c r="JV705" s="7"/>
      <c r="JW705" s="7"/>
      <c r="JX705" s="7"/>
      <c r="JY705" s="7"/>
      <c r="JZ705" s="7"/>
      <c r="KA705" s="7"/>
      <c r="KB705" s="7"/>
      <c r="KC705" s="7"/>
      <c r="KD705" s="7"/>
      <c r="KE705" s="7"/>
      <c r="KF705" s="7"/>
      <c r="KG705" s="7"/>
      <c r="KH705" s="7"/>
      <c r="KI705" s="7"/>
      <c r="KJ705" s="7"/>
      <c r="KK705" s="7"/>
      <c r="KL705" s="7"/>
      <c r="KM705" s="7"/>
      <c r="KN705" s="7"/>
      <c r="KO705" s="7"/>
      <c r="KP705" s="7"/>
      <c r="KQ705" s="7"/>
      <c r="KR705" s="7"/>
      <c r="KS705" s="7"/>
      <c r="KT705" s="7"/>
      <c r="KU705" s="7"/>
      <c r="KV705" s="7"/>
      <c r="KW705" s="7"/>
      <c r="KX705" s="7"/>
      <c r="KY705" s="7"/>
      <c r="KZ705" s="7"/>
      <c r="LA705" s="7"/>
      <c r="LB705" s="7"/>
      <c r="LC705" s="7"/>
      <c r="LD705" s="7"/>
      <c r="LE705" s="7"/>
      <c r="LF705" s="7"/>
      <c r="LG705" s="7"/>
      <c r="LH705" s="7"/>
      <c r="LI705" s="7"/>
      <c r="LJ705" s="7"/>
      <c r="LK705" s="7"/>
      <c r="LL705" s="7"/>
      <c r="LM705" s="7"/>
      <c r="LN705" s="7"/>
      <c r="LO705" s="7"/>
      <c r="LP705" s="7"/>
      <c r="LQ705" s="7"/>
      <c r="LR705" s="7"/>
      <c r="LS705" s="7"/>
      <c r="LT705" s="7"/>
      <c r="LU705" s="7"/>
      <c r="LV705" s="7"/>
      <c r="LW705" s="7"/>
      <c r="LX705" s="7"/>
      <c r="LY705" s="7"/>
      <c r="LZ705" s="7"/>
      <c r="MA705" s="7"/>
      <c r="MB705" s="7"/>
      <c r="MC705" s="7"/>
      <c r="MD705" s="7"/>
      <c r="ME705" s="7"/>
      <c r="MF705" s="7"/>
      <c r="MG705" s="7"/>
      <c r="MH705" s="7"/>
      <c r="MI705" s="7"/>
      <c r="MJ705" s="7"/>
      <c r="MK705" s="7"/>
      <c r="ML705" s="7"/>
      <c r="MM705" s="7"/>
      <c r="MN705" s="7"/>
      <c r="MO705" s="7"/>
      <c r="MP705" s="7"/>
      <c r="MQ705" s="7"/>
      <c r="MR705" s="7"/>
      <c r="MS705" s="7"/>
      <c r="MT705" s="7"/>
      <c r="MU705" s="7"/>
      <c r="MV705" s="7"/>
      <c r="MW705" s="7"/>
      <c r="MX705" s="7"/>
      <c r="MY705" s="7"/>
      <c r="MZ705" s="7"/>
      <c r="NA705" s="7"/>
      <c r="NB705" s="7"/>
      <c r="NC705" s="7"/>
      <c r="ND705" s="7"/>
      <c r="NE705" s="7"/>
      <c r="NF705" s="7"/>
      <c r="NG705" s="7"/>
      <c r="NH705" s="7"/>
      <c r="NI705" s="7"/>
      <c r="NJ705" s="7"/>
      <c r="NK705" s="7"/>
      <c r="NL705" s="7"/>
      <c r="NM705" s="7"/>
      <c r="NN705" s="7"/>
      <c r="NO705" s="7"/>
      <c r="NP705" s="7"/>
      <c r="NQ705" s="7"/>
      <c r="NR705" s="7"/>
      <c r="NS705" s="7"/>
      <c r="NT705" s="7"/>
      <c r="NU705" s="7"/>
      <c r="NV705" s="7"/>
      <c r="NW705" s="7"/>
      <c r="NX705" s="7"/>
      <c r="NY705" s="7"/>
      <c r="NZ705" s="7"/>
      <c r="OA705" s="7"/>
      <c r="OB705" s="7"/>
      <c r="OC705" s="7"/>
      <c r="OD705" s="7"/>
      <c r="OE705" s="7"/>
      <c r="OF705" s="7"/>
      <c r="OG705" s="7"/>
      <c r="OH705" s="7"/>
      <c r="OI705" s="7"/>
      <c r="OJ705" s="7"/>
      <c r="OK705" s="7"/>
      <c r="OL705" s="7"/>
      <c r="OM705" s="7"/>
      <c r="ON705" s="7"/>
      <c r="OO705" s="7"/>
      <c r="OP705" s="7"/>
      <c r="OQ705" s="7"/>
      <c r="OR705" s="7"/>
      <c r="OS705" s="7"/>
      <c r="OT705" s="7"/>
      <c r="OU705" s="7"/>
      <c r="OV705" s="7"/>
      <c r="OW705" s="7"/>
      <c r="OX705" s="7"/>
      <c r="OY705" s="7"/>
      <c r="OZ705" s="7"/>
      <c r="PA705" s="7"/>
      <c r="PB705" s="7"/>
      <c r="PC705" s="7"/>
      <c r="PD705" s="7"/>
      <c r="PE705" s="7"/>
      <c r="PF705" s="7"/>
      <c r="PG705" s="7"/>
      <c r="PH705" s="7"/>
      <c r="PI705" s="7"/>
      <c r="PJ705" s="7"/>
      <c r="PK705" s="7"/>
      <c r="PL705" s="7"/>
      <c r="PM705" s="7"/>
      <c r="PN705" s="7"/>
      <c r="PO705" s="7"/>
      <c r="PP705" s="7"/>
      <c r="PQ705" s="7"/>
      <c r="PR705" s="7"/>
      <c r="PS705" s="7"/>
      <c r="PT705" s="7"/>
      <c r="PU705" s="7"/>
      <c r="PV705" s="7"/>
      <c r="PW705" s="7"/>
      <c r="PX705" s="7"/>
      <c r="PY705" s="7"/>
      <c r="PZ705" s="7"/>
      <c r="QA705" s="7"/>
      <c r="QB705" s="7"/>
      <c r="QC705" s="7"/>
      <c r="QD705" s="7"/>
      <c r="QE705" s="7"/>
      <c r="QF705" s="7"/>
      <c r="QG705" s="7"/>
      <c r="QH705" s="7"/>
      <c r="QI705" s="7"/>
      <c r="QJ705" s="7"/>
      <c r="QK705" s="7"/>
      <c r="QL705" s="7"/>
      <c r="QM705" s="7"/>
      <c r="QN705" s="7"/>
      <c r="QO705" s="7"/>
      <c r="QP705" s="7"/>
      <c r="QQ705" s="7"/>
      <c r="QR705" s="7"/>
      <c r="QS705" s="7"/>
      <c r="QT705" s="7"/>
      <c r="QU705" s="7"/>
      <c r="QV705" s="7"/>
      <c r="QW705" s="7"/>
      <c r="QX705" s="7"/>
      <c r="QY705" s="7"/>
      <c r="QZ705" s="7"/>
      <c r="RA705" s="7"/>
      <c r="RB705" s="7"/>
      <c r="RC705" s="7"/>
      <c r="RD705" s="7"/>
      <c r="RE705" s="7"/>
      <c r="RF705" s="7"/>
      <c r="RG705" s="7"/>
      <c r="RH705" s="7"/>
      <c r="RI705" s="7"/>
      <c r="RJ705" s="7"/>
      <c r="RK705" s="7"/>
      <c r="RL705" s="7"/>
      <c r="RM705" s="7"/>
      <c r="RN705" s="7"/>
      <c r="RO705" s="7"/>
      <c r="RP705" s="7"/>
      <c r="RQ705" s="7"/>
      <c r="RR705" s="7"/>
      <c r="RS705" s="7"/>
      <c r="RT705" s="7"/>
      <c r="RU705" s="7"/>
      <c r="RV705" s="7"/>
      <c r="RW705" s="7"/>
      <c r="RX705" s="7"/>
      <c r="RY705" s="7"/>
      <c r="RZ705" s="7"/>
      <c r="SA705" s="7"/>
      <c r="SB705" s="7"/>
      <c r="SC705" s="7"/>
      <c r="SD705" s="7"/>
      <c r="SE705" s="7"/>
      <c r="SF705" s="7"/>
      <c r="SG705" s="7"/>
      <c r="SH705" s="7"/>
      <c r="SI705" s="7"/>
      <c r="SJ705" s="7"/>
      <c r="SK705" s="7"/>
      <c r="SL705" s="7"/>
      <c r="SM705" s="7"/>
      <c r="SN705" s="7"/>
      <c r="SO705" s="7"/>
      <c r="SP705" s="7"/>
      <c r="SQ705" s="7"/>
      <c r="SR705" s="7"/>
      <c r="SS705" s="7"/>
      <c r="ST705" s="7"/>
      <c r="SU705" s="7"/>
      <c r="SV705" s="7"/>
      <c r="SW705" s="7"/>
      <c r="SX705" s="7"/>
      <c r="SY705" s="7"/>
      <c r="SZ705" s="7"/>
      <c r="TA705" s="7"/>
      <c r="TB705" s="7"/>
      <c r="TC705" s="7"/>
      <c r="TD705" s="7"/>
      <c r="TE705" s="7"/>
      <c r="TF705" s="7"/>
      <c r="TG705" s="7"/>
      <c r="TH705" s="7"/>
      <c r="TI705" s="7"/>
      <c r="TJ705" s="7"/>
      <c r="TK705" s="7"/>
      <c r="TL705" s="7"/>
      <c r="TM705" s="7"/>
      <c r="TN705" s="7"/>
      <c r="TO705" s="7"/>
      <c r="TP705" s="7"/>
      <c r="TQ705" s="7"/>
      <c r="TR705" s="7"/>
      <c r="TS705" s="7"/>
      <c r="TT705" s="7"/>
      <c r="TU705" s="7"/>
      <c r="TV705" s="7"/>
      <c r="TW705" s="7"/>
      <c r="TX705" s="7"/>
      <c r="TY705" s="7"/>
      <c r="TZ705" s="7"/>
      <c r="UA705" s="7"/>
      <c r="UB705" s="7"/>
      <c r="UC705" s="7"/>
      <c r="UD705" s="7"/>
      <c r="UE705" s="7"/>
      <c r="UF705" s="7"/>
      <c r="UG705" s="7"/>
      <c r="UH705" s="7"/>
      <c r="UI705" s="7"/>
      <c r="UJ705" s="7"/>
      <c r="UK705" s="7"/>
      <c r="UL705" s="7"/>
      <c r="UM705" s="7"/>
      <c r="UN705" s="7"/>
      <c r="UO705" s="7"/>
      <c r="UP705" s="7"/>
      <c r="UQ705" s="7"/>
      <c r="UR705" s="7"/>
      <c r="US705" s="7"/>
      <c r="UT705" s="7"/>
      <c r="UU705" s="7"/>
      <c r="UV705" s="7"/>
      <c r="UW705" s="7"/>
      <c r="UX705" s="7"/>
      <c r="UY705" s="7"/>
      <c r="UZ705" s="7"/>
      <c r="VA705" s="7"/>
      <c r="VB705" s="7"/>
      <c r="VC705" s="7"/>
      <c r="VD705" s="7"/>
      <c r="VE705" s="7"/>
      <c r="VF705" s="7"/>
      <c r="VG705" s="7"/>
      <c r="VH705" s="7"/>
      <c r="VI705" s="7"/>
      <c r="VJ705" s="7"/>
      <c r="VK705" s="7"/>
      <c r="VL705" s="7"/>
      <c r="VM705" s="7"/>
      <c r="VN705" s="7"/>
      <c r="VO705" s="7"/>
      <c r="VP705" s="7"/>
      <c r="VQ705" s="7"/>
      <c r="VR705" s="7"/>
      <c r="VS705" s="7"/>
      <c r="VT705" s="7"/>
      <c r="VU705" s="7"/>
      <c r="VV705" s="7"/>
      <c r="VW705" s="7"/>
      <c r="VX705" s="7"/>
      <c r="VY705" s="7"/>
      <c r="VZ705" s="7"/>
      <c r="WA705" s="7"/>
      <c r="WB705" s="7"/>
      <c r="WC705" s="7"/>
      <c r="WD705" s="7"/>
      <c r="WE705" s="7"/>
      <c r="WF705" s="7"/>
      <c r="WG705" s="7"/>
      <c r="WH705" s="7"/>
      <c r="WI705" s="7"/>
      <c r="WJ705" s="7"/>
      <c r="WK705" s="7"/>
      <c r="WL705" s="7"/>
      <c r="WM705" s="7"/>
      <c r="WN705" s="7"/>
      <c r="WO705" s="7"/>
      <c r="WP705" s="7"/>
      <c r="WQ705" s="7"/>
      <c r="WR705" s="7"/>
      <c r="WS705" s="7"/>
      <c r="WT705" s="7"/>
      <c r="WU705" s="7"/>
      <c r="WV705" s="7"/>
      <c r="WW705" s="7"/>
      <c r="WX705" s="7"/>
      <c r="WY705" s="7"/>
      <c r="WZ705" s="7"/>
      <c r="XA705" s="7"/>
      <c r="XB705" s="7"/>
      <c r="XC705" s="7"/>
      <c r="XD705" s="7"/>
      <c r="XE705" s="7"/>
      <c r="XF705" s="7"/>
      <c r="XG705" s="7"/>
      <c r="XH705" s="7"/>
      <c r="XI705" s="7"/>
      <c r="XJ705" s="7"/>
      <c r="XK705" s="7"/>
      <c r="XL705" s="7"/>
      <c r="XM705" s="7"/>
      <c r="XN705" s="7"/>
      <c r="XO705" s="7"/>
      <c r="XP705" s="7"/>
      <c r="XQ705" s="7"/>
      <c r="XR705" s="7"/>
      <c r="XS705" s="7"/>
      <c r="XT705" s="7"/>
      <c r="XU705" s="7"/>
      <c r="XV705" s="7"/>
      <c r="XW705" s="7"/>
      <c r="XX705" s="7"/>
      <c r="XY705" s="7"/>
      <c r="XZ705" s="7"/>
      <c r="YA705" s="7"/>
      <c r="YB705" s="7"/>
      <c r="YC705" s="7"/>
      <c r="YD705" s="7"/>
      <c r="YE705" s="7"/>
      <c r="YF705" s="7"/>
      <c r="YG705" s="7"/>
      <c r="YH705" s="7"/>
      <c r="YI705" s="7"/>
      <c r="YJ705" s="7"/>
      <c r="YK705" s="7"/>
      <c r="YL705" s="7"/>
      <c r="YM705" s="7"/>
      <c r="YN705" s="7"/>
      <c r="YO705" s="7"/>
      <c r="YP705" s="7"/>
      <c r="YQ705" s="7"/>
      <c r="YR705" s="7"/>
      <c r="YS705" s="7"/>
      <c r="YT705" s="7"/>
      <c r="YU705" s="7"/>
      <c r="YV705" s="7"/>
      <c r="YW705" s="7"/>
      <c r="YX705" s="7"/>
      <c r="YY705" s="7"/>
      <c r="YZ705" s="7"/>
      <c r="ZA705" s="7"/>
      <c r="ZB705" s="7"/>
      <c r="ZC705" s="7"/>
      <c r="ZD705" s="7"/>
      <c r="ZE705" s="7"/>
      <c r="ZF705" s="7"/>
      <c r="ZG705" s="7"/>
      <c r="ZH705" s="7"/>
      <c r="ZI705" s="7"/>
      <c r="ZJ705" s="7"/>
      <c r="ZK705" s="7"/>
      <c r="ZL705" s="7"/>
      <c r="ZM705" s="7"/>
      <c r="ZN705" s="7"/>
      <c r="ZO705" s="7"/>
      <c r="ZP705" s="7"/>
      <c r="ZQ705" s="7"/>
      <c r="ZR705" s="7"/>
      <c r="ZS705" s="7"/>
      <c r="ZT705" s="7"/>
      <c r="ZU705" s="7"/>
      <c r="ZV705" s="7"/>
      <c r="ZW705" s="7"/>
      <c r="ZX705" s="7"/>
      <c r="ZY705" s="7"/>
      <c r="ZZ705" s="7"/>
      <c r="AAA705" s="7"/>
      <c r="AAB705" s="7"/>
      <c r="AAC705" s="7"/>
      <c r="AAD705" s="7"/>
      <c r="AAE705" s="7"/>
      <c r="AAF705" s="7"/>
      <c r="AAG705" s="7"/>
      <c r="AAH705" s="7"/>
      <c r="AAI705" s="7"/>
      <c r="AAJ705" s="7"/>
      <c r="AAK705" s="7"/>
      <c r="AAL705" s="7"/>
      <c r="AAM705" s="7"/>
      <c r="AAN705" s="7"/>
      <c r="AAO705" s="7"/>
      <c r="AAP705" s="7"/>
      <c r="AAQ705" s="7"/>
      <c r="AAR705" s="7"/>
      <c r="AAS705" s="7"/>
      <c r="AAT705" s="7"/>
      <c r="AAU705" s="7"/>
      <c r="AAV705" s="7"/>
      <c r="AAW705" s="7"/>
      <c r="AAX705" s="7"/>
      <c r="AAY705" s="7"/>
      <c r="AAZ705" s="7"/>
      <c r="ABA705" s="7"/>
      <c r="ABB705" s="7"/>
      <c r="ABC705" s="7"/>
      <c r="ABD705" s="7"/>
      <c r="ABE705" s="7"/>
      <c r="ABF705" s="7"/>
      <c r="ABG705" s="7"/>
      <c r="ABH705" s="7"/>
      <c r="ABI705" s="7"/>
      <c r="ABJ705" s="7"/>
      <c r="ABK705" s="7"/>
      <c r="ABL705" s="7"/>
      <c r="ABM705" s="7"/>
      <c r="ABN705" s="7"/>
      <c r="ABO705" s="7"/>
      <c r="ABP705" s="7"/>
      <c r="ABQ705" s="7"/>
      <c r="ABR705" s="7"/>
      <c r="ABS705" s="7"/>
      <c r="ABT705" s="7"/>
      <c r="ABU705" s="7"/>
      <c r="ABV705" s="7"/>
      <c r="ABW705" s="7"/>
      <c r="ABX705" s="7"/>
      <c r="ABY705" s="7"/>
      <c r="ABZ705" s="7"/>
      <c r="ACA705" s="7"/>
      <c r="ACB705" s="7"/>
      <c r="ACC705" s="7"/>
      <c r="ACD705" s="7"/>
      <c r="ACE705" s="7"/>
      <c r="ACF705" s="7"/>
      <c r="ACG705" s="7"/>
      <c r="ACH705" s="7"/>
      <c r="ACI705" s="7"/>
      <c r="ACJ705" s="7"/>
      <c r="ACK705" s="7"/>
      <c r="ACL705" s="7"/>
      <c r="ACM705" s="7"/>
      <c r="ACN705" s="7"/>
      <c r="ACO705" s="7"/>
      <c r="ACP705" s="7"/>
      <c r="ACQ705" s="7"/>
      <c r="ACR705" s="7"/>
      <c r="ACS705" s="7"/>
      <c r="ACT705" s="7"/>
      <c r="ACU705" s="7"/>
      <c r="ACV705" s="7"/>
      <c r="ACW705" s="7"/>
      <c r="ACX705" s="7"/>
      <c r="ACY705" s="7"/>
      <c r="ACZ705" s="7"/>
      <c r="ADA705" s="7"/>
      <c r="ADB705" s="7"/>
      <c r="ADC705" s="7"/>
      <c r="ADD705" s="7"/>
      <c r="ADE705" s="7"/>
      <c r="ADF705" s="7"/>
      <c r="ADG705" s="7"/>
      <c r="ADH705" s="7"/>
      <c r="ADI705" s="7"/>
      <c r="ADJ705" s="7"/>
      <c r="ADK705" s="7"/>
      <c r="ADL705" s="7"/>
      <c r="ADM705" s="7"/>
      <c r="ADN705" s="7"/>
      <c r="ADO705" s="7"/>
      <c r="ADP705" s="7"/>
      <c r="ADQ705" s="7"/>
      <c r="ADR705" s="7"/>
      <c r="ADS705" s="7"/>
      <c r="ADT705" s="7"/>
      <c r="ADU705" s="7"/>
      <c r="ADV705" s="7"/>
      <c r="ADW705" s="7"/>
      <c r="ADX705" s="7"/>
      <c r="ADY705" s="7"/>
      <c r="ADZ705" s="7"/>
      <c r="AEA705" s="7"/>
      <c r="AEB705" s="7"/>
      <c r="AEC705" s="7"/>
      <c r="AED705" s="7"/>
      <c r="AEE705" s="7"/>
      <c r="AEF705" s="7"/>
      <c r="AEG705" s="7"/>
      <c r="AEH705" s="7"/>
      <c r="AEI705" s="7"/>
      <c r="AEJ705" s="7"/>
      <c r="AEK705" s="7"/>
      <c r="AEL705" s="7"/>
      <c r="AEM705" s="7"/>
      <c r="AEN705" s="7"/>
      <c r="AEO705" s="7"/>
      <c r="AEP705" s="7"/>
      <c r="AEQ705" s="7"/>
      <c r="AER705" s="7"/>
      <c r="AES705" s="7"/>
      <c r="AET705" s="7"/>
      <c r="AEU705" s="7"/>
      <c r="AEV705" s="7"/>
      <c r="AEW705" s="7"/>
      <c r="AEX705" s="7"/>
      <c r="AEY705" s="7"/>
      <c r="AEZ705" s="7"/>
      <c r="AFA705" s="7"/>
      <c r="AFB705" s="7"/>
      <c r="AFC705" s="7"/>
      <c r="AFD705" s="7"/>
      <c r="AFE705" s="7"/>
      <c r="AFF705" s="7"/>
      <c r="AFG705" s="7"/>
      <c r="AFH705" s="7"/>
      <c r="AFI705" s="7"/>
      <c r="AFJ705" s="7"/>
      <c r="AFK705" s="7"/>
      <c r="AFL705" s="7"/>
      <c r="AFM705" s="7"/>
      <c r="AFN705" s="7"/>
      <c r="AFO705" s="7"/>
      <c r="AFP705" s="7"/>
      <c r="AFQ705" s="7"/>
      <c r="AFR705" s="7"/>
      <c r="AFS705" s="7"/>
      <c r="AFT705" s="7"/>
      <c r="AFU705" s="7"/>
      <c r="AFV705" s="7"/>
      <c r="AFW705" s="7"/>
      <c r="AFX705" s="7"/>
      <c r="AFY705" s="7"/>
      <c r="AFZ705" s="7"/>
      <c r="AGA705" s="7"/>
      <c r="AGB705" s="7"/>
      <c r="AGC705" s="7"/>
      <c r="AGD705" s="7"/>
      <c r="AGE705" s="7"/>
      <c r="AGF705" s="7"/>
      <c r="AGG705" s="7"/>
      <c r="AGH705" s="7"/>
      <c r="AGI705" s="7"/>
      <c r="AGJ705" s="7"/>
      <c r="AGK705" s="7"/>
      <c r="AGL705" s="7"/>
      <c r="AGM705" s="7"/>
      <c r="AGN705" s="7"/>
      <c r="AGO705" s="7"/>
      <c r="AGP705" s="7"/>
      <c r="AGQ705" s="7"/>
      <c r="AGR705" s="7"/>
      <c r="AGS705" s="7"/>
      <c r="AGT705" s="7"/>
      <c r="AGU705" s="7"/>
      <c r="AGV705" s="7"/>
      <c r="AGW705" s="7"/>
      <c r="AGX705" s="7"/>
      <c r="AGY705" s="7"/>
      <c r="AGZ705" s="7"/>
      <c r="AHA705" s="7"/>
      <c r="AHB705" s="7"/>
      <c r="AHC705" s="7"/>
      <c r="AHD705" s="7"/>
      <c r="AHE705" s="7"/>
      <c r="AHF705" s="7"/>
      <c r="AHG705" s="7"/>
      <c r="AHH705" s="7"/>
      <c r="AHI705" s="7"/>
      <c r="AHJ705" s="7"/>
      <c r="AHK705" s="7"/>
      <c r="AHL705" s="7"/>
      <c r="AHM705" s="7"/>
      <c r="AHN705" s="7"/>
      <c r="AHO705" s="7"/>
      <c r="AHP705" s="7"/>
      <c r="AHQ705" s="7"/>
      <c r="AHR705" s="7"/>
      <c r="AHS705" s="7"/>
      <c r="AHT705" s="7"/>
      <c r="AHU705" s="7"/>
      <c r="AHV705" s="7"/>
      <c r="AHW705" s="7"/>
      <c r="AHX705" s="7"/>
      <c r="AHY705" s="7"/>
      <c r="AHZ705" s="7"/>
      <c r="AIA705" s="7"/>
      <c r="AIB705" s="7"/>
      <c r="AIC705" s="7"/>
      <c r="AID705" s="7"/>
      <c r="AIE705" s="7"/>
      <c r="AIF705" s="7"/>
      <c r="AIG705" s="7"/>
      <c r="AIH705" s="7"/>
      <c r="AII705" s="7"/>
      <c r="AIJ705" s="7"/>
      <c r="AIK705" s="7"/>
      <c r="AIL705" s="7"/>
      <c r="AIM705" s="7"/>
      <c r="AIN705" s="7"/>
      <c r="AIO705" s="7"/>
      <c r="AIP705" s="7"/>
      <c r="AIQ705" s="7"/>
      <c r="AIR705" s="7"/>
      <c r="AIS705" s="7"/>
      <c r="AIT705" s="7"/>
      <c r="AIU705" s="7"/>
      <c r="AIV705" s="7"/>
      <c r="AIW705" s="7"/>
      <c r="AIX705" s="7"/>
      <c r="AIY705" s="7"/>
      <c r="AIZ705" s="7"/>
      <c r="AJA705" s="7"/>
      <c r="AJB705" s="7"/>
      <c r="AJC705" s="7"/>
      <c r="AJD705" s="7"/>
      <c r="AJE705" s="7"/>
      <c r="AJF705" s="7"/>
      <c r="AJG705" s="7"/>
      <c r="AJH705" s="7"/>
      <c r="AJI705" s="7"/>
      <c r="AJJ705" s="7"/>
      <c r="AJK705" s="7"/>
      <c r="AJL705" s="7"/>
      <c r="AJM705" s="7"/>
      <c r="AJN705" s="7"/>
      <c r="AJO705" s="7"/>
      <c r="AJP705" s="7"/>
      <c r="AJQ705" s="7"/>
      <c r="AJR705" s="7"/>
      <c r="AJS705" s="7"/>
      <c r="AJT705" s="7"/>
      <c r="AJU705" s="7"/>
      <c r="AJV705" s="7"/>
      <c r="AJW705" s="7"/>
      <c r="AJX705" s="7"/>
      <c r="AJY705" s="7"/>
      <c r="AJZ705" s="7"/>
      <c r="AKA705" s="7"/>
      <c r="AKB705" s="7"/>
      <c r="AKC705" s="7"/>
      <c r="AKD705" s="7"/>
      <c r="AKE705" s="7"/>
      <c r="AKF705" s="7"/>
      <c r="AKG705" s="7"/>
      <c r="AKH705" s="7"/>
      <c r="AKI705" s="7"/>
      <c r="AKJ705" s="7"/>
      <c r="AKK705" s="7"/>
      <c r="AKL705" s="7"/>
      <c r="AKM705" s="7"/>
      <c r="AKN705" s="7"/>
      <c r="AKO705" s="7"/>
      <c r="AKP705" s="7"/>
      <c r="AKQ705" s="7"/>
      <c r="AKR705" s="7"/>
      <c r="AKS705" s="7"/>
      <c r="AKT705" s="7"/>
      <c r="AKU705" s="7"/>
      <c r="AKV705" s="7"/>
      <c r="AKW705" s="7"/>
      <c r="AKX705" s="7"/>
      <c r="AKY705" s="7"/>
      <c r="AKZ705" s="7"/>
      <c r="ALA705" s="7"/>
      <c r="ALB705" s="7"/>
      <c r="ALC705" s="7"/>
      <c r="ALD705" s="7"/>
      <c r="ALE705" s="7"/>
      <c r="ALF705" s="7"/>
      <c r="ALG705" s="7"/>
      <c r="ALH705" s="7"/>
      <c r="ALI705" s="7"/>
      <c r="ALJ705" s="7"/>
      <c r="ALK705" s="7"/>
      <c r="ALL705" s="7"/>
      <c r="ALM705" s="7"/>
      <c r="ALN705" s="7"/>
      <c r="ALO705" s="7"/>
      <c r="ALP705" s="7"/>
      <c r="ALQ705" s="7"/>
      <c r="ALR705" s="7"/>
      <c r="ALS705" s="7"/>
      <c r="ALT705" s="7"/>
      <c r="ALU705" s="7"/>
      <c r="ALV705" s="7"/>
      <c r="ALW705" s="7"/>
      <c r="ALX705" s="7"/>
      <c r="ALY705" s="7"/>
      <c r="ALZ705" s="7"/>
      <c r="AMA705" s="7"/>
      <c r="AMB705" s="7"/>
      <c r="AMC705" s="7"/>
      <c r="AMD705" s="7"/>
      <c r="AME705" s="7"/>
      <c r="AMF705" s="7"/>
      <c r="AMG705" s="7"/>
      <c r="AMH705" s="7"/>
      <c r="AMI705" s="7"/>
      <c r="AMJ705" s="7"/>
      <c r="AMK705" s="7"/>
      <c r="AML705" s="7"/>
      <c r="AMM705" s="7"/>
      <c r="AMN705" s="7"/>
      <c r="AMO705" s="7"/>
      <c r="AMP705" s="7"/>
      <c r="AMQ705" s="7"/>
      <c r="AMR705" s="7"/>
      <c r="AMS705" s="7"/>
      <c r="AMT705" s="7"/>
      <c r="AMU705" s="7"/>
      <c r="AMV705" s="7"/>
      <c r="AMW705" s="7"/>
      <c r="AMX705" s="7"/>
      <c r="AMY705" s="7"/>
      <c r="AMZ705" s="7"/>
      <c r="ANA705" s="7"/>
      <c r="ANB705" s="7"/>
      <c r="ANC705" s="7"/>
      <c r="AND705" s="7"/>
      <c r="ANE705" s="7"/>
      <c r="ANF705" s="7"/>
      <c r="ANG705" s="7"/>
      <c r="ANH705" s="7"/>
      <c r="ANI705" s="7"/>
      <c r="ANJ705" s="7"/>
      <c r="ANK705" s="7"/>
      <c r="ANL705" s="7"/>
      <c r="ANM705" s="7"/>
      <c r="ANN705" s="7"/>
      <c r="ANO705" s="7"/>
      <c r="ANP705" s="7"/>
      <c r="ANQ705" s="7"/>
      <c r="ANR705" s="7"/>
      <c r="ANS705" s="7"/>
      <c r="ANT705" s="7"/>
      <c r="ANU705" s="7"/>
      <c r="ANV705" s="7"/>
      <c r="ANW705" s="7"/>
      <c r="ANX705" s="7"/>
      <c r="ANY705" s="7"/>
      <c r="ANZ705" s="7"/>
      <c r="AOA705" s="7"/>
      <c r="AOB705" s="7"/>
      <c r="AOC705" s="7"/>
      <c r="AOD705" s="7"/>
      <c r="AOE705" s="7"/>
      <c r="AOF705" s="7"/>
      <c r="AOG705" s="7"/>
      <c r="AOH705" s="7"/>
      <c r="AOI705" s="7"/>
      <c r="AOJ705" s="7"/>
      <c r="AOK705" s="7"/>
      <c r="AOL705" s="7"/>
      <c r="AOM705" s="7"/>
      <c r="AON705" s="7"/>
      <c r="AOO705" s="7"/>
      <c r="AOP705" s="7"/>
      <c r="AOQ705" s="7"/>
      <c r="AOR705" s="7"/>
      <c r="AOS705" s="7"/>
      <c r="AOT705" s="7"/>
      <c r="AOU705" s="7"/>
      <c r="AOV705" s="7"/>
      <c r="AOW705" s="7"/>
      <c r="AOX705" s="7"/>
      <c r="AOY705" s="7"/>
      <c r="AOZ705" s="7"/>
      <c r="APA705" s="7"/>
      <c r="APB705" s="7"/>
      <c r="APC705" s="7"/>
      <c r="APD705" s="7"/>
      <c r="APE705" s="7"/>
      <c r="APF705" s="7"/>
      <c r="APG705" s="7"/>
      <c r="APH705" s="7"/>
      <c r="API705" s="7"/>
      <c r="APJ705" s="7"/>
      <c r="APK705" s="7"/>
      <c r="APL705" s="7"/>
      <c r="APM705" s="7"/>
      <c r="APN705" s="7"/>
      <c r="APO705" s="7"/>
      <c r="APP705" s="7"/>
      <c r="APQ705" s="7"/>
      <c r="APR705" s="7"/>
      <c r="APS705" s="7"/>
      <c r="APT705" s="7"/>
      <c r="APU705" s="7"/>
      <c r="APV705" s="7"/>
      <c r="APW705" s="7"/>
      <c r="APX705" s="7"/>
      <c r="APY705" s="7"/>
      <c r="APZ705" s="7"/>
      <c r="AQA705" s="7"/>
      <c r="AQB705" s="7"/>
      <c r="AQC705" s="7"/>
      <c r="AQD705" s="7"/>
      <c r="AQE705" s="7"/>
      <c r="AQF705" s="7"/>
      <c r="AQG705" s="7"/>
      <c r="AQH705" s="7"/>
      <c r="AQI705" s="7"/>
      <c r="AQJ705" s="7"/>
      <c r="AQK705" s="7"/>
      <c r="AQL705" s="7"/>
      <c r="AQM705" s="7"/>
      <c r="AQN705" s="7"/>
      <c r="AQO705" s="7"/>
      <c r="AQP705" s="7"/>
      <c r="AQQ705" s="7"/>
      <c r="AQR705" s="7"/>
      <c r="AQS705" s="7"/>
      <c r="AQT705" s="7"/>
      <c r="AQU705" s="7"/>
      <c r="AQV705" s="7"/>
      <c r="AQW705" s="7"/>
      <c r="AQX705" s="7"/>
      <c r="AQY705" s="7"/>
      <c r="AQZ705" s="7"/>
      <c r="ARA705" s="7"/>
      <c r="ARB705" s="7"/>
      <c r="ARC705" s="7"/>
      <c r="ARD705" s="7"/>
      <c r="ARE705" s="7"/>
      <c r="ARF705" s="7"/>
      <c r="ARG705" s="7"/>
      <c r="ARH705" s="7"/>
      <c r="ARI705" s="7"/>
      <c r="ARJ705" s="7"/>
      <c r="ARK705" s="7"/>
      <c r="ARL705" s="7"/>
      <c r="ARM705" s="7"/>
      <c r="ARN705" s="7"/>
      <c r="ARO705" s="7"/>
      <c r="ARP705" s="7"/>
      <c r="ARQ705" s="7"/>
      <c r="ARR705" s="7"/>
      <c r="ARS705" s="7"/>
      <c r="ART705" s="7"/>
      <c r="ARU705" s="7"/>
      <c r="ARV705" s="7"/>
      <c r="ARW705" s="7"/>
      <c r="ARX705" s="7"/>
      <c r="ARY705" s="7"/>
      <c r="ARZ705" s="7"/>
      <c r="ASA705" s="7"/>
      <c r="ASB705" s="7"/>
      <c r="ASC705" s="7"/>
      <c r="ASD705" s="7"/>
      <c r="ASE705" s="7"/>
      <c r="ASF705" s="7"/>
      <c r="ASG705" s="7"/>
      <c r="ASH705" s="7"/>
      <c r="ASI705" s="7"/>
      <c r="ASJ705" s="7"/>
      <c r="ASK705" s="7"/>
      <c r="ASL705" s="7"/>
      <c r="ASM705" s="7"/>
      <c r="ASN705" s="7"/>
      <c r="ASO705" s="7"/>
      <c r="ASP705" s="7"/>
      <c r="ASQ705" s="7"/>
      <c r="ASR705" s="7"/>
      <c r="ASS705" s="7"/>
      <c r="AST705" s="7"/>
      <c r="ASU705" s="7"/>
      <c r="ASV705" s="7"/>
      <c r="ASW705" s="7"/>
      <c r="ASX705" s="7"/>
      <c r="ASY705" s="7"/>
      <c r="ASZ705" s="7"/>
      <c r="ATA705" s="7"/>
      <c r="ATB705" s="7"/>
      <c r="ATC705" s="7"/>
      <c r="ATD705" s="7"/>
      <c r="ATE705" s="7"/>
      <c r="ATF705" s="7"/>
      <c r="ATG705" s="7"/>
      <c r="ATH705" s="7"/>
      <c r="ATI705" s="7"/>
      <c r="ATJ705" s="7"/>
      <c r="ATK705" s="7"/>
      <c r="ATL705" s="7"/>
      <c r="ATM705" s="7"/>
      <c r="ATN705" s="7"/>
      <c r="ATO705" s="7"/>
      <c r="ATP705" s="7"/>
      <c r="ATQ705" s="7"/>
      <c r="ATR705" s="7"/>
      <c r="ATS705" s="7"/>
      <c r="ATT705" s="7"/>
      <c r="ATU705" s="7"/>
      <c r="ATV705" s="7"/>
      <c r="ATW705" s="7"/>
      <c r="ATX705" s="7"/>
      <c r="ATY705" s="7"/>
      <c r="ATZ705" s="7"/>
      <c r="AUA705" s="7"/>
      <c r="AUB705" s="7"/>
      <c r="AUC705" s="7"/>
      <c r="AUD705" s="7"/>
      <c r="AUE705" s="7"/>
      <c r="AUF705" s="7"/>
      <c r="AUG705" s="7"/>
      <c r="AUH705" s="7"/>
      <c r="AUI705" s="7"/>
      <c r="AUJ705" s="7"/>
      <c r="AUK705" s="7"/>
      <c r="AUL705" s="7"/>
      <c r="AUM705" s="7"/>
      <c r="AUN705" s="7"/>
      <c r="AUO705" s="7"/>
      <c r="AUP705" s="7"/>
      <c r="AUQ705" s="7"/>
      <c r="AUR705" s="7"/>
      <c r="AUS705" s="7"/>
      <c r="AUT705" s="7"/>
      <c r="AUU705" s="7"/>
      <c r="AUV705" s="7"/>
      <c r="AUW705" s="7"/>
      <c r="AUX705" s="7"/>
      <c r="AUY705" s="7"/>
      <c r="AUZ705" s="7"/>
      <c r="AVA705" s="7"/>
      <c r="AVB705" s="7"/>
      <c r="AVC705" s="7"/>
      <c r="AVD705" s="7"/>
      <c r="AVE705" s="7"/>
      <c r="AVF705" s="7"/>
      <c r="AVG705" s="7"/>
      <c r="AVH705" s="7"/>
      <c r="AVI705" s="7"/>
      <c r="AVJ705" s="7"/>
      <c r="AVK705" s="7"/>
      <c r="AVL705" s="7"/>
      <c r="AVM705" s="7"/>
      <c r="AVN705" s="7"/>
      <c r="AVO705" s="7"/>
      <c r="AVP705" s="7"/>
      <c r="AVQ705" s="7"/>
      <c r="AVR705" s="7"/>
      <c r="AVS705" s="7"/>
      <c r="AVT705" s="7"/>
      <c r="AVU705" s="7"/>
      <c r="AVV705" s="7"/>
      <c r="AVW705" s="7"/>
      <c r="AVX705" s="7"/>
      <c r="AVY705" s="7"/>
      <c r="AVZ705" s="7"/>
      <c r="AWA705" s="7"/>
      <c r="AWB705" s="7"/>
      <c r="AWC705" s="7"/>
      <c r="AWD705" s="7"/>
      <c r="AWE705" s="7"/>
      <c r="AWF705" s="7"/>
      <c r="AWG705" s="7"/>
      <c r="AWH705" s="7"/>
      <c r="AWI705" s="7"/>
      <c r="AWJ705" s="7"/>
      <c r="AWK705" s="7"/>
      <c r="AWL705" s="7"/>
      <c r="AWM705" s="7"/>
      <c r="AWN705" s="7"/>
      <c r="AWO705" s="7"/>
      <c r="AWP705" s="7"/>
      <c r="AWQ705" s="7"/>
      <c r="AWR705" s="7"/>
      <c r="AWS705" s="7"/>
      <c r="AWT705" s="7"/>
      <c r="AWU705" s="7"/>
      <c r="AWV705" s="7"/>
      <c r="AWW705" s="7"/>
      <c r="AWX705" s="7"/>
      <c r="AWY705" s="7"/>
      <c r="AWZ705" s="7"/>
      <c r="AXA705" s="7"/>
      <c r="AXB705" s="7"/>
      <c r="AXC705" s="7"/>
      <c r="AXD705" s="7"/>
      <c r="AXE705" s="7"/>
      <c r="AXF705" s="7"/>
      <c r="AXG705" s="7"/>
      <c r="AXH705" s="7"/>
      <c r="AXI705" s="7"/>
      <c r="AXJ705" s="7"/>
      <c r="AXK705" s="7"/>
      <c r="AXL705" s="7"/>
      <c r="AXM705" s="7"/>
      <c r="AXN705" s="7"/>
      <c r="AXO705" s="7"/>
      <c r="AXP705" s="7"/>
      <c r="AXQ705" s="7"/>
      <c r="AXR705" s="7"/>
      <c r="AXS705" s="7"/>
      <c r="AXT705" s="7"/>
      <c r="AXU705" s="7"/>
      <c r="AXV705" s="7"/>
      <c r="AXW705" s="7"/>
      <c r="AXX705" s="7"/>
      <c r="AXY705" s="7"/>
      <c r="AXZ705" s="7"/>
      <c r="AYA705" s="7"/>
      <c r="AYB705" s="7"/>
      <c r="AYC705" s="7"/>
      <c r="AYD705" s="7"/>
      <c r="AYE705" s="7"/>
      <c r="AYF705" s="7"/>
      <c r="AYG705" s="7"/>
      <c r="AYH705" s="7"/>
      <c r="AYI705" s="7"/>
      <c r="AYJ705" s="7"/>
      <c r="AYK705" s="7"/>
      <c r="AYL705" s="7"/>
      <c r="AYM705" s="7"/>
      <c r="AYN705" s="7"/>
      <c r="AYO705" s="7"/>
      <c r="AYP705" s="7"/>
      <c r="AYQ705" s="7"/>
      <c r="AYR705" s="7"/>
      <c r="AYS705" s="7"/>
      <c r="AYT705" s="7"/>
      <c r="AYU705" s="7"/>
      <c r="AYV705" s="7"/>
      <c r="AYW705" s="7"/>
      <c r="AYX705" s="7"/>
      <c r="AYY705" s="7"/>
      <c r="AYZ705" s="7"/>
      <c r="AZA705" s="7"/>
      <c r="AZB705" s="7"/>
      <c r="AZC705" s="7"/>
      <c r="AZD705" s="7"/>
      <c r="AZE705" s="7"/>
      <c r="AZF705" s="7"/>
      <c r="AZG705" s="7"/>
      <c r="AZH705" s="7"/>
      <c r="AZI705" s="7"/>
      <c r="AZJ705" s="7"/>
      <c r="AZK705" s="7"/>
      <c r="AZL705" s="7"/>
      <c r="AZM705" s="7"/>
      <c r="AZN705" s="7"/>
      <c r="AZO705" s="7"/>
      <c r="AZP705" s="7"/>
      <c r="AZQ705" s="7"/>
      <c r="AZR705" s="7"/>
      <c r="AZS705" s="7"/>
      <c r="AZT705" s="7"/>
      <c r="AZU705" s="7"/>
      <c r="AZV705" s="7"/>
      <c r="AZW705" s="7"/>
      <c r="AZX705" s="7"/>
      <c r="AZY705" s="7"/>
      <c r="AZZ705" s="7"/>
      <c r="BAA705" s="7"/>
      <c r="BAB705" s="7"/>
      <c r="BAC705" s="7"/>
      <c r="BAD705" s="7"/>
      <c r="BAE705" s="7"/>
      <c r="BAF705" s="7"/>
      <c r="BAG705" s="7"/>
      <c r="BAH705" s="7"/>
      <c r="BAI705" s="7"/>
      <c r="BAJ705" s="7"/>
      <c r="BAK705" s="7"/>
      <c r="BAL705" s="7"/>
      <c r="BAM705" s="7"/>
      <c r="BAN705" s="7"/>
      <c r="BAO705" s="7"/>
      <c r="BAP705" s="7"/>
      <c r="BAQ705" s="7"/>
      <c r="BAR705" s="7"/>
      <c r="BAS705" s="7"/>
      <c r="BAT705" s="7"/>
      <c r="BAU705" s="7"/>
      <c r="BAV705" s="7"/>
      <c r="BAW705" s="7"/>
      <c r="BAX705" s="7"/>
      <c r="BAY705" s="7"/>
      <c r="BAZ705" s="7"/>
      <c r="BBA705" s="7"/>
      <c r="BBB705" s="7"/>
      <c r="BBC705" s="7"/>
      <c r="BBD705" s="7"/>
      <c r="BBE705" s="7"/>
      <c r="BBF705" s="7"/>
      <c r="BBG705" s="7"/>
      <c r="BBH705" s="7"/>
      <c r="BBI705" s="7"/>
      <c r="BBJ705" s="7"/>
      <c r="BBK705" s="7"/>
      <c r="BBL705" s="7"/>
      <c r="BBM705" s="7"/>
      <c r="BBN705" s="7"/>
      <c r="BBO705" s="7"/>
      <c r="BBP705" s="7"/>
      <c r="BBQ705" s="7"/>
      <c r="BBR705" s="7"/>
      <c r="BBS705" s="7"/>
      <c r="BBT705" s="7"/>
      <c r="BBU705" s="7"/>
      <c r="BBV705" s="7"/>
      <c r="BBW705" s="7"/>
      <c r="BBX705" s="7"/>
      <c r="BBY705" s="7"/>
      <c r="BBZ705" s="7"/>
      <c r="BCA705" s="7"/>
      <c r="BCB705" s="7"/>
      <c r="BCC705" s="7"/>
      <c r="BCD705" s="7"/>
      <c r="BCE705" s="7"/>
      <c r="BCF705" s="7"/>
      <c r="BCG705" s="7"/>
      <c r="BCH705" s="7"/>
      <c r="BCI705" s="7"/>
      <c r="BCJ705" s="7"/>
      <c r="BCK705" s="7"/>
      <c r="BCL705" s="7"/>
      <c r="BCM705" s="7"/>
      <c r="BCN705" s="7"/>
      <c r="BCO705" s="7"/>
      <c r="BCP705" s="7"/>
      <c r="BCQ705" s="7"/>
      <c r="BCR705" s="7"/>
      <c r="BCS705" s="7"/>
      <c r="BCT705" s="7"/>
      <c r="BCU705" s="7"/>
      <c r="BCV705" s="7"/>
      <c r="BCW705" s="7"/>
      <c r="BCX705" s="7"/>
      <c r="BCY705" s="7"/>
      <c r="BCZ705" s="7"/>
      <c r="BDA705" s="7"/>
      <c r="BDB705" s="7"/>
      <c r="BDC705" s="7"/>
      <c r="BDD705" s="7"/>
      <c r="BDE705" s="7"/>
      <c r="BDF705" s="7"/>
      <c r="BDG705" s="7"/>
      <c r="BDH705" s="7"/>
      <c r="BDI705" s="7"/>
      <c r="BDJ705" s="7"/>
      <c r="BDK705" s="7"/>
      <c r="BDL705" s="7"/>
      <c r="BDM705" s="7"/>
      <c r="BDN705" s="7"/>
      <c r="BDO705" s="7"/>
      <c r="BDP705" s="7"/>
      <c r="BDQ705" s="7"/>
      <c r="BDR705" s="7"/>
      <c r="BDS705" s="7"/>
      <c r="BDT705" s="7"/>
      <c r="BDU705" s="7"/>
      <c r="BDV705" s="7"/>
      <c r="BDW705" s="7"/>
      <c r="BDX705" s="7"/>
      <c r="BDY705" s="7"/>
      <c r="BDZ705" s="7"/>
      <c r="BEA705" s="7"/>
      <c r="BEB705" s="7"/>
      <c r="BEC705" s="7"/>
      <c r="BED705" s="7"/>
      <c r="BEE705" s="7"/>
      <c r="BEF705" s="7"/>
      <c r="BEG705" s="7"/>
      <c r="BEH705" s="7"/>
      <c r="BEI705" s="7"/>
      <c r="BEJ705" s="7"/>
      <c r="BEK705" s="7"/>
      <c r="BEL705" s="7"/>
      <c r="BEM705" s="7"/>
      <c r="BEN705" s="7"/>
      <c r="BEO705" s="7"/>
      <c r="BEP705" s="7"/>
      <c r="BEQ705" s="7"/>
      <c r="BER705" s="7"/>
      <c r="BES705" s="7"/>
      <c r="BET705" s="7"/>
      <c r="BEU705" s="7"/>
      <c r="BEV705" s="7"/>
      <c r="BEW705" s="7"/>
      <c r="BEX705" s="7"/>
      <c r="BEY705" s="7"/>
      <c r="BEZ705" s="7"/>
    </row>
    <row r="706" spans="1:1508" s="6" customFormat="1" ht="15.75" customHeight="1" x14ac:dyDescent="0.25">
      <c r="D706" s="26" t="s">
        <v>863</v>
      </c>
      <c r="E706" s="22" t="s">
        <v>726</v>
      </c>
      <c r="F706" s="19" t="s">
        <v>557</v>
      </c>
      <c r="G706" s="19" t="s">
        <v>553</v>
      </c>
      <c r="H706" s="19" t="s">
        <v>616</v>
      </c>
      <c r="I706" s="19" t="s">
        <v>362</v>
      </c>
      <c r="J706" s="31">
        <v>42010</v>
      </c>
      <c r="K706" s="31">
        <v>42036</v>
      </c>
      <c r="L706" s="23" t="s">
        <v>508</v>
      </c>
      <c r="M706" s="24" t="s">
        <v>725</v>
      </c>
      <c r="N706" s="25" t="s">
        <v>776</v>
      </c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  <c r="EX706" s="7"/>
      <c r="EY706" s="7"/>
      <c r="EZ706" s="7"/>
      <c r="FA706" s="7"/>
      <c r="FB706" s="7"/>
      <c r="FC706" s="7"/>
      <c r="FD706" s="7"/>
      <c r="FE706" s="7"/>
      <c r="FF706" s="7"/>
      <c r="FG706" s="7"/>
      <c r="FH706" s="7"/>
      <c r="FI706" s="7"/>
      <c r="FJ706" s="7"/>
      <c r="FK706" s="7"/>
      <c r="FL706" s="7"/>
      <c r="FM706" s="7"/>
      <c r="FN706" s="7"/>
      <c r="FO706" s="7"/>
      <c r="FP706" s="7"/>
      <c r="FQ706" s="7"/>
      <c r="FR706" s="7"/>
      <c r="FS706" s="7"/>
      <c r="FT706" s="7"/>
      <c r="FU706" s="7"/>
      <c r="FV706" s="7"/>
      <c r="FW706" s="7"/>
      <c r="FX706" s="7"/>
      <c r="FY706" s="7"/>
      <c r="FZ706" s="7"/>
      <c r="GA706" s="7"/>
      <c r="GB706" s="7"/>
      <c r="GC706" s="7"/>
      <c r="GD706" s="7"/>
      <c r="GE706" s="7"/>
      <c r="GF706" s="7"/>
      <c r="GG706" s="7"/>
      <c r="GH706" s="7"/>
      <c r="GI706" s="7"/>
      <c r="GJ706" s="7"/>
      <c r="GK706" s="7"/>
      <c r="GL706" s="7"/>
      <c r="GM706" s="7"/>
      <c r="GN706" s="7"/>
      <c r="GO706" s="7"/>
      <c r="GP706" s="7"/>
      <c r="GQ706" s="7"/>
      <c r="GR706" s="7"/>
      <c r="GS706" s="7"/>
      <c r="GT706" s="7"/>
      <c r="GU706" s="7"/>
      <c r="GV706" s="7"/>
      <c r="GW706" s="7"/>
      <c r="GX706" s="7"/>
      <c r="GY706" s="7"/>
      <c r="GZ706" s="7"/>
      <c r="HA706" s="7"/>
      <c r="HB706" s="7"/>
      <c r="HC706" s="7"/>
      <c r="HD706" s="7"/>
      <c r="HE706" s="7"/>
      <c r="HF706" s="7"/>
      <c r="HG706" s="7"/>
      <c r="HH706" s="7"/>
      <c r="HI706" s="7"/>
      <c r="HJ706" s="7"/>
      <c r="HK706" s="7"/>
      <c r="HL706" s="7"/>
      <c r="HM706" s="7"/>
      <c r="HN706" s="7"/>
      <c r="HO706" s="7"/>
      <c r="HP706" s="7"/>
      <c r="HQ706" s="7"/>
      <c r="HR706" s="7"/>
      <c r="HS706" s="7"/>
      <c r="HT706" s="7"/>
      <c r="HU706" s="7"/>
      <c r="HV706" s="7"/>
      <c r="HW706" s="7"/>
      <c r="HX706" s="7"/>
      <c r="HY706" s="7"/>
      <c r="HZ706" s="7"/>
      <c r="IA706" s="7"/>
      <c r="IB706" s="7"/>
      <c r="IC706" s="7"/>
      <c r="ID706" s="7"/>
      <c r="IE706" s="7"/>
      <c r="IF706" s="7"/>
      <c r="IG706" s="7"/>
      <c r="IH706" s="7"/>
      <c r="II706" s="7"/>
      <c r="IJ706" s="7"/>
      <c r="IK706" s="7"/>
      <c r="IL706" s="7"/>
      <c r="IM706" s="7"/>
      <c r="IN706" s="7"/>
      <c r="IO706" s="7"/>
      <c r="IP706" s="7"/>
      <c r="IQ706" s="7"/>
      <c r="IR706" s="7"/>
      <c r="IS706" s="7"/>
      <c r="IT706" s="7"/>
      <c r="IU706" s="7"/>
      <c r="IV706" s="7"/>
      <c r="IW706" s="7"/>
      <c r="IX706" s="7"/>
      <c r="IY706" s="7"/>
      <c r="IZ706" s="7"/>
      <c r="JA706" s="7"/>
      <c r="JB706" s="7"/>
      <c r="JC706" s="7"/>
      <c r="JD706" s="7"/>
      <c r="JE706" s="7"/>
      <c r="JF706" s="7"/>
      <c r="JG706" s="7"/>
      <c r="JH706" s="7"/>
      <c r="JI706" s="7"/>
      <c r="JJ706" s="7"/>
      <c r="JK706" s="7"/>
      <c r="JL706" s="7"/>
      <c r="JM706" s="7"/>
      <c r="JN706" s="7"/>
      <c r="JO706" s="7"/>
      <c r="JP706" s="7"/>
      <c r="JQ706" s="7"/>
      <c r="JR706" s="7"/>
      <c r="JS706" s="7"/>
      <c r="JT706" s="7"/>
      <c r="JU706" s="7"/>
      <c r="JV706" s="7"/>
      <c r="JW706" s="7"/>
      <c r="JX706" s="7"/>
      <c r="JY706" s="7"/>
      <c r="JZ706" s="7"/>
      <c r="KA706" s="7"/>
      <c r="KB706" s="7"/>
      <c r="KC706" s="7"/>
      <c r="KD706" s="7"/>
      <c r="KE706" s="7"/>
      <c r="KF706" s="7"/>
      <c r="KG706" s="7"/>
      <c r="KH706" s="7"/>
      <c r="KI706" s="7"/>
      <c r="KJ706" s="7"/>
      <c r="KK706" s="7"/>
      <c r="KL706" s="7"/>
      <c r="KM706" s="7"/>
      <c r="KN706" s="7"/>
      <c r="KO706" s="7"/>
      <c r="KP706" s="7"/>
      <c r="KQ706" s="7"/>
      <c r="KR706" s="7"/>
      <c r="KS706" s="7"/>
      <c r="KT706" s="7"/>
      <c r="KU706" s="7"/>
      <c r="KV706" s="7"/>
      <c r="KW706" s="7"/>
      <c r="KX706" s="7"/>
      <c r="KY706" s="7"/>
      <c r="KZ706" s="7"/>
      <c r="LA706" s="7"/>
      <c r="LB706" s="7"/>
      <c r="LC706" s="7"/>
      <c r="LD706" s="7"/>
      <c r="LE706" s="7"/>
      <c r="LF706" s="7"/>
      <c r="LG706" s="7"/>
      <c r="LH706" s="7"/>
      <c r="LI706" s="7"/>
      <c r="LJ706" s="7"/>
      <c r="LK706" s="7"/>
      <c r="LL706" s="7"/>
      <c r="LM706" s="7"/>
      <c r="LN706" s="7"/>
      <c r="LO706" s="7"/>
      <c r="LP706" s="7"/>
      <c r="LQ706" s="7"/>
      <c r="LR706" s="7"/>
      <c r="LS706" s="7"/>
      <c r="LT706" s="7"/>
      <c r="LU706" s="7"/>
      <c r="LV706" s="7"/>
      <c r="LW706" s="7"/>
      <c r="LX706" s="7"/>
      <c r="LY706" s="7"/>
      <c r="LZ706" s="7"/>
      <c r="MA706" s="7"/>
      <c r="MB706" s="7"/>
      <c r="MC706" s="7"/>
      <c r="MD706" s="7"/>
      <c r="ME706" s="7"/>
      <c r="MF706" s="7"/>
      <c r="MG706" s="7"/>
      <c r="MH706" s="7"/>
      <c r="MI706" s="7"/>
      <c r="MJ706" s="7"/>
      <c r="MK706" s="7"/>
      <c r="ML706" s="7"/>
      <c r="MM706" s="7"/>
      <c r="MN706" s="7"/>
      <c r="MO706" s="7"/>
      <c r="MP706" s="7"/>
      <c r="MQ706" s="7"/>
      <c r="MR706" s="7"/>
      <c r="MS706" s="7"/>
      <c r="MT706" s="7"/>
      <c r="MU706" s="7"/>
      <c r="MV706" s="7"/>
      <c r="MW706" s="7"/>
      <c r="MX706" s="7"/>
      <c r="MY706" s="7"/>
      <c r="MZ706" s="7"/>
      <c r="NA706" s="7"/>
      <c r="NB706" s="7"/>
      <c r="NC706" s="7"/>
      <c r="ND706" s="7"/>
      <c r="NE706" s="7"/>
      <c r="NF706" s="7"/>
      <c r="NG706" s="7"/>
      <c r="NH706" s="7"/>
      <c r="NI706" s="7"/>
      <c r="NJ706" s="7"/>
      <c r="NK706" s="7"/>
      <c r="NL706" s="7"/>
      <c r="NM706" s="7"/>
      <c r="NN706" s="7"/>
      <c r="NO706" s="7"/>
      <c r="NP706" s="7"/>
      <c r="NQ706" s="7"/>
      <c r="NR706" s="7"/>
      <c r="NS706" s="7"/>
      <c r="NT706" s="7"/>
      <c r="NU706" s="7"/>
      <c r="NV706" s="7"/>
      <c r="NW706" s="7"/>
      <c r="NX706" s="7"/>
      <c r="NY706" s="7"/>
      <c r="NZ706" s="7"/>
      <c r="OA706" s="7"/>
      <c r="OB706" s="7"/>
      <c r="OC706" s="7"/>
      <c r="OD706" s="7"/>
      <c r="OE706" s="7"/>
      <c r="OF706" s="7"/>
      <c r="OG706" s="7"/>
      <c r="OH706" s="7"/>
      <c r="OI706" s="7"/>
      <c r="OJ706" s="7"/>
      <c r="OK706" s="7"/>
      <c r="OL706" s="7"/>
      <c r="OM706" s="7"/>
      <c r="ON706" s="7"/>
      <c r="OO706" s="7"/>
      <c r="OP706" s="7"/>
      <c r="OQ706" s="7"/>
      <c r="OR706" s="7"/>
      <c r="OS706" s="7"/>
      <c r="OT706" s="7"/>
      <c r="OU706" s="7"/>
      <c r="OV706" s="7"/>
      <c r="OW706" s="7"/>
      <c r="OX706" s="7"/>
      <c r="OY706" s="7"/>
      <c r="OZ706" s="7"/>
      <c r="PA706" s="7"/>
      <c r="PB706" s="7"/>
      <c r="PC706" s="7"/>
      <c r="PD706" s="7"/>
      <c r="PE706" s="7"/>
      <c r="PF706" s="7"/>
      <c r="PG706" s="7"/>
      <c r="PH706" s="7"/>
      <c r="PI706" s="7"/>
      <c r="PJ706" s="7"/>
      <c r="PK706" s="7"/>
      <c r="PL706" s="7"/>
      <c r="PM706" s="7"/>
      <c r="PN706" s="7"/>
      <c r="PO706" s="7"/>
      <c r="PP706" s="7"/>
      <c r="PQ706" s="7"/>
      <c r="PR706" s="7"/>
      <c r="PS706" s="7"/>
      <c r="PT706" s="7"/>
      <c r="PU706" s="7"/>
      <c r="PV706" s="7"/>
      <c r="PW706" s="7"/>
      <c r="PX706" s="7"/>
      <c r="PY706" s="7"/>
      <c r="PZ706" s="7"/>
      <c r="QA706" s="7"/>
      <c r="QB706" s="7"/>
      <c r="QC706" s="7"/>
      <c r="QD706" s="7"/>
      <c r="QE706" s="7"/>
      <c r="QF706" s="7"/>
      <c r="QG706" s="7"/>
      <c r="QH706" s="7"/>
      <c r="QI706" s="7"/>
      <c r="QJ706" s="7"/>
      <c r="QK706" s="7"/>
      <c r="QL706" s="7"/>
      <c r="QM706" s="7"/>
      <c r="QN706" s="7"/>
      <c r="QO706" s="7"/>
      <c r="QP706" s="7"/>
      <c r="QQ706" s="7"/>
      <c r="QR706" s="7"/>
      <c r="QS706" s="7"/>
      <c r="QT706" s="7"/>
      <c r="QU706" s="7"/>
      <c r="QV706" s="7"/>
      <c r="QW706" s="7"/>
      <c r="QX706" s="7"/>
      <c r="QY706" s="7"/>
      <c r="QZ706" s="7"/>
      <c r="RA706" s="7"/>
      <c r="RB706" s="7"/>
      <c r="RC706" s="7"/>
      <c r="RD706" s="7"/>
      <c r="RE706" s="7"/>
      <c r="RF706" s="7"/>
      <c r="RG706" s="7"/>
      <c r="RH706" s="7"/>
      <c r="RI706" s="7"/>
      <c r="RJ706" s="7"/>
      <c r="RK706" s="7"/>
      <c r="RL706" s="7"/>
      <c r="RM706" s="7"/>
      <c r="RN706" s="7"/>
      <c r="RO706" s="7"/>
      <c r="RP706" s="7"/>
      <c r="RQ706" s="7"/>
      <c r="RR706" s="7"/>
      <c r="RS706" s="7"/>
      <c r="RT706" s="7"/>
      <c r="RU706" s="7"/>
      <c r="RV706" s="7"/>
      <c r="RW706" s="7"/>
      <c r="RX706" s="7"/>
      <c r="RY706" s="7"/>
      <c r="RZ706" s="7"/>
      <c r="SA706" s="7"/>
      <c r="SB706" s="7"/>
      <c r="SC706" s="7"/>
      <c r="SD706" s="7"/>
      <c r="SE706" s="7"/>
      <c r="SF706" s="7"/>
      <c r="SG706" s="7"/>
      <c r="SH706" s="7"/>
      <c r="SI706" s="7"/>
      <c r="SJ706" s="7"/>
      <c r="SK706" s="7"/>
      <c r="SL706" s="7"/>
      <c r="SM706" s="7"/>
      <c r="SN706" s="7"/>
      <c r="SO706" s="7"/>
      <c r="SP706" s="7"/>
      <c r="SQ706" s="7"/>
      <c r="SR706" s="7"/>
      <c r="SS706" s="7"/>
      <c r="ST706" s="7"/>
      <c r="SU706" s="7"/>
      <c r="SV706" s="7"/>
      <c r="SW706" s="7"/>
      <c r="SX706" s="7"/>
      <c r="SY706" s="7"/>
      <c r="SZ706" s="7"/>
      <c r="TA706" s="7"/>
      <c r="TB706" s="7"/>
      <c r="TC706" s="7"/>
      <c r="TD706" s="7"/>
      <c r="TE706" s="7"/>
      <c r="TF706" s="7"/>
      <c r="TG706" s="7"/>
      <c r="TH706" s="7"/>
      <c r="TI706" s="7"/>
      <c r="TJ706" s="7"/>
      <c r="TK706" s="7"/>
      <c r="TL706" s="7"/>
      <c r="TM706" s="7"/>
      <c r="TN706" s="7"/>
      <c r="TO706" s="7"/>
      <c r="TP706" s="7"/>
      <c r="TQ706" s="7"/>
      <c r="TR706" s="7"/>
      <c r="TS706" s="7"/>
      <c r="TT706" s="7"/>
      <c r="TU706" s="7"/>
      <c r="TV706" s="7"/>
      <c r="TW706" s="7"/>
      <c r="TX706" s="7"/>
      <c r="TY706" s="7"/>
      <c r="TZ706" s="7"/>
      <c r="UA706" s="7"/>
      <c r="UB706" s="7"/>
      <c r="UC706" s="7"/>
      <c r="UD706" s="7"/>
      <c r="UE706" s="7"/>
      <c r="UF706" s="7"/>
      <c r="UG706" s="7"/>
      <c r="UH706" s="7"/>
      <c r="UI706" s="7"/>
      <c r="UJ706" s="7"/>
      <c r="UK706" s="7"/>
      <c r="UL706" s="7"/>
      <c r="UM706" s="7"/>
      <c r="UN706" s="7"/>
      <c r="UO706" s="7"/>
      <c r="UP706" s="7"/>
      <c r="UQ706" s="7"/>
      <c r="UR706" s="7"/>
      <c r="US706" s="7"/>
      <c r="UT706" s="7"/>
      <c r="UU706" s="7"/>
      <c r="UV706" s="7"/>
      <c r="UW706" s="7"/>
      <c r="UX706" s="7"/>
      <c r="UY706" s="7"/>
      <c r="UZ706" s="7"/>
      <c r="VA706" s="7"/>
      <c r="VB706" s="7"/>
      <c r="VC706" s="7"/>
      <c r="VD706" s="7"/>
      <c r="VE706" s="7"/>
      <c r="VF706" s="7"/>
      <c r="VG706" s="7"/>
      <c r="VH706" s="7"/>
      <c r="VI706" s="7"/>
      <c r="VJ706" s="7"/>
      <c r="VK706" s="7"/>
      <c r="VL706" s="7"/>
      <c r="VM706" s="7"/>
      <c r="VN706" s="7"/>
      <c r="VO706" s="7"/>
      <c r="VP706" s="7"/>
      <c r="VQ706" s="7"/>
      <c r="VR706" s="7"/>
      <c r="VS706" s="7"/>
      <c r="VT706" s="7"/>
      <c r="VU706" s="7"/>
      <c r="VV706" s="7"/>
      <c r="VW706" s="7"/>
      <c r="VX706" s="7"/>
      <c r="VY706" s="7"/>
      <c r="VZ706" s="7"/>
      <c r="WA706" s="7"/>
      <c r="WB706" s="7"/>
      <c r="WC706" s="7"/>
      <c r="WD706" s="7"/>
      <c r="WE706" s="7"/>
      <c r="WF706" s="7"/>
      <c r="WG706" s="7"/>
      <c r="WH706" s="7"/>
      <c r="WI706" s="7"/>
      <c r="WJ706" s="7"/>
      <c r="WK706" s="7"/>
      <c r="WL706" s="7"/>
      <c r="WM706" s="7"/>
      <c r="WN706" s="7"/>
      <c r="WO706" s="7"/>
      <c r="WP706" s="7"/>
      <c r="WQ706" s="7"/>
      <c r="WR706" s="7"/>
      <c r="WS706" s="7"/>
      <c r="WT706" s="7"/>
      <c r="WU706" s="7"/>
      <c r="WV706" s="7"/>
      <c r="WW706" s="7"/>
      <c r="WX706" s="7"/>
      <c r="WY706" s="7"/>
      <c r="WZ706" s="7"/>
      <c r="XA706" s="7"/>
      <c r="XB706" s="7"/>
      <c r="XC706" s="7"/>
      <c r="XD706" s="7"/>
      <c r="XE706" s="7"/>
      <c r="XF706" s="7"/>
      <c r="XG706" s="7"/>
      <c r="XH706" s="7"/>
      <c r="XI706" s="7"/>
      <c r="XJ706" s="7"/>
      <c r="XK706" s="7"/>
      <c r="XL706" s="7"/>
      <c r="XM706" s="7"/>
      <c r="XN706" s="7"/>
      <c r="XO706" s="7"/>
      <c r="XP706" s="7"/>
      <c r="XQ706" s="7"/>
      <c r="XR706" s="7"/>
      <c r="XS706" s="7"/>
      <c r="XT706" s="7"/>
      <c r="XU706" s="7"/>
      <c r="XV706" s="7"/>
      <c r="XW706" s="7"/>
      <c r="XX706" s="7"/>
      <c r="XY706" s="7"/>
      <c r="XZ706" s="7"/>
      <c r="YA706" s="7"/>
      <c r="YB706" s="7"/>
      <c r="YC706" s="7"/>
      <c r="YD706" s="7"/>
      <c r="YE706" s="7"/>
      <c r="YF706" s="7"/>
      <c r="YG706" s="7"/>
      <c r="YH706" s="7"/>
      <c r="YI706" s="7"/>
      <c r="YJ706" s="7"/>
      <c r="YK706" s="7"/>
      <c r="YL706" s="7"/>
      <c r="YM706" s="7"/>
      <c r="YN706" s="7"/>
      <c r="YO706" s="7"/>
      <c r="YP706" s="7"/>
      <c r="YQ706" s="7"/>
      <c r="YR706" s="7"/>
      <c r="YS706" s="7"/>
      <c r="YT706" s="7"/>
      <c r="YU706" s="7"/>
      <c r="YV706" s="7"/>
      <c r="YW706" s="7"/>
      <c r="YX706" s="7"/>
      <c r="YY706" s="7"/>
      <c r="YZ706" s="7"/>
      <c r="ZA706" s="7"/>
      <c r="ZB706" s="7"/>
      <c r="ZC706" s="7"/>
      <c r="ZD706" s="7"/>
      <c r="ZE706" s="7"/>
      <c r="ZF706" s="7"/>
      <c r="ZG706" s="7"/>
      <c r="ZH706" s="7"/>
      <c r="ZI706" s="7"/>
      <c r="ZJ706" s="7"/>
      <c r="ZK706" s="7"/>
      <c r="ZL706" s="7"/>
      <c r="ZM706" s="7"/>
      <c r="ZN706" s="7"/>
      <c r="ZO706" s="7"/>
      <c r="ZP706" s="7"/>
      <c r="ZQ706" s="7"/>
      <c r="ZR706" s="7"/>
      <c r="ZS706" s="7"/>
      <c r="ZT706" s="7"/>
      <c r="ZU706" s="7"/>
      <c r="ZV706" s="7"/>
      <c r="ZW706" s="7"/>
      <c r="ZX706" s="7"/>
      <c r="ZY706" s="7"/>
      <c r="ZZ706" s="7"/>
      <c r="AAA706" s="7"/>
      <c r="AAB706" s="7"/>
      <c r="AAC706" s="7"/>
      <c r="AAD706" s="7"/>
      <c r="AAE706" s="7"/>
      <c r="AAF706" s="7"/>
      <c r="AAG706" s="7"/>
      <c r="AAH706" s="7"/>
      <c r="AAI706" s="7"/>
      <c r="AAJ706" s="7"/>
      <c r="AAK706" s="7"/>
      <c r="AAL706" s="7"/>
      <c r="AAM706" s="7"/>
      <c r="AAN706" s="7"/>
      <c r="AAO706" s="7"/>
      <c r="AAP706" s="7"/>
      <c r="AAQ706" s="7"/>
      <c r="AAR706" s="7"/>
      <c r="AAS706" s="7"/>
      <c r="AAT706" s="7"/>
      <c r="AAU706" s="7"/>
      <c r="AAV706" s="7"/>
      <c r="AAW706" s="7"/>
      <c r="AAX706" s="7"/>
      <c r="AAY706" s="7"/>
      <c r="AAZ706" s="7"/>
      <c r="ABA706" s="7"/>
      <c r="ABB706" s="7"/>
      <c r="ABC706" s="7"/>
      <c r="ABD706" s="7"/>
      <c r="ABE706" s="7"/>
      <c r="ABF706" s="7"/>
      <c r="ABG706" s="7"/>
      <c r="ABH706" s="7"/>
      <c r="ABI706" s="7"/>
      <c r="ABJ706" s="7"/>
      <c r="ABK706" s="7"/>
      <c r="ABL706" s="7"/>
      <c r="ABM706" s="7"/>
      <c r="ABN706" s="7"/>
      <c r="ABO706" s="7"/>
      <c r="ABP706" s="7"/>
      <c r="ABQ706" s="7"/>
      <c r="ABR706" s="7"/>
      <c r="ABS706" s="7"/>
      <c r="ABT706" s="7"/>
      <c r="ABU706" s="7"/>
      <c r="ABV706" s="7"/>
      <c r="ABW706" s="7"/>
      <c r="ABX706" s="7"/>
      <c r="ABY706" s="7"/>
      <c r="ABZ706" s="7"/>
      <c r="ACA706" s="7"/>
      <c r="ACB706" s="7"/>
      <c r="ACC706" s="7"/>
      <c r="ACD706" s="7"/>
      <c r="ACE706" s="7"/>
      <c r="ACF706" s="7"/>
      <c r="ACG706" s="7"/>
      <c r="ACH706" s="7"/>
      <c r="ACI706" s="7"/>
      <c r="ACJ706" s="7"/>
      <c r="ACK706" s="7"/>
      <c r="ACL706" s="7"/>
      <c r="ACM706" s="7"/>
      <c r="ACN706" s="7"/>
      <c r="ACO706" s="7"/>
      <c r="ACP706" s="7"/>
      <c r="ACQ706" s="7"/>
      <c r="ACR706" s="7"/>
      <c r="ACS706" s="7"/>
      <c r="ACT706" s="7"/>
      <c r="ACU706" s="7"/>
      <c r="ACV706" s="7"/>
      <c r="ACW706" s="7"/>
      <c r="ACX706" s="7"/>
      <c r="ACY706" s="7"/>
      <c r="ACZ706" s="7"/>
      <c r="ADA706" s="7"/>
      <c r="ADB706" s="7"/>
      <c r="ADC706" s="7"/>
      <c r="ADD706" s="7"/>
      <c r="ADE706" s="7"/>
      <c r="ADF706" s="7"/>
      <c r="ADG706" s="7"/>
      <c r="ADH706" s="7"/>
      <c r="ADI706" s="7"/>
      <c r="ADJ706" s="7"/>
      <c r="ADK706" s="7"/>
      <c r="ADL706" s="7"/>
      <c r="ADM706" s="7"/>
      <c r="ADN706" s="7"/>
      <c r="ADO706" s="7"/>
      <c r="ADP706" s="7"/>
      <c r="ADQ706" s="7"/>
      <c r="ADR706" s="7"/>
      <c r="ADS706" s="7"/>
      <c r="ADT706" s="7"/>
      <c r="ADU706" s="7"/>
      <c r="ADV706" s="7"/>
      <c r="ADW706" s="7"/>
      <c r="ADX706" s="7"/>
      <c r="ADY706" s="7"/>
      <c r="ADZ706" s="7"/>
      <c r="AEA706" s="7"/>
      <c r="AEB706" s="7"/>
      <c r="AEC706" s="7"/>
      <c r="AED706" s="7"/>
      <c r="AEE706" s="7"/>
      <c r="AEF706" s="7"/>
      <c r="AEG706" s="7"/>
      <c r="AEH706" s="7"/>
      <c r="AEI706" s="7"/>
      <c r="AEJ706" s="7"/>
      <c r="AEK706" s="7"/>
      <c r="AEL706" s="7"/>
      <c r="AEM706" s="7"/>
      <c r="AEN706" s="7"/>
      <c r="AEO706" s="7"/>
      <c r="AEP706" s="7"/>
      <c r="AEQ706" s="7"/>
      <c r="AER706" s="7"/>
      <c r="AES706" s="7"/>
      <c r="AET706" s="7"/>
      <c r="AEU706" s="7"/>
      <c r="AEV706" s="7"/>
      <c r="AEW706" s="7"/>
      <c r="AEX706" s="7"/>
      <c r="AEY706" s="7"/>
      <c r="AEZ706" s="7"/>
      <c r="AFA706" s="7"/>
      <c r="AFB706" s="7"/>
      <c r="AFC706" s="7"/>
      <c r="AFD706" s="7"/>
      <c r="AFE706" s="7"/>
      <c r="AFF706" s="7"/>
      <c r="AFG706" s="7"/>
      <c r="AFH706" s="7"/>
      <c r="AFI706" s="7"/>
      <c r="AFJ706" s="7"/>
      <c r="AFK706" s="7"/>
      <c r="AFL706" s="7"/>
      <c r="AFM706" s="7"/>
      <c r="AFN706" s="7"/>
      <c r="AFO706" s="7"/>
      <c r="AFP706" s="7"/>
      <c r="AFQ706" s="7"/>
      <c r="AFR706" s="7"/>
      <c r="AFS706" s="7"/>
      <c r="AFT706" s="7"/>
      <c r="AFU706" s="7"/>
      <c r="AFV706" s="7"/>
      <c r="AFW706" s="7"/>
      <c r="AFX706" s="7"/>
      <c r="AFY706" s="7"/>
      <c r="AFZ706" s="7"/>
      <c r="AGA706" s="7"/>
      <c r="AGB706" s="7"/>
      <c r="AGC706" s="7"/>
      <c r="AGD706" s="7"/>
      <c r="AGE706" s="7"/>
      <c r="AGF706" s="7"/>
      <c r="AGG706" s="7"/>
      <c r="AGH706" s="7"/>
      <c r="AGI706" s="7"/>
      <c r="AGJ706" s="7"/>
      <c r="AGK706" s="7"/>
      <c r="AGL706" s="7"/>
      <c r="AGM706" s="7"/>
      <c r="AGN706" s="7"/>
      <c r="AGO706" s="7"/>
      <c r="AGP706" s="7"/>
      <c r="AGQ706" s="7"/>
      <c r="AGR706" s="7"/>
      <c r="AGS706" s="7"/>
      <c r="AGT706" s="7"/>
      <c r="AGU706" s="7"/>
      <c r="AGV706" s="7"/>
      <c r="AGW706" s="7"/>
      <c r="AGX706" s="7"/>
      <c r="AGY706" s="7"/>
      <c r="AGZ706" s="7"/>
      <c r="AHA706" s="7"/>
      <c r="AHB706" s="7"/>
      <c r="AHC706" s="7"/>
      <c r="AHD706" s="7"/>
      <c r="AHE706" s="7"/>
      <c r="AHF706" s="7"/>
      <c r="AHG706" s="7"/>
      <c r="AHH706" s="7"/>
      <c r="AHI706" s="7"/>
      <c r="AHJ706" s="7"/>
      <c r="AHK706" s="7"/>
      <c r="AHL706" s="7"/>
      <c r="AHM706" s="7"/>
      <c r="AHN706" s="7"/>
      <c r="AHO706" s="7"/>
      <c r="AHP706" s="7"/>
      <c r="AHQ706" s="7"/>
      <c r="AHR706" s="7"/>
      <c r="AHS706" s="7"/>
      <c r="AHT706" s="7"/>
      <c r="AHU706" s="7"/>
      <c r="AHV706" s="7"/>
      <c r="AHW706" s="7"/>
      <c r="AHX706" s="7"/>
      <c r="AHY706" s="7"/>
      <c r="AHZ706" s="7"/>
      <c r="AIA706" s="7"/>
      <c r="AIB706" s="7"/>
      <c r="AIC706" s="7"/>
      <c r="AID706" s="7"/>
      <c r="AIE706" s="7"/>
      <c r="AIF706" s="7"/>
      <c r="AIG706" s="7"/>
      <c r="AIH706" s="7"/>
      <c r="AII706" s="7"/>
      <c r="AIJ706" s="7"/>
      <c r="AIK706" s="7"/>
      <c r="AIL706" s="7"/>
      <c r="AIM706" s="7"/>
      <c r="AIN706" s="7"/>
      <c r="AIO706" s="7"/>
      <c r="AIP706" s="7"/>
      <c r="AIQ706" s="7"/>
      <c r="AIR706" s="7"/>
      <c r="AIS706" s="7"/>
      <c r="AIT706" s="7"/>
      <c r="AIU706" s="7"/>
      <c r="AIV706" s="7"/>
      <c r="AIW706" s="7"/>
      <c r="AIX706" s="7"/>
      <c r="AIY706" s="7"/>
      <c r="AIZ706" s="7"/>
      <c r="AJA706" s="7"/>
      <c r="AJB706" s="7"/>
      <c r="AJC706" s="7"/>
      <c r="AJD706" s="7"/>
      <c r="AJE706" s="7"/>
      <c r="AJF706" s="7"/>
      <c r="AJG706" s="7"/>
      <c r="AJH706" s="7"/>
      <c r="AJI706" s="7"/>
      <c r="AJJ706" s="7"/>
      <c r="AJK706" s="7"/>
      <c r="AJL706" s="7"/>
      <c r="AJM706" s="7"/>
      <c r="AJN706" s="7"/>
      <c r="AJO706" s="7"/>
      <c r="AJP706" s="7"/>
      <c r="AJQ706" s="7"/>
      <c r="AJR706" s="7"/>
      <c r="AJS706" s="7"/>
      <c r="AJT706" s="7"/>
      <c r="AJU706" s="7"/>
      <c r="AJV706" s="7"/>
      <c r="AJW706" s="7"/>
      <c r="AJX706" s="7"/>
      <c r="AJY706" s="7"/>
      <c r="AJZ706" s="7"/>
      <c r="AKA706" s="7"/>
      <c r="AKB706" s="7"/>
      <c r="AKC706" s="7"/>
      <c r="AKD706" s="7"/>
      <c r="AKE706" s="7"/>
      <c r="AKF706" s="7"/>
      <c r="AKG706" s="7"/>
      <c r="AKH706" s="7"/>
      <c r="AKI706" s="7"/>
      <c r="AKJ706" s="7"/>
      <c r="AKK706" s="7"/>
      <c r="AKL706" s="7"/>
      <c r="AKM706" s="7"/>
      <c r="AKN706" s="7"/>
      <c r="AKO706" s="7"/>
      <c r="AKP706" s="7"/>
      <c r="AKQ706" s="7"/>
      <c r="AKR706" s="7"/>
      <c r="AKS706" s="7"/>
      <c r="AKT706" s="7"/>
      <c r="AKU706" s="7"/>
      <c r="AKV706" s="7"/>
      <c r="AKW706" s="7"/>
      <c r="AKX706" s="7"/>
      <c r="AKY706" s="7"/>
      <c r="AKZ706" s="7"/>
      <c r="ALA706" s="7"/>
      <c r="ALB706" s="7"/>
      <c r="ALC706" s="7"/>
      <c r="ALD706" s="7"/>
      <c r="ALE706" s="7"/>
      <c r="ALF706" s="7"/>
      <c r="ALG706" s="7"/>
      <c r="ALH706" s="7"/>
      <c r="ALI706" s="7"/>
      <c r="ALJ706" s="7"/>
      <c r="ALK706" s="7"/>
      <c r="ALL706" s="7"/>
      <c r="ALM706" s="7"/>
      <c r="ALN706" s="7"/>
      <c r="ALO706" s="7"/>
      <c r="ALP706" s="7"/>
      <c r="ALQ706" s="7"/>
      <c r="ALR706" s="7"/>
      <c r="ALS706" s="7"/>
      <c r="ALT706" s="7"/>
      <c r="ALU706" s="7"/>
      <c r="ALV706" s="7"/>
      <c r="ALW706" s="7"/>
      <c r="ALX706" s="7"/>
      <c r="ALY706" s="7"/>
      <c r="ALZ706" s="7"/>
      <c r="AMA706" s="7"/>
      <c r="AMB706" s="7"/>
      <c r="AMC706" s="7"/>
      <c r="AMD706" s="7"/>
      <c r="AME706" s="7"/>
      <c r="AMF706" s="7"/>
      <c r="AMG706" s="7"/>
      <c r="AMH706" s="7"/>
      <c r="AMI706" s="7"/>
      <c r="AMJ706" s="7"/>
      <c r="AMK706" s="7"/>
      <c r="AML706" s="7"/>
      <c r="AMM706" s="7"/>
      <c r="AMN706" s="7"/>
      <c r="AMO706" s="7"/>
      <c r="AMP706" s="7"/>
      <c r="AMQ706" s="7"/>
      <c r="AMR706" s="7"/>
      <c r="AMS706" s="7"/>
      <c r="AMT706" s="7"/>
      <c r="AMU706" s="7"/>
      <c r="AMV706" s="7"/>
      <c r="AMW706" s="7"/>
      <c r="AMX706" s="7"/>
      <c r="AMY706" s="7"/>
      <c r="AMZ706" s="7"/>
      <c r="ANA706" s="7"/>
      <c r="ANB706" s="7"/>
      <c r="ANC706" s="7"/>
      <c r="AND706" s="7"/>
      <c r="ANE706" s="7"/>
      <c r="ANF706" s="7"/>
      <c r="ANG706" s="7"/>
      <c r="ANH706" s="7"/>
      <c r="ANI706" s="7"/>
      <c r="ANJ706" s="7"/>
      <c r="ANK706" s="7"/>
      <c r="ANL706" s="7"/>
      <c r="ANM706" s="7"/>
      <c r="ANN706" s="7"/>
      <c r="ANO706" s="7"/>
      <c r="ANP706" s="7"/>
      <c r="ANQ706" s="7"/>
      <c r="ANR706" s="7"/>
      <c r="ANS706" s="7"/>
      <c r="ANT706" s="7"/>
      <c r="ANU706" s="7"/>
      <c r="ANV706" s="7"/>
      <c r="ANW706" s="7"/>
      <c r="ANX706" s="7"/>
      <c r="ANY706" s="7"/>
      <c r="ANZ706" s="7"/>
      <c r="AOA706" s="7"/>
      <c r="AOB706" s="7"/>
      <c r="AOC706" s="7"/>
      <c r="AOD706" s="7"/>
      <c r="AOE706" s="7"/>
      <c r="AOF706" s="7"/>
      <c r="AOG706" s="7"/>
      <c r="AOH706" s="7"/>
      <c r="AOI706" s="7"/>
      <c r="AOJ706" s="7"/>
      <c r="AOK706" s="7"/>
      <c r="AOL706" s="7"/>
      <c r="AOM706" s="7"/>
      <c r="AON706" s="7"/>
      <c r="AOO706" s="7"/>
      <c r="AOP706" s="7"/>
      <c r="AOQ706" s="7"/>
      <c r="AOR706" s="7"/>
      <c r="AOS706" s="7"/>
      <c r="AOT706" s="7"/>
      <c r="AOU706" s="7"/>
      <c r="AOV706" s="7"/>
      <c r="AOW706" s="7"/>
      <c r="AOX706" s="7"/>
      <c r="AOY706" s="7"/>
      <c r="AOZ706" s="7"/>
      <c r="APA706" s="7"/>
      <c r="APB706" s="7"/>
      <c r="APC706" s="7"/>
      <c r="APD706" s="7"/>
      <c r="APE706" s="7"/>
      <c r="APF706" s="7"/>
      <c r="APG706" s="7"/>
      <c r="APH706" s="7"/>
      <c r="API706" s="7"/>
      <c r="APJ706" s="7"/>
      <c r="APK706" s="7"/>
      <c r="APL706" s="7"/>
      <c r="APM706" s="7"/>
      <c r="APN706" s="7"/>
      <c r="APO706" s="7"/>
      <c r="APP706" s="7"/>
      <c r="APQ706" s="7"/>
      <c r="APR706" s="7"/>
      <c r="APS706" s="7"/>
      <c r="APT706" s="7"/>
      <c r="APU706" s="7"/>
      <c r="APV706" s="7"/>
      <c r="APW706" s="7"/>
      <c r="APX706" s="7"/>
      <c r="APY706" s="7"/>
      <c r="APZ706" s="7"/>
      <c r="AQA706" s="7"/>
      <c r="AQB706" s="7"/>
      <c r="AQC706" s="7"/>
      <c r="AQD706" s="7"/>
      <c r="AQE706" s="7"/>
      <c r="AQF706" s="7"/>
      <c r="AQG706" s="7"/>
      <c r="AQH706" s="7"/>
      <c r="AQI706" s="7"/>
      <c r="AQJ706" s="7"/>
      <c r="AQK706" s="7"/>
      <c r="AQL706" s="7"/>
      <c r="AQM706" s="7"/>
      <c r="AQN706" s="7"/>
      <c r="AQO706" s="7"/>
      <c r="AQP706" s="7"/>
      <c r="AQQ706" s="7"/>
      <c r="AQR706" s="7"/>
      <c r="AQS706" s="7"/>
      <c r="AQT706" s="7"/>
      <c r="AQU706" s="7"/>
      <c r="AQV706" s="7"/>
      <c r="AQW706" s="7"/>
      <c r="AQX706" s="7"/>
      <c r="AQY706" s="7"/>
      <c r="AQZ706" s="7"/>
      <c r="ARA706" s="7"/>
      <c r="ARB706" s="7"/>
      <c r="ARC706" s="7"/>
      <c r="ARD706" s="7"/>
      <c r="ARE706" s="7"/>
      <c r="ARF706" s="7"/>
      <c r="ARG706" s="7"/>
      <c r="ARH706" s="7"/>
      <c r="ARI706" s="7"/>
      <c r="ARJ706" s="7"/>
      <c r="ARK706" s="7"/>
      <c r="ARL706" s="7"/>
      <c r="ARM706" s="7"/>
      <c r="ARN706" s="7"/>
      <c r="ARO706" s="7"/>
      <c r="ARP706" s="7"/>
      <c r="ARQ706" s="7"/>
      <c r="ARR706" s="7"/>
      <c r="ARS706" s="7"/>
      <c r="ART706" s="7"/>
      <c r="ARU706" s="7"/>
      <c r="ARV706" s="7"/>
      <c r="ARW706" s="7"/>
      <c r="ARX706" s="7"/>
      <c r="ARY706" s="7"/>
      <c r="ARZ706" s="7"/>
      <c r="ASA706" s="7"/>
      <c r="ASB706" s="7"/>
      <c r="ASC706" s="7"/>
      <c r="ASD706" s="7"/>
      <c r="ASE706" s="7"/>
      <c r="ASF706" s="7"/>
      <c r="ASG706" s="7"/>
      <c r="ASH706" s="7"/>
      <c r="ASI706" s="7"/>
      <c r="ASJ706" s="7"/>
      <c r="ASK706" s="7"/>
      <c r="ASL706" s="7"/>
      <c r="ASM706" s="7"/>
      <c r="ASN706" s="7"/>
      <c r="ASO706" s="7"/>
      <c r="ASP706" s="7"/>
      <c r="ASQ706" s="7"/>
      <c r="ASR706" s="7"/>
      <c r="ASS706" s="7"/>
      <c r="AST706" s="7"/>
      <c r="ASU706" s="7"/>
      <c r="ASV706" s="7"/>
      <c r="ASW706" s="7"/>
      <c r="ASX706" s="7"/>
      <c r="ASY706" s="7"/>
      <c r="ASZ706" s="7"/>
      <c r="ATA706" s="7"/>
      <c r="ATB706" s="7"/>
      <c r="ATC706" s="7"/>
      <c r="ATD706" s="7"/>
      <c r="ATE706" s="7"/>
      <c r="ATF706" s="7"/>
      <c r="ATG706" s="7"/>
      <c r="ATH706" s="7"/>
      <c r="ATI706" s="7"/>
      <c r="ATJ706" s="7"/>
      <c r="ATK706" s="7"/>
      <c r="ATL706" s="7"/>
      <c r="ATM706" s="7"/>
      <c r="ATN706" s="7"/>
      <c r="ATO706" s="7"/>
      <c r="ATP706" s="7"/>
      <c r="ATQ706" s="7"/>
      <c r="ATR706" s="7"/>
      <c r="ATS706" s="7"/>
      <c r="ATT706" s="7"/>
      <c r="ATU706" s="7"/>
      <c r="ATV706" s="7"/>
      <c r="ATW706" s="7"/>
      <c r="ATX706" s="7"/>
      <c r="ATY706" s="7"/>
      <c r="ATZ706" s="7"/>
      <c r="AUA706" s="7"/>
      <c r="AUB706" s="7"/>
      <c r="AUC706" s="7"/>
      <c r="AUD706" s="7"/>
      <c r="AUE706" s="7"/>
      <c r="AUF706" s="7"/>
      <c r="AUG706" s="7"/>
      <c r="AUH706" s="7"/>
      <c r="AUI706" s="7"/>
      <c r="AUJ706" s="7"/>
      <c r="AUK706" s="7"/>
      <c r="AUL706" s="7"/>
      <c r="AUM706" s="7"/>
      <c r="AUN706" s="7"/>
      <c r="AUO706" s="7"/>
      <c r="AUP706" s="7"/>
      <c r="AUQ706" s="7"/>
      <c r="AUR706" s="7"/>
      <c r="AUS706" s="7"/>
      <c r="AUT706" s="7"/>
      <c r="AUU706" s="7"/>
      <c r="AUV706" s="7"/>
      <c r="AUW706" s="7"/>
      <c r="AUX706" s="7"/>
      <c r="AUY706" s="7"/>
      <c r="AUZ706" s="7"/>
      <c r="AVA706" s="7"/>
      <c r="AVB706" s="7"/>
      <c r="AVC706" s="7"/>
      <c r="AVD706" s="7"/>
      <c r="AVE706" s="7"/>
      <c r="AVF706" s="7"/>
      <c r="AVG706" s="7"/>
      <c r="AVH706" s="7"/>
      <c r="AVI706" s="7"/>
      <c r="AVJ706" s="7"/>
      <c r="AVK706" s="7"/>
      <c r="AVL706" s="7"/>
      <c r="AVM706" s="7"/>
      <c r="AVN706" s="7"/>
      <c r="AVO706" s="7"/>
      <c r="AVP706" s="7"/>
      <c r="AVQ706" s="7"/>
      <c r="AVR706" s="7"/>
      <c r="AVS706" s="7"/>
      <c r="AVT706" s="7"/>
      <c r="AVU706" s="7"/>
      <c r="AVV706" s="7"/>
      <c r="AVW706" s="7"/>
      <c r="AVX706" s="7"/>
      <c r="AVY706" s="7"/>
      <c r="AVZ706" s="7"/>
      <c r="AWA706" s="7"/>
      <c r="AWB706" s="7"/>
      <c r="AWC706" s="7"/>
      <c r="AWD706" s="7"/>
      <c r="AWE706" s="7"/>
      <c r="AWF706" s="7"/>
      <c r="AWG706" s="7"/>
      <c r="AWH706" s="7"/>
      <c r="AWI706" s="7"/>
      <c r="AWJ706" s="7"/>
      <c r="AWK706" s="7"/>
      <c r="AWL706" s="7"/>
      <c r="AWM706" s="7"/>
      <c r="AWN706" s="7"/>
      <c r="AWO706" s="7"/>
      <c r="AWP706" s="7"/>
      <c r="AWQ706" s="7"/>
      <c r="AWR706" s="7"/>
      <c r="AWS706" s="7"/>
      <c r="AWT706" s="7"/>
      <c r="AWU706" s="7"/>
      <c r="AWV706" s="7"/>
      <c r="AWW706" s="7"/>
      <c r="AWX706" s="7"/>
      <c r="AWY706" s="7"/>
      <c r="AWZ706" s="7"/>
      <c r="AXA706" s="7"/>
      <c r="AXB706" s="7"/>
      <c r="AXC706" s="7"/>
      <c r="AXD706" s="7"/>
      <c r="AXE706" s="7"/>
      <c r="AXF706" s="7"/>
      <c r="AXG706" s="7"/>
      <c r="AXH706" s="7"/>
      <c r="AXI706" s="7"/>
      <c r="AXJ706" s="7"/>
      <c r="AXK706" s="7"/>
      <c r="AXL706" s="7"/>
      <c r="AXM706" s="7"/>
      <c r="AXN706" s="7"/>
      <c r="AXO706" s="7"/>
      <c r="AXP706" s="7"/>
      <c r="AXQ706" s="7"/>
      <c r="AXR706" s="7"/>
      <c r="AXS706" s="7"/>
      <c r="AXT706" s="7"/>
      <c r="AXU706" s="7"/>
      <c r="AXV706" s="7"/>
      <c r="AXW706" s="7"/>
      <c r="AXX706" s="7"/>
      <c r="AXY706" s="7"/>
      <c r="AXZ706" s="7"/>
      <c r="AYA706" s="7"/>
      <c r="AYB706" s="7"/>
      <c r="AYC706" s="7"/>
      <c r="AYD706" s="7"/>
      <c r="AYE706" s="7"/>
      <c r="AYF706" s="7"/>
      <c r="AYG706" s="7"/>
      <c r="AYH706" s="7"/>
      <c r="AYI706" s="7"/>
      <c r="AYJ706" s="7"/>
      <c r="AYK706" s="7"/>
      <c r="AYL706" s="7"/>
      <c r="AYM706" s="7"/>
      <c r="AYN706" s="7"/>
      <c r="AYO706" s="7"/>
      <c r="AYP706" s="7"/>
      <c r="AYQ706" s="7"/>
      <c r="AYR706" s="7"/>
      <c r="AYS706" s="7"/>
      <c r="AYT706" s="7"/>
      <c r="AYU706" s="7"/>
      <c r="AYV706" s="7"/>
      <c r="AYW706" s="7"/>
      <c r="AYX706" s="7"/>
      <c r="AYY706" s="7"/>
      <c r="AYZ706" s="7"/>
      <c r="AZA706" s="7"/>
      <c r="AZB706" s="7"/>
      <c r="AZC706" s="7"/>
      <c r="AZD706" s="7"/>
      <c r="AZE706" s="7"/>
      <c r="AZF706" s="7"/>
      <c r="AZG706" s="7"/>
      <c r="AZH706" s="7"/>
      <c r="AZI706" s="7"/>
      <c r="AZJ706" s="7"/>
      <c r="AZK706" s="7"/>
      <c r="AZL706" s="7"/>
      <c r="AZM706" s="7"/>
      <c r="AZN706" s="7"/>
      <c r="AZO706" s="7"/>
      <c r="AZP706" s="7"/>
      <c r="AZQ706" s="7"/>
      <c r="AZR706" s="7"/>
      <c r="AZS706" s="7"/>
      <c r="AZT706" s="7"/>
      <c r="AZU706" s="7"/>
      <c r="AZV706" s="7"/>
      <c r="AZW706" s="7"/>
      <c r="AZX706" s="7"/>
      <c r="AZY706" s="7"/>
      <c r="AZZ706" s="7"/>
      <c r="BAA706" s="7"/>
      <c r="BAB706" s="7"/>
      <c r="BAC706" s="7"/>
      <c r="BAD706" s="7"/>
      <c r="BAE706" s="7"/>
      <c r="BAF706" s="7"/>
      <c r="BAG706" s="7"/>
      <c r="BAH706" s="7"/>
      <c r="BAI706" s="7"/>
      <c r="BAJ706" s="7"/>
      <c r="BAK706" s="7"/>
      <c r="BAL706" s="7"/>
      <c r="BAM706" s="7"/>
      <c r="BAN706" s="7"/>
      <c r="BAO706" s="7"/>
      <c r="BAP706" s="7"/>
      <c r="BAQ706" s="7"/>
      <c r="BAR706" s="7"/>
      <c r="BAS706" s="7"/>
      <c r="BAT706" s="7"/>
      <c r="BAU706" s="7"/>
      <c r="BAV706" s="7"/>
      <c r="BAW706" s="7"/>
      <c r="BAX706" s="7"/>
      <c r="BAY706" s="7"/>
      <c r="BAZ706" s="7"/>
      <c r="BBA706" s="7"/>
      <c r="BBB706" s="7"/>
      <c r="BBC706" s="7"/>
      <c r="BBD706" s="7"/>
      <c r="BBE706" s="7"/>
      <c r="BBF706" s="7"/>
      <c r="BBG706" s="7"/>
      <c r="BBH706" s="7"/>
      <c r="BBI706" s="7"/>
      <c r="BBJ706" s="7"/>
      <c r="BBK706" s="7"/>
      <c r="BBL706" s="7"/>
      <c r="BBM706" s="7"/>
      <c r="BBN706" s="7"/>
      <c r="BBO706" s="7"/>
      <c r="BBP706" s="7"/>
      <c r="BBQ706" s="7"/>
      <c r="BBR706" s="7"/>
      <c r="BBS706" s="7"/>
      <c r="BBT706" s="7"/>
      <c r="BBU706" s="7"/>
      <c r="BBV706" s="7"/>
      <c r="BBW706" s="7"/>
      <c r="BBX706" s="7"/>
      <c r="BBY706" s="7"/>
      <c r="BBZ706" s="7"/>
      <c r="BCA706" s="7"/>
      <c r="BCB706" s="7"/>
      <c r="BCC706" s="7"/>
      <c r="BCD706" s="7"/>
      <c r="BCE706" s="7"/>
      <c r="BCF706" s="7"/>
      <c r="BCG706" s="7"/>
      <c r="BCH706" s="7"/>
      <c r="BCI706" s="7"/>
      <c r="BCJ706" s="7"/>
      <c r="BCK706" s="7"/>
      <c r="BCL706" s="7"/>
      <c r="BCM706" s="7"/>
      <c r="BCN706" s="7"/>
      <c r="BCO706" s="7"/>
      <c r="BCP706" s="7"/>
      <c r="BCQ706" s="7"/>
      <c r="BCR706" s="7"/>
      <c r="BCS706" s="7"/>
      <c r="BCT706" s="7"/>
      <c r="BCU706" s="7"/>
      <c r="BCV706" s="7"/>
      <c r="BCW706" s="7"/>
      <c r="BCX706" s="7"/>
      <c r="BCY706" s="7"/>
      <c r="BCZ706" s="7"/>
      <c r="BDA706" s="7"/>
      <c r="BDB706" s="7"/>
      <c r="BDC706" s="7"/>
      <c r="BDD706" s="7"/>
      <c r="BDE706" s="7"/>
      <c r="BDF706" s="7"/>
      <c r="BDG706" s="7"/>
      <c r="BDH706" s="7"/>
      <c r="BDI706" s="7"/>
      <c r="BDJ706" s="7"/>
      <c r="BDK706" s="7"/>
      <c r="BDL706" s="7"/>
      <c r="BDM706" s="7"/>
      <c r="BDN706" s="7"/>
      <c r="BDO706" s="7"/>
      <c r="BDP706" s="7"/>
      <c r="BDQ706" s="7"/>
      <c r="BDR706" s="7"/>
      <c r="BDS706" s="7"/>
      <c r="BDT706" s="7"/>
      <c r="BDU706" s="7"/>
      <c r="BDV706" s="7"/>
      <c r="BDW706" s="7"/>
      <c r="BDX706" s="7"/>
      <c r="BDY706" s="7"/>
      <c r="BDZ706" s="7"/>
      <c r="BEA706" s="7"/>
      <c r="BEB706" s="7"/>
      <c r="BEC706" s="7"/>
      <c r="BED706" s="7"/>
      <c r="BEE706" s="7"/>
      <c r="BEF706" s="7"/>
      <c r="BEG706" s="7"/>
      <c r="BEH706" s="7"/>
      <c r="BEI706" s="7"/>
      <c r="BEJ706" s="7"/>
      <c r="BEK706" s="7"/>
      <c r="BEL706" s="7"/>
      <c r="BEM706" s="7"/>
      <c r="BEN706" s="7"/>
      <c r="BEO706" s="7"/>
      <c r="BEP706" s="7"/>
      <c r="BEQ706" s="7"/>
      <c r="BER706" s="7"/>
      <c r="BES706" s="7"/>
      <c r="BET706" s="7"/>
      <c r="BEU706" s="7"/>
      <c r="BEV706" s="7"/>
      <c r="BEW706" s="7"/>
      <c r="BEX706" s="7"/>
      <c r="BEY706" s="7"/>
      <c r="BEZ706" s="7"/>
    </row>
    <row r="707" spans="1:1508" s="6" customFormat="1" ht="15.75" customHeight="1" x14ac:dyDescent="0.25">
      <c r="A707" s="7" t="s">
        <v>6</v>
      </c>
      <c r="B707" s="7" t="s">
        <v>7</v>
      </c>
      <c r="C707" s="7" t="s">
        <v>11</v>
      </c>
      <c r="D707" s="26" t="s">
        <v>863</v>
      </c>
      <c r="E707" s="22" t="s">
        <v>677</v>
      </c>
      <c r="F707" s="19" t="s">
        <v>699</v>
      </c>
      <c r="G707" s="19" t="s">
        <v>700</v>
      </c>
      <c r="H707" s="19" t="s">
        <v>616</v>
      </c>
      <c r="I707" s="19" t="s">
        <v>362</v>
      </c>
      <c r="J707" s="31">
        <v>41948</v>
      </c>
      <c r="K707" s="31">
        <v>41978</v>
      </c>
      <c r="L707" s="23" t="s">
        <v>508</v>
      </c>
      <c r="M707" s="24" t="s">
        <v>701</v>
      </c>
      <c r="N707" s="25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  <c r="ES707" s="7"/>
      <c r="ET707" s="7"/>
      <c r="EU707" s="7"/>
      <c r="EV707" s="7"/>
      <c r="EW707" s="7"/>
      <c r="EX707" s="7"/>
      <c r="EY707" s="7"/>
      <c r="EZ707" s="7"/>
      <c r="FA707" s="7"/>
      <c r="FB707" s="7"/>
      <c r="FC707" s="7"/>
      <c r="FD707" s="7"/>
      <c r="FE707" s="7"/>
      <c r="FF707" s="7"/>
      <c r="FG707" s="7"/>
      <c r="FH707" s="7"/>
      <c r="FI707" s="7"/>
      <c r="FJ707" s="7"/>
      <c r="FK707" s="7"/>
      <c r="FL707" s="7"/>
      <c r="FM707" s="7"/>
      <c r="FN707" s="7"/>
      <c r="FO707" s="7"/>
      <c r="FP707" s="7"/>
      <c r="FQ707" s="7"/>
      <c r="FR707" s="7"/>
      <c r="FS707" s="7"/>
      <c r="FT707" s="7"/>
      <c r="FU707" s="7"/>
      <c r="FV707" s="7"/>
      <c r="FW707" s="7"/>
      <c r="FX707" s="7"/>
      <c r="FY707" s="7"/>
      <c r="FZ707" s="7"/>
      <c r="GA707" s="7"/>
      <c r="GB707" s="7"/>
      <c r="GC707" s="7"/>
      <c r="GD707" s="7"/>
      <c r="GE707" s="7"/>
      <c r="GF707" s="7"/>
      <c r="GG707" s="7"/>
      <c r="GH707" s="7"/>
      <c r="GI707" s="7"/>
      <c r="GJ707" s="7"/>
      <c r="GK707" s="7"/>
      <c r="GL707" s="7"/>
      <c r="GM707" s="7"/>
      <c r="GN707" s="7"/>
      <c r="GO707" s="7"/>
      <c r="GP707" s="7"/>
      <c r="GQ707" s="7"/>
      <c r="GR707" s="7"/>
      <c r="GS707" s="7"/>
      <c r="GT707" s="7"/>
      <c r="GU707" s="7"/>
      <c r="GV707" s="7"/>
      <c r="GW707" s="7"/>
      <c r="GX707" s="7"/>
      <c r="GY707" s="7"/>
      <c r="GZ707" s="7"/>
      <c r="HA707" s="7"/>
      <c r="HB707" s="7"/>
      <c r="HC707" s="7"/>
      <c r="HD707" s="7"/>
      <c r="HE707" s="7"/>
      <c r="HF707" s="7"/>
      <c r="HG707" s="7"/>
      <c r="HH707" s="7"/>
      <c r="HI707" s="7"/>
      <c r="HJ707" s="7"/>
      <c r="HK707" s="7"/>
      <c r="HL707" s="7"/>
      <c r="HM707" s="7"/>
      <c r="HN707" s="7"/>
      <c r="HO707" s="7"/>
      <c r="HP707" s="7"/>
      <c r="HQ707" s="7"/>
      <c r="HR707" s="7"/>
      <c r="HS707" s="7"/>
      <c r="HT707" s="7"/>
      <c r="HU707" s="7"/>
      <c r="HV707" s="7"/>
      <c r="HW707" s="7"/>
      <c r="HX707" s="7"/>
      <c r="HY707" s="7"/>
      <c r="HZ707" s="7"/>
      <c r="IA707" s="7"/>
      <c r="IB707" s="7"/>
      <c r="IC707" s="7"/>
      <c r="ID707" s="7"/>
      <c r="IE707" s="7"/>
      <c r="IF707" s="7"/>
      <c r="IG707" s="7"/>
      <c r="IH707" s="7"/>
      <c r="II707" s="7"/>
      <c r="IJ707" s="7"/>
      <c r="IK707" s="7"/>
      <c r="IL707" s="7"/>
      <c r="IM707" s="7"/>
      <c r="IN707" s="7"/>
      <c r="IO707" s="7"/>
      <c r="IP707" s="7"/>
      <c r="IQ707" s="7"/>
      <c r="IR707" s="7"/>
      <c r="IS707" s="7"/>
      <c r="IT707" s="7"/>
      <c r="IU707" s="7"/>
      <c r="IV707" s="7"/>
      <c r="IW707" s="7"/>
      <c r="IX707" s="7"/>
      <c r="IY707" s="7"/>
      <c r="IZ707" s="7"/>
      <c r="JA707" s="7"/>
      <c r="JB707" s="7"/>
      <c r="JC707" s="7"/>
      <c r="JD707" s="7"/>
      <c r="JE707" s="7"/>
      <c r="JF707" s="7"/>
      <c r="JG707" s="7"/>
      <c r="JH707" s="7"/>
      <c r="JI707" s="7"/>
      <c r="JJ707" s="7"/>
      <c r="JK707" s="7"/>
      <c r="JL707" s="7"/>
      <c r="JM707" s="7"/>
      <c r="JN707" s="7"/>
      <c r="JO707" s="7"/>
      <c r="JP707" s="7"/>
      <c r="JQ707" s="7"/>
      <c r="JR707" s="7"/>
      <c r="JS707" s="7"/>
      <c r="JT707" s="7"/>
      <c r="JU707" s="7"/>
      <c r="JV707" s="7"/>
      <c r="JW707" s="7"/>
      <c r="JX707" s="7"/>
      <c r="JY707" s="7"/>
      <c r="JZ707" s="7"/>
      <c r="KA707" s="7"/>
      <c r="KB707" s="7"/>
      <c r="KC707" s="7"/>
      <c r="KD707" s="7"/>
      <c r="KE707" s="7"/>
      <c r="KF707" s="7"/>
      <c r="KG707" s="7"/>
      <c r="KH707" s="7"/>
      <c r="KI707" s="7"/>
      <c r="KJ707" s="7"/>
      <c r="KK707" s="7"/>
      <c r="KL707" s="7"/>
      <c r="KM707" s="7"/>
      <c r="KN707" s="7"/>
      <c r="KO707" s="7"/>
      <c r="KP707" s="7"/>
      <c r="KQ707" s="7"/>
      <c r="KR707" s="7"/>
      <c r="KS707" s="7"/>
      <c r="KT707" s="7"/>
      <c r="KU707" s="7"/>
      <c r="KV707" s="7"/>
      <c r="KW707" s="7"/>
      <c r="KX707" s="7"/>
      <c r="KY707" s="7"/>
      <c r="KZ707" s="7"/>
      <c r="LA707" s="7"/>
      <c r="LB707" s="7"/>
      <c r="LC707" s="7"/>
      <c r="LD707" s="7"/>
      <c r="LE707" s="7"/>
      <c r="LF707" s="7"/>
      <c r="LG707" s="7"/>
      <c r="LH707" s="7"/>
      <c r="LI707" s="7"/>
      <c r="LJ707" s="7"/>
      <c r="LK707" s="7"/>
      <c r="LL707" s="7"/>
      <c r="LM707" s="7"/>
      <c r="LN707" s="7"/>
      <c r="LO707" s="7"/>
      <c r="LP707" s="7"/>
      <c r="LQ707" s="7"/>
      <c r="LR707" s="7"/>
      <c r="LS707" s="7"/>
      <c r="LT707" s="7"/>
      <c r="LU707" s="7"/>
      <c r="LV707" s="7"/>
      <c r="LW707" s="7"/>
      <c r="LX707" s="7"/>
      <c r="LY707" s="7"/>
      <c r="LZ707" s="7"/>
      <c r="MA707" s="7"/>
      <c r="MB707" s="7"/>
      <c r="MC707" s="7"/>
      <c r="MD707" s="7"/>
      <c r="ME707" s="7"/>
      <c r="MF707" s="7"/>
      <c r="MG707" s="7"/>
      <c r="MH707" s="7"/>
      <c r="MI707" s="7"/>
      <c r="MJ707" s="7"/>
      <c r="MK707" s="7"/>
      <c r="ML707" s="7"/>
      <c r="MM707" s="7"/>
      <c r="MN707" s="7"/>
      <c r="MO707" s="7"/>
      <c r="MP707" s="7"/>
      <c r="MQ707" s="7"/>
      <c r="MR707" s="7"/>
      <c r="MS707" s="7"/>
      <c r="MT707" s="7"/>
      <c r="MU707" s="7"/>
      <c r="MV707" s="7"/>
      <c r="MW707" s="7"/>
      <c r="MX707" s="7"/>
      <c r="MY707" s="7"/>
      <c r="MZ707" s="7"/>
      <c r="NA707" s="7"/>
      <c r="NB707" s="7"/>
      <c r="NC707" s="7"/>
      <c r="ND707" s="7"/>
      <c r="NE707" s="7"/>
      <c r="NF707" s="7"/>
      <c r="NG707" s="7"/>
      <c r="NH707" s="7"/>
      <c r="NI707" s="7"/>
      <c r="NJ707" s="7"/>
      <c r="NK707" s="7"/>
      <c r="NL707" s="7"/>
      <c r="NM707" s="7"/>
      <c r="NN707" s="7"/>
      <c r="NO707" s="7"/>
      <c r="NP707" s="7"/>
      <c r="NQ707" s="7"/>
      <c r="NR707" s="7"/>
      <c r="NS707" s="7"/>
      <c r="NT707" s="7"/>
      <c r="NU707" s="7"/>
      <c r="NV707" s="7"/>
      <c r="NW707" s="7"/>
      <c r="NX707" s="7"/>
      <c r="NY707" s="7"/>
      <c r="NZ707" s="7"/>
      <c r="OA707" s="7"/>
      <c r="OB707" s="7"/>
      <c r="OC707" s="7"/>
      <c r="OD707" s="7"/>
      <c r="OE707" s="7"/>
      <c r="OF707" s="7"/>
      <c r="OG707" s="7"/>
      <c r="OH707" s="7"/>
      <c r="OI707" s="7"/>
      <c r="OJ707" s="7"/>
      <c r="OK707" s="7"/>
      <c r="OL707" s="7"/>
      <c r="OM707" s="7"/>
      <c r="ON707" s="7"/>
      <c r="OO707" s="7"/>
      <c r="OP707" s="7"/>
      <c r="OQ707" s="7"/>
      <c r="OR707" s="7"/>
      <c r="OS707" s="7"/>
      <c r="OT707" s="7"/>
      <c r="OU707" s="7"/>
      <c r="OV707" s="7"/>
      <c r="OW707" s="7"/>
      <c r="OX707" s="7"/>
      <c r="OY707" s="7"/>
      <c r="OZ707" s="7"/>
      <c r="PA707" s="7"/>
      <c r="PB707" s="7"/>
      <c r="PC707" s="7"/>
      <c r="PD707" s="7"/>
      <c r="PE707" s="7"/>
      <c r="PF707" s="7"/>
      <c r="PG707" s="7"/>
      <c r="PH707" s="7"/>
      <c r="PI707" s="7"/>
      <c r="PJ707" s="7"/>
      <c r="PK707" s="7"/>
      <c r="PL707" s="7"/>
      <c r="PM707" s="7"/>
      <c r="PN707" s="7"/>
      <c r="PO707" s="7"/>
      <c r="PP707" s="7"/>
      <c r="PQ707" s="7"/>
      <c r="PR707" s="7"/>
      <c r="PS707" s="7"/>
      <c r="PT707" s="7"/>
      <c r="PU707" s="7"/>
      <c r="PV707" s="7"/>
      <c r="PW707" s="7"/>
      <c r="PX707" s="7"/>
      <c r="PY707" s="7"/>
      <c r="PZ707" s="7"/>
      <c r="QA707" s="7"/>
      <c r="QB707" s="7"/>
      <c r="QC707" s="7"/>
      <c r="QD707" s="7"/>
      <c r="QE707" s="7"/>
      <c r="QF707" s="7"/>
      <c r="QG707" s="7"/>
      <c r="QH707" s="7"/>
      <c r="QI707" s="7"/>
      <c r="QJ707" s="7"/>
      <c r="QK707" s="7"/>
      <c r="QL707" s="7"/>
      <c r="QM707" s="7"/>
      <c r="QN707" s="7"/>
      <c r="QO707" s="7"/>
      <c r="QP707" s="7"/>
      <c r="QQ707" s="7"/>
      <c r="QR707" s="7"/>
      <c r="QS707" s="7"/>
      <c r="QT707" s="7"/>
      <c r="QU707" s="7"/>
      <c r="QV707" s="7"/>
      <c r="QW707" s="7"/>
      <c r="QX707" s="7"/>
      <c r="QY707" s="7"/>
      <c r="QZ707" s="7"/>
      <c r="RA707" s="7"/>
      <c r="RB707" s="7"/>
      <c r="RC707" s="7"/>
      <c r="RD707" s="7"/>
      <c r="RE707" s="7"/>
      <c r="RF707" s="7"/>
      <c r="RG707" s="7"/>
      <c r="RH707" s="7"/>
      <c r="RI707" s="7"/>
      <c r="RJ707" s="7"/>
      <c r="RK707" s="7"/>
      <c r="RL707" s="7"/>
      <c r="RM707" s="7"/>
      <c r="RN707" s="7"/>
      <c r="RO707" s="7"/>
      <c r="RP707" s="7"/>
      <c r="RQ707" s="7"/>
      <c r="RR707" s="7"/>
      <c r="RS707" s="7"/>
      <c r="RT707" s="7"/>
      <c r="RU707" s="7"/>
      <c r="RV707" s="7"/>
      <c r="RW707" s="7"/>
      <c r="RX707" s="7"/>
      <c r="RY707" s="7"/>
      <c r="RZ707" s="7"/>
      <c r="SA707" s="7"/>
      <c r="SB707" s="7"/>
      <c r="SC707" s="7"/>
      <c r="SD707" s="7"/>
      <c r="SE707" s="7"/>
      <c r="SF707" s="7"/>
      <c r="SG707" s="7"/>
      <c r="SH707" s="7"/>
      <c r="SI707" s="7"/>
      <c r="SJ707" s="7"/>
      <c r="SK707" s="7"/>
      <c r="SL707" s="7"/>
      <c r="SM707" s="7"/>
      <c r="SN707" s="7"/>
      <c r="SO707" s="7"/>
      <c r="SP707" s="7"/>
      <c r="SQ707" s="7"/>
      <c r="SR707" s="7"/>
      <c r="SS707" s="7"/>
      <c r="ST707" s="7"/>
      <c r="SU707" s="7"/>
      <c r="SV707" s="7"/>
      <c r="SW707" s="7"/>
      <c r="SX707" s="7"/>
      <c r="SY707" s="7"/>
      <c r="SZ707" s="7"/>
      <c r="TA707" s="7"/>
      <c r="TB707" s="7"/>
      <c r="TC707" s="7"/>
      <c r="TD707" s="7"/>
      <c r="TE707" s="7"/>
      <c r="TF707" s="7"/>
      <c r="TG707" s="7"/>
      <c r="TH707" s="7"/>
      <c r="TI707" s="7"/>
      <c r="TJ707" s="7"/>
      <c r="TK707" s="7"/>
      <c r="TL707" s="7"/>
      <c r="TM707" s="7"/>
      <c r="TN707" s="7"/>
      <c r="TO707" s="7"/>
      <c r="TP707" s="7"/>
      <c r="TQ707" s="7"/>
      <c r="TR707" s="7"/>
      <c r="TS707" s="7"/>
      <c r="TT707" s="7"/>
      <c r="TU707" s="7"/>
      <c r="TV707" s="7"/>
      <c r="TW707" s="7"/>
      <c r="TX707" s="7"/>
      <c r="TY707" s="7"/>
      <c r="TZ707" s="7"/>
      <c r="UA707" s="7"/>
      <c r="UB707" s="7"/>
      <c r="UC707" s="7"/>
      <c r="UD707" s="7"/>
      <c r="UE707" s="7"/>
      <c r="UF707" s="7"/>
      <c r="UG707" s="7"/>
      <c r="UH707" s="7"/>
      <c r="UI707" s="7"/>
      <c r="UJ707" s="7"/>
      <c r="UK707" s="7"/>
      <c r="UL707" s="7"/>
      <c r="UM707" s="7"/>
      <c r="UN707" s="7"/>
      <c r="UO707" s="7"/>
      <c r="UP707" s="7"/>
      <c r="UQ707" s="7"/>
      <c r="UR707" s="7"/>
      <c r="US707" s="7"/>
      <c r="UT707" s="7"/>
      <c r="UU707" s="7"/>
      <c r="UV707" s="7"/>
      <c r="UW707" s="7"/>
      <c r="UX707" s="7"/>
      <c r="UY707" s="7"/>
      <c r="UZ707" s="7"/>
      <c r="VA707" s="7"/>
      <c r="VB707" s="7"/>
      <c r="VC707" s="7"/>
      <c r="VD707" s="7"/>
      <c r="VE707" s="7"/>
      <c r="VF707" s="7"/>
      <c r="VG707" s="7"/>
      <c r="VH707" s="7"/>
      <c r="VI707" s="7"/>
      <c r="VJ707" s="7"/>
      <c r="VK707" s="7"/>
      <c r="VL707" s="7"/>
      <c r="VM707" s="7"/>
      <c r="VN707" s="7"/>
      <c r="VO707" s="7"/>
      <c r="VP707" s="7"/>
      <c r="VQ707" s="7"/>
      <c r="VR707" s="7"/>
      <c r="VS707" s="7"/>
      <c r="VT707" s="7"/>
      <c r="VU707" s="7"/>
      <c r="VV707" s="7"/>
      <c r="VW707" s="7"/>
      <c r="VX707" s="7"/>
      <c r="VY707" s="7"/>
      <c r="VZ707" s="7"/>
      <c r="WA707" s="7"/>
      <c r="WB707" s="7"/>
      <c r="WC707" s="7"/>
      <c r="WD707" s="7"/>
      <c r="WE707" s="7"/>
      <c r="WF707" s="7"/>
      <c r="WG707" s="7"/>
      <c r="WH707" s="7"/>
      <c r="WI707" s="7"/>
      <c r="WJ707" s="7"/>
      <c r="WK707" s="7"/>
      <c r="WL707" s="7"/>
      <c r="WM707" s="7"/>
      <c r="WN707" s="7"/>
      <c r="WO707" s="7"/>
      <c r="WP707" s="7"/>
      <c r="WQ707" s="7"/>
      <c r="WR707" s="7"/>
      <c r="WS707" s="7"/>
      <c r="WT707" s="7"/>
      <c r="WU707" s="7"/>
      <c r="WV707" s="7"/>
      <c r="WW707" s="7"/>
      <c r="WX707" s="7"/>
      <c r="WY707" s="7"/>
      <c r="WZ707" s="7"/>
      <c r="XA707" s="7"/>
      <c r="XB707" s="7"/>
      <c r="XC707" s="7"/>
      <c r="XD707" s="7"/>
      <c r="XE707" s="7"/>
      <c r="XF707" s="7"/>
      <c r="XG707" s="7"/>
      <c r="XH707" s="7"/>
      <c r="XI707" s="7"/>
      <c r="XJ707" s="7"/>
      <c r="XK707" s="7"/>
      <c r="XL707" s="7"/>
      <c r="XM707" s="7"/>
      <c r="XN707" s="7"/>
      <c r="XO707" s="7"/>
      <c r="XP707" s="7"/>
      <c r="XQ707" s="7"/>
      <c r="XR707" s="7"/>
      <c r="XS707" s="7"/>
      <c r="XT707" s="7"/>
      <c r="XU707" s="7"/>
      <c r="XV707" s="7"/>
      <c r="XW707" s="7"/>
      <c r="XX707" s="7"/>
      <c r="XY707" s="7"/>
      <c r="XZ707" s="7"/>
      <c r="YA707" s="7"/>
      <c r="YB707" s="7"/>
      <c r="YC707" s="7"/>
      <c r="YD707" s="7"/>
      <c r="YE707" s="7"/>
      <c r="YF707" s="7"/>
      <c r="YG707" s="7"/>
      <c r="YH707" s="7"/>
      <c r="YI707" s="7"/>
      <c r="YJ707" s="7"/>
      <c r="YK707" s="7"/>
      <c r="YL707" s="7"/>
      <c r="YM707" s="7"/>
      <c r="YN707" s="7"/>
      <c r="YO707" s="7"/>
      <c r="YP707" s="7"/>
      <c r="YQ707" s="7"/>
      <c r="YR707" s="7"/>
      <c r="YS707" s="7"/>
      <c r="YT707" s="7"/>
      <c r="YU707" s="7"/>
      <c r="YV707" s="7"/>
      <c r="YW707" s="7"/>
      <c r="YX707" s="7"/>
      <c r="YY707" s="7"/>
      <c r="YZ707" s="7"/>
      <c r="ZA707" s="7"/>
      <c r="ZB707" s="7"/>
      <c r="ZC707" s="7"/>
      <c r="ZD707" s="7"/>
      <c r="ZE707" s="7"/>
      <c r="ZF707" s="7"/>
      <c r="ZG707" s="7"/>
      <c r="ZH707" s="7"/>
      <c r="ZI707" s="7"/>
      <c r="ZJ707" s="7"/>
      <c r="ZK707" s="7"/>
      <c r="ZL707" s="7"/>
      <c r="ZM707" s="7"/>
      <c r="ZN707" s="7"/>
      <c r="ZO707" s="7"/>
      <c r="ZP707" s="7"/>
      <c r="ZQ707" s="7"/>
      <c r="ZR707" s="7"/>
      <c r="ZS707" s="7"/>
      <c r="ZT707" s="7"/>
      <c r="ZU707" s="7"/>
      <c r="ZV707" s="7"/>
      <c r="ZW707" s="7"/>
      <c r="ZX707" s="7"/>
      <c r="ZY707" s="7"/>
      <c r="ZZ707" s="7"/>
      <c r="AAA707" s="7"/>
      <c r="AAB707" s="7"/>
      <c r="AAC707" s="7"/>
      <c r="AAD707" s="7"/>
      <c r="AAE707" s="7"/>
      <c r="AAF707" s="7"/>
      <c r="AAG707" s="7"/>
      <c r="AAH707" s="7"/>
      <c r="AAI707" s="7"/>
      <c r="AAJ707" s="7"/>
      <c r="AAK707" s="7"/>
      <c r="AAL707" s="7"/>
      <c r="AAM707" s="7"/>
      <c r="AAN707" s="7"/>
      <c r="AAO707" s="7"/>
      <c r="AAP707" s="7"/>
      <c r="AAQ707" s="7"/>
      <c r="AAR707" s="7"/>
      <c r="AAS707" s="7"/>
      <c r="AAT707" s="7"/>
      <c r="AAU707" s="7"/>
      <c r="AAV707" s="7"/>
      <c r="AAW707" s="7"/>
      <c r="AAX707" s="7"/>
      <c r="AAY707" s="7"/>
      <c r="AAZ707" s="7"/>
      <c r="ABA707" s="7"/>
      <c r="ABB707" s="7"/>
      <c r="ABC707" s="7"/>
      <c r="ABD707" s="7"/>
      <c r="ABE707" s="7"/>
      <c r="ABF707" s="7"/>
      <c r="ABG707" s="7"/>
      <c r="ABH707" s="7"/>
      <c r="ABI707" s="7"/>
      <c r="ABJ707" s="7"/>
      <c r="ABK707" s="7"/>
      <c r="ABL707" s="7"/>
      <c r="ABM707" s="7"/>
      <c r="ABN707" s="7"/>
      <c r="ABO707" s="7"/>
      <c r="ABP707" s="7"/>
      <c r="ABQ707" s="7"/>
      <c r="ABR707" s="7"/>
      <c r="ABS707" s="7"/>
      <c r="ABT707" s="7"/>
      <c r="ABU707" s="7"/>
      <c r="ABV707" s="7"/>
      <c r="ABW707" s="7"/>
      <c r="ABX707" s="7"/>
      <c r="ABY707" s="7"/>
      <c r="ABZ707" s="7"/>
      <c r="ACA707" s="7"/>
      <c r="ACB707" s="7"/>
      <c r="ACC707" s="7"/>
      <c r="ACD707" s="7"/>
      <c r="ACE707" s="7"/>
      <c r="ACF707" s="7"/>
      <c r="ACG707" s="7"/>
      <c r="ACH707" s="7"/>
      <c r="ACI707" s="7"/>
      <c r="ACJ707" s="7"/>
      <c r="ACK707" s="7"/>
      <c r="ACL707" s="7"/>
      <c r="ACM707" s="7"/>
      <c r="ACN707" s="7"/>
      <c r="ACO707" s="7"/>
      <c r="ACP707" s="7"/>
      <c r="ACQ707" s="7"/>
      <c r="ACR707" s="7"/>
      <c r="ACS707" s="7"/>
      <c r="ACT707" s="7"/>
      <c r="ACU707" s="7"/>
      <c r="ACV707" s="7"/>
      <c r="ACW707" s="7"/>
      <c r="ACX707" s="7"/>
      <c r="ACY707" s="7"/>
      <c r="ACZ707" s="7"/>
      <c r="ADA707" s="7"/>
      <c r="ADB707" s="7"/>
      <c r="ADC707" s="7"/>
      <c r="ADD707" s="7"/>
      <c r="ADE707" s="7"/>
      <c r="ADF707" s="7"/>
      <c r="ADG707" s="7"/>
      <c r="ADH707" s="7"/>
      <c r="ADI707" s="7"/>
      <c r="ADJ707" s="7"/>
      <c r="ADK707" s="7"/>
      <c r="ADL707" s="7"/>
      <c r="ADM707" s="7"/>
      <c r="ADN707" s="7"/>
      <c r="ADO707" s="7"/>
      <c r="ADP707" s="7"/>
      <c r="ADQ707" s="7"/>
      <c r="ADR707" s="7"/>
      <c r="ADS707" s="7"/>
      <c r="ADT707" s="7"/>
      <c r="ADU707" s="7"/>
      <c r="ADV707" s="7"/>
      <c r="ADW707" s="7"/>
      <c r="ADX707" s="7"/>
      <c r="ADY707" s="7"/>
      <c r="ADZ707" s="7"/>
      <c r="AEA707" s="7"/>
      <c r="AEB707" s="7"/>
      <c r="AEC707" s="7"/>
      <c r="AED707" s="7"/>
      <c r="AEE707" s="7"/>
      <c r="AEF707" s="7"/>
      <c r="AEG707" s="7"/>
      <c r="AEH707" s="7"/>
      <c r="AEI707" s="7"/>
      <c r="AEJ707" s="7"/>
      <c r="AEK707" s="7"/>
      <c r="AEL707" s="7"/>
      <c r="AEM707" s="7"/>
      <c r="AEN707" s="7"/>
      <c r="AEO707" s="7"/>
      <c r="AEP707" s="7"/>
      <c r="AEQ707" s="7"/>
      <c r="AER707" s="7"/>
      <c r="AES707" s="7"/>
      <c r="AET707" s="7"/>
      <c r="AEU707" s="7"/>
      <c r="AEV707" s="7"/>
      <c r="AEW707" s="7"/>
      <c r="AEX707" s="7"/>
      <c r="AEY707" s="7"/>
      <c r="AEZ707" s="7"/>
      <c r="AFA707" s="7"/>
      <c r="AFB707" s="7"/>
      <c r="AFC707" s="7"/>
      <c r="AFD707" s="7"/>
      <c r="AFE707" s="7"/>
      <c r="AFF707" s="7"/>
      <c r="AFG707" s="7"/>
      <c r="AFH707" s="7"/>
      <c r="AFI707" s="7"/>
      <c r="AFJ707" s="7"/>
      <c r="AFK707" s="7"/>
      <c r="AFL707" s="7"/>
      <c r="AFM707" s="7"/>
      <c r="AFN707" s="7"/>
      <c r="AFO707" s="7"/>
      <c r="AFP707" s="7"/>
      <c r="AFQ707" s="7"/>
      <c r="AFR707" s="7"/>
      <c r="AFS707" s="7"/>
      <c r="AFT707" s="7"/>
      <c r="AFU707" s="7"/>
      <c r="AFV707" s="7"/>
      <c r="AFW707" s="7"/>
      <c r="AFX707" s="7"/>
      <c r="AFY707" s="7"/>
      <c r="AFZ707" s="7"/>
      <c r="AGA707" s="7"/>
      <c r="AGB707" s="7"/>
      <c r="AGC707" s="7"/>
      <c r="AGD707" s="7"/>
      <c r="AGE707" s="7"/>
      <c r="AGF707" s="7"/>
      <c r="AGG707" s="7"/>
      <c r="AGH707" s="7"/>
      <c r="AGI707" s="7"/>
      <c r="AGJ707" s="7"/>
      <c r="AGK707" s="7"/>
      <c r="AGL707" s="7"/>
      <c r="AGM707" s="7"/>
      <c r="AGN707" s="7"/>
      <c r="AGO707" s="7"/>
      <c r="AGP707" s="7"/>
      <c r="AGQ707" s="7"/>
      <c r="AGR707" s="7"/>
      <c r="AGS707" s="7"/>
      <c r="AGT707" s="7"/>
      <c r="AGU707" s="7"/>
      <c r="AGV707" s="7"/>
      <c r="AGW707" s="7"/>
      <c r="AGX707" s="7"/>
      <c r="AGY707" s="7"/>
      <c r="AGZ707" s="7"/>
      <c r="AHA707" s="7"/>
      <c r="AHB707" s="7"/>
      <c r="AHC707" s="7"/>
      <c r="AHD707" s="7"/>
      <c r="AHE707" s="7"/>
      <c r="AHF707" s="7"/>
      <c r="AHG707" s="7"/>
      <c r="AHH707" s="7"/>
      <c r="AHI707" s="7"/>
      <c r="AHJ707" s="7"/>
      <c r="AHK707" s="7"/>
      <c r="AHL707" s="7"/>
      <c r="AHM707" s="7"/>
      <c r="AHN707" s="7"/>
      <c r="AHO707" s="7"/>
      <c r="AHP707" s="7"/>
      <c r="AHQ707" s="7"/>
      <c r="AHR707" s="7"/>
      <c r="AHS707" s="7"/>
      <c r="AHT707" s="7"/>
      <c r="AHU707" s="7"/>
      <c r="AHV707" s="7"/>
      <c r="AHW707" s="7"/>
      <c r="AHX707" s="7"/>
      <c r="AHY707" s="7"/>
      <c r="AHZ707" s="7"/>
      <c r="AIA707" s="7"/>
      <c r="AIB707" s="7"/>
      <c r="AIC707" s="7"/>
      <c r="AID707" s="7"/>
      <c r="AIE707" s="7"/>
      <c r="AIF707" s="7"/>
      <c r="AIG707" s="7"/>
      <c r="AIH707" s="7"/>
      <c r="AII707" s="7"/>
      <c r="AIJ707" s="7"/>
      <c r="AIK707" s="7"/>
      <c r="AIL707" s="7"/>
      <c r="AIM707" s="7"/>
      <c r="AIN707" s="7"/>
      <c r="AIO707" s="7"/>
      <c r="AIP707" s="7"/>
      <c r="AIQ707" s="7"/>
      <c r="AIR707" s="7"/>
      <c r="AIS707" s="7"/>
      <c r="AIT707" s="7"/>
      <c r="AIU707" s="7"/>
      <c r="AIV707" s="7"/>
      <c r="AIW707" s="7"/>
      <c r="AIX707" s="7"/>
      <c r="AIY707" s="7"/>
      <c r="AIZ707" s="7"/>
      <c r="AJA707" s="7"/>
      <c r="AJB707" s="7"/>
      <c r="AJC707" s="7"/>
      <c r="AJD707" s="7"/>
      <c r="AJE707" s="7"/>
      <c r="AJF707" s="7"/>
      <c r="AJG707" s="7"/>
      <c r="AJH707" s="7"/>
      <c r="AJI707" s="7"/>
      <c r="AJJ707" s="7"/>
      <c r="AJK707" s="7"/>
      <c r="AJL707" s="7"/>
      <c r="AJM707" s="7"/>
      <c r="AJN707" s="7"/>
      <c r="AJO707" s="7"/>
      <c r="AJP707" s="7"/>
      <c r="AJQ707" s="7"/>
      <c r="AJR707" s="7"/>
      <c r="AJS707" s="7"/>
      <c r="AJT707" s="7"/>
      <c r="AJU707" s="7"/>
      <c r="AJV707" s="7"/>
      <c r="AJW707" s="7"/>
      <c r="AJX707" s="7"/>
      <c r="AJY707" s="7"/>
      <c r="AJZ707" s="7"/>
      <c r="AKA707" s="7"/>
      <c r="AKB707" s="7"/>
      <c r="AKC707" s="7"/>
      <c r="AKD707" s="7"/>
      <c r="AKE707" s="7"/>
      <c r="AKF707" s="7"/>
      <c r="AKG707" s="7"/>
      <c r="AKH707" s="7"/>
      <c r="AKI707" s="7"/>
      <c r="AKJ707" s="7"/>
      <c r="AKK707" s="7"/>
      <c r="AKL707" s="7"/>
      <c r="AKM707" s="7"/>
      <c r="AKN707" s="7"/>
      <c r="AKO707" s="7"/>
      <c r="AKP707" s="7"/>
      <c r="AKQ707" s="7"/>
      <c r="AKR707" s="7"/>
      <c r="AKS707" s="7"/>
      <c r="AKT707" s="7"/>
      <c r="AKU707" s="7"/>
      <c r="AKV707" s="7"/>
      <c r="AKW707" s="7"/>
      <c r="AKX707" s="7"/>
      <c r="AKY707" s="7"/>
      <c r="AKZ707" s="7"/>
      <c r="ALA707" s="7"/>
      <c r="ALB707" s="7"/>
      <c r="ALC707" s="7"/>
      <c r="ALD707" s="7"/>
      <c r="ALE707" s="7"/>
      <c r="ALF707" s="7"/>
      <c r="ALG707" s="7"/>
      <c r="ALH707" s="7"/>
      <c r="ALI707" s="7"/>
      <c r="ALJ707" s="7"/>
      <c r="ALK707" s="7"/>
      <c r="ALL707" s="7"/>
      <c r="ALM707" s="7"/>
      <c r="ALN707" s="7"/>
      <c r="ALO707" s="7"/>
      <c r="ALP707" s="7"/>
      <c r="ALQ707" s="7"/>
      <c r="ALR707" s="7"/>
      <c r="ALS707" s="7"/>
      <c r="ALT707" s="7"/>
      <c r="ALU707" s="7"/>
      <c r="ALV707" s="7"/>
      <c r="ALW707" s="7"/>
      <c r="ALX707" s="7"/>
      <c r="ALY707" s="7"/>
      <c r="ALZ707" s="7"/>
      <c r="AMA707" s="7"/>
      <c r="AMB707" s="7"/>
      <c r="AMC707" s="7"/>
      <c r="AMD707" s="7"/>
      <c r="AME707" s="7"/>
      <c r="AMF707" s="7"/>
      <c r="AMG707" s="7"/>
      <c r="AMH707" s="7"/>
      <c r="AMI707" s="7"/>
      <c r="AMJ707" s="7"/>
      <c r="AMK707" s="7"/>
      <c r="AML707" s="7"/>
      <c r="AMM707" s="7"/>
      <c r="AMN707" s="7"/>
      <c r="AMO707" s="7"/>
      <c r="AMP707" s="7"/>
      <c r="AMQ707" s="7"/>
      <c r="AMR707" s="7"/>
      <c r="AMS707" s="7"/>
      <c r="AMT707" s="7"/>
      <c r="AMU707" s="7"/>
      <c r="AMV707" s="7"/>
      <c r="AMW707" s="7"/>
      <c r="AMX707" s="7"/>
      <c r="AMY707" s="7"/>
      <c r="AMZ707" s="7"/>
      <c r="ANA707" s="7"/>
      <c r="ANB707" s="7"/>
      <c r="ANC707" s="7"/>
      <c r="AND707" s="7"/>
      <c r="ANE707" s="7"/>
      <c r="ANF707" s="7"/>
      <c r="ANG707" s="7"/>
      <c r="ANH707" s="7"/>
      <c r="ANI707" s="7"/>
      <c r="ANJ707" s="7"/>
      <c r="ANK707" s="7"/>
      <c r="ANL707" s="7"/>
      <c r="ANM707" s="7"/>
      <c r="ANN707" s="7"/>
      <c r="ANO707" s="7"/>
      <c r="ANP707" s="7"/>
      <c r="ANQ707" s="7"/>
      <c r="ANR707" s="7"/>
      <c r="ANS707" s="7"/>
      <c r="ANT707" s="7"/>
      <c r="ANU707" s="7"/>
      <c r="ANV707" s="7"/>
      <c r="ANW707" s="7"/>
      <c r="ANX707" s="7"/>
      <c r="ANY707" s="7"/>
      <c r="ANZ707" s="7"/>
      <c r="AOA707" s="7"/>
      <c r="AOB707" s="7"/>
      <c r="AOC707" s="7"/>
      <c r="AOD707" s="7"/>
      <c r="AOE707" s="7"/>
      <c r="AOF707" s="7"/>
      <c r="AOG707" s="7"/>
      <c r="AOH707" s="7"/>
      <c r="AOI707" s="7"/>
      <c r="AOJ707" s="7"/>
      <c r="AOK707" s="7"/>
      <c r="AOL707" s="7"/>
      <c r="AOM707" s="7"/>
      <c r="AON707" s="7"/>
      <c r="AOO707" s="7"/>
      <c r="AOP707" s="7"/>
      <c r="AOQ707" s="7"/>
      <c r="AOR707" s="7"/>
      <c r="AOS707" s="7"/>
      <c r="AOT707" s="7"/>
      <c r="AOU707" s="7"/>
      <c r="AOV707" s="7"/>
      <c r="AOW707" s="7"/>
      <c r="AOX707" s="7"/>
      <c r="AOY707" s="7"/>
      <c r="AOZ707" s="7"/>
      <c r="APA707" s="7"/>
      <c r="APB707" s="7"/>
      <c r="APC707" s="7"/>
      <c r="APD707" s="7"/>
      <c r="APE707" s="7"/>
      <c r="APF707" s="7"/>
      <c r="APG707" s="7"/>
      <c r="APH707" s="7"/>
      <c r="API707" s="7"/>
      <c r="APJ707" s="7"/>
      <c r="APK707" s="7"/>
      <c r="APL707" s="7"/>
      <c r="APM707" s="7"/>
      <c r="APN707" s="7"/>
      <c r="APO707" s="7"/>
      <c r="APP707" s="7"/>
      <c r="APQ707" s="7"/>
      <c r="APR707" s="7"/>
      <c r="APS707" s="7"/>
      <c r="APT707" s="7"/>
      <c r="APU707" s="7"/>
      <c r="APV707" s="7"/>
      <c r="APW707" s="7"/>
      <c r="APX707" s="7"/>
      <c r="APY707" s="7"/>
      <c r="APZ707" s="7"/>
      <c r="AQA707" s="7"/>
      <c r="AQB707" s="7"/>
      <c r="AQC707" s="7"/>
      <c r="AQD707" s="7"/>
      <c r="AQE707" s="7"/>
      <c r="AQF707" s="7"/>
      <c r="AQG707" s="7"/>
      <c r="AQH707" s="7"/>
      <c r="AQI707" s="7"/>
      <c r="AQJ707" s="7"/>
      <c r="AQK707" s="7"/>
      <c r="AQL707" s="7"/>
      <c r="AQM707" s="7"/>
      <c r="AQN707" s="7"/>
      <c r="AQO707" s="7"/>
      <c r="AQP707" s="7"/>
      <c r="AQQ707" s="7"/>
      <c r="AQR707" s="7"/>
      <c r="AQS707" s="7"/>
      <c r="AQT707" s="7"/>
      <c r="AQU707" s="7"/>
      <c r="AQV707" s="7"/>
      <c r="AQW707" s="7"/>
      <c r="AQX707" s="7"/>
      <c r="AQY707" s="7"/>
      <c r="AQZ707" s="7"/>
      <c r="ARA707" s="7"/>
      <c r="ARB707" s="7"/>
      <c r="ARC707" s="7"/>
      <c r="ARD707" s="7"/>
      <c r="ARE707" s="7"/>
      <c r="ARF707" s="7"/>
      <c r="ARG707" s="7"/>
      <c r="ARH707" s="7"/>
      <c r="ARI707" s="7"/>
      <c r="ARJ707" s="7"/>
      <c r="ARK707" s="7"/>
      <c r="ARL707" s="7"/>
      <c r="ARM707" s="7"/>
      <c r="ARN707" s="7"/>
      <c r="ARO707" s="7"/>
      <c r="ARP707" s="7"/>
      <c r="ARQ707" s="7"/>
      <c r="ARR707" s="7"/>
      <c r="ARS707" s="7"/>
      <c r="ART707" s="7"/>
      <c r="ARU707" s="7"/>
      <c r="ARV707" s="7"/>
      <c r="ARW707" s="7"/>
      <c r="ARX707" s="7"/>
      <c r="ARY707" s="7"/>
      <c r="ARZ707" s="7"/>
      <c r="ASA707" s="7"/>
      <c r="ASB707" s="7"/>
      <c r="ASC707" s="7"/>
      <c r="ASD707" s="7"/>
      <c r="ASE707" s="7"/>
      <c r="ASF707" s="7"/>
      <c r="ASG707" s="7"/>
      <c r="ASH707" s="7"/>
      <c r="ASI707" s="7"/>
      <c r="ASJ707" s="7"/>
      <c r="ASK707" s="7"/>
      <c r="ASL707" s="7"/>
      <c r="ASM707" s="7"/>
      <c r="ASN707" s="7"/>
      <c r="ASO707" s="7"/>
      <c r="ASP707" s="7"/>
      <c r="ASQ707" s="7"/>
      <c r="ASR707" s="7"/>
      <c r="ASS707" s="7"/>
      <c r="AST707" s="7"/>
      <c r="ASU707" s="7"/>
      <c r="ASV707" s="7"/>
      <c r="ASW707" s="7"/>
      <c r="ASX707" s="7"/>
      <c r="ASY707" s="7"/>
      <c r="ASZ707" s="7"/>
      <c r="ATA707" s="7"/>
      <c r="ATB707" s="7"/>
      <c r="ATC707" s="7"/>
      <c r="ATD707" s="7"/>
      <c r="ATE707" s="7"/>
      <c r="ATF707" s="7"/>
      <c r="ATG707" s="7"/>
      <c r="ATH707" s="7"/>
      <c r="ATI707" s="7"/>
      <c r="ATJ707" s="7"/>
      <c r="ATK707" s="7"/>
      <c r="ATL707" s="7"/>
      <c r="ATM707" s="7"/>
      <c r="ATN707" s="7"/>
      <c r="ATO707" s="7"/>
      <c r="ATP707" s="7"/>
      <c r="ATQ707" s="7"/>
      <c r="ATR707" s="7"/>
      <c r="ATS707" s="7"/>
      <c r="ATT707" s="7"/>
      <c r="ATU707" s="7"/>
      <c r="ATV707" s="7"/>
      <c r="ATW707" s="7"/>
      <c r="ATX707" s="7"/>
      <c r="ATY707" s="7"/>
      <c r="ATZ707" s="7"/>
      <c r="AUA707" s="7"/>
      <c r="AUB707" s="7"/>
      <c r="AUC707" s="7"/>
      <c r="AUD707" s="7"/>
      <c r="AUE707" s="7"/>
      <c r="AUF707" s="7"/>
      <c r="AUG707" s="7"/>
      <c r="AUH707" s="7"/>
      <c r="AUI707" s="7"/>
      <c r="AUJ707" s="7"/>
      <c r="AUK707" s="7"/>
      <c r="AUL707" s="7"/>
      <c r="AUM707" s="7"/>
      <c r="AUN707" s="7"/>
      <c r="AUO707" s="7"/>
      <c r="AUP707" s="7"/>
      <c r="AUQ707" s="7"/>
      <c r="AUR707" s="7"/>
      <c r="AUS707" s="7"/>
      <c r="AUT707" s="7"/>
      <c r="AUU707" s="7"/>
      <c r="AUV707" s="7"/>
      <c r="AUW707" s="7"/>
      <c r="AUX707" s="7"/>
      <c r="AUY707" s="7"/>
      <c r="AUZ707" s="7"/>
      <c r="AVA707" s="7"/>
      <c r="AVB707" s="7"/>
      <c r="AVC707" s="7"/>
      <c r="AVD707" s="7"/>
      <c r="AVE707" s="7"/>
      <c r="AVF707" s="7"/>
      <c r="AVG707" s="7"/>
      <c r="AVH707" s="7"/>
      <c r="AVI707" s="7"/>
      <c r="AVJ707" s="7"/>
      <c r="AVK707" s="7"/>
      <c r="AVL707" s="7"/>
      <c r="AVM707" s="7"/>
      <c r="AVN707" s="7"/>
      <c r="AVO707" s="7"/>
      <c r="AVP707" s="7"/>
      <c r="AVQ707" s="7"/>
      <c r="AVR707" s="7"/>
      <c r="AVS707" s="7"/>
      <c r="AVT707" s="7"/>
      <c r="AVU707" s="7"/>
      <c r="AVV707" s="7"/>
      <c r="AVW707" s="7"/>
      <c r="AVX707" s="7"/>
      <c r="AVY707" s="7"/>
      <c r="AVZ707" s="7"/>
      <c r="AWA707" s="7"/>
      <c r="AWB707" s="7"/>
      <c r="AWC707" s="7"/>
      <c r="AWD707" s="7"/>
      <c r="AWE707" s="7"/>
      <c r="AWF707" s="7"/>
      <c r="AWG707" s="7"/>
      <c r="AWH707" s="7"/>
      <c r="AWI707" s="7"/>
      <c r="AWJ707" s="7"/>
      <c r="AWK707" s="7"/>
      <c r="AWL707" s="7"/>
      <c r="AWM707" s="7"/>
      <c r="AWN707" s="7"/>
      <c r="AWO707" s="7"/>
      <c r="AWP707" s="7"/>
      <c r="AWQ707" s="7"/>
      <c r="AWR707" s="7"/>
      <c r="AWS707" s="7"/>
      <c r="AWT707" s="7"/>
      <c r="AWU707" s="7"/>
      <c r="AWV707" s="7"/>
      <c r="AWW707" s="7"/>
      <c r="AWX707" s="7"/>
      <c r="AWY707" s="7"/>
      <c r="AWZ707" s="7"/>
      <c r="AXA707" s="7"/>
      <c r="AXB707" s="7"/>
      <c r="AXC707" s="7"/>
      <c r="AXD707" s="7"/>
      <c r="AXE707" s="7"/>
      <c r="AXF707" s="7"/>
      <c r="AXG707" s="7"/>
      <c r="AXH707" s="7"/>
      <c r="AXI707" s="7"/>
      <c r="AXJ707" s="7"/>
      <c r="AXK707" s="7"/>
      <c r="AXL707" s="7"/>
      <c r="AXM707" s="7"/>
      <c r="AXN707" s="7"/>
      <c r="AXO707" s="7"/>
      <c r="AXP707" s="7"/>
      <c r="AXQ707" s="7"/>
      <c r="AXR707" s="7"/>
      <c r="AXS707" s="7"/>
      <c r="AXT707" s="7"/>
      <c r="AXU707" s="7"/>
      <c r="AXV707" s="7"/>
      <c r="AXW707" s="7"/>
      <c r="AXX707" s="7"/>
      <c r="AXY707" s="7"/>
      <c r="AXZ707" s="7"/>
      <c r="AYA707" s="7"/>
      <c r="AYB707" s="7"/>
      <c r="AYC707" s="7"/>
      <c r="AYD707" s="7"/>
      <c r="AYE707" s="7"/>
      <c r="AYF707" s="7"/>
      <c r="AYG707" s="7"/>
      <c r="AYH707" s="7"/>
      <c r="AYI707" s="7"/>
      <c r="AYJ707" s="7"/>
      <c r="AYK707" s="7"/>
      <c r="AYL707" s="7"/>
      <c r="AYM707" s="7"/>
      <c r="AYN707" s="7"/>
      <c r="AYO707" s="7"/>
      <c r="AYP707" s="7"/>
      <c r="AYQ707" s="7"/>
      <c r="AYR707" s="7"/>
      <c r="AYS707" s="7"/>
      <c r="AYT707" s="7"/>
      <c r="AYU707" s="7"/>
      <c r="AYV707" s="7"/>
      <c r="AYW707" s="7"/>
      <c r="AYX707" s="7"/>
      <c r="AYY707" s="7"/>
      <c r="AYZ707" s="7"/>
      <c r="AZA707" s="7"/>
      <c r="AZB707" s="7"/>
      <c r="AZC707" s="7"/>
      <c r="AZD707" s="7"/>
      <c r="AZE707" s="7"/>
      <c r="AZF707" s="7"/>
      <c r="AZG707" s="7"/>
      <c r="AZH707" s="7"/>
      <c r="AZI707" s="7"/>
      <c r="AZJ707" s="7"/>
      <c r="AZK707" s="7"/>
      <c r="AZL707" s="7"/>
      <c r="AZM707" s="7"/>
      <c r="AZN707" s="7"/>
      <c r="AZO707" s="7"/>
      <c r="AZP707" s="7"/>
      <c r="AZQ707" s="7"/>
      <c r="AZR707" s="7"/>
      <c r="AZS707" s="7"/>
      <c r="AZT707" s="7"/>
      <c r="AZU707" s="7"/>
      <c r="AZV707" s="7"/>
      <c r="AZW707" s="7"/>
      <c r="AZX707" s="7"/>
      <c r="AZY707" s="7"/>
      <c r="AZZ707" s="7"/>
      <c r="BAA707" s="7"/>
      <c r="BAB707" s="7"/>
      <c r="BAC707" s="7"/>
      <c r="BAD707" s="7"/>
      <c r="BAE707" s="7"/>
      <c r="BAF707" s="7"/>
      <c r="BAG707" s="7"/>
      <c r="BAH707" s="7"/>
      <c r="BAI707" s="7"/>
      <c r="BAJ707" s="7"/>
      <c r="BAK707" s="7"/>
      <c r="BAL707" s="7"/>
      <c r="BAM707" s="7"/>
      <c r="BAN707" s="7"/>
      <c r="BAO707" s="7"/>
      <c r="BAP707" s="7"/>
      <c r="BAQ707" s="7"/>
      <c r="BAR707" s="7"/>
      <c r="BAS707" s="7"/>
      <c r="BAT707" s="7"/>
      <c r="BAU707" s="7"/>
      <c r="BAV707" s="7"/>
      <c r="BAW707" s="7"/>
      <c r="BAX707" s="7"/>
      <c r="BAY707" s="7"/>
      <c r="BAZ707" s="7"/>
      <c r="BBA707" s="7"/>
      <c r="BBB707" s="7"/>
      <c r="BBC707" s="7"/>
      <c r="BBD707" s="7"/>
      <c r="BBE707" s="7"/>
      <c r="BBF707" s="7"/>
      <c r="BBG707" s="7"/>
      <c r="BBH707" s="7"/>
      <c r="BBI707" s="7"/>
      <c r="BBJ707" s="7"/>
      <c r="BBK707" s="7"/>
      <c r="BBL707" s="7"/>
      <c r="BBM707" s="7"/>
      <c r="BBN707" s="7"/>
      <c r="BBO707" s="7"/>
      <c r="BBP707" s="7"/>
      <c r="BBQ707" s="7"/>
      <c r="BBR707" s="7"/>
      <c r="BBS707" s="7"/>
      <c r="BBT707" s="7"/>
      <c r="BBU707" s="7"/>
      <c r="BBV707" s="7"/>
      <c r="BBW707" s="7"/>
      <c r="BBX707" s="7"/>
      <c r="BBY707" s="7"/>
      <c r="BBZ707" s="7"/>
      <c r="BCA707" s="7"/>
      <c r="BCB707" s="7"/>
      <c r="BCC707" s="7"/>
      <c r="BCD707" s="7"/>
      <c r="BCE707" s="7"/>
      <c r="BCF707" s="7"/>
      <c r="BCG707" s="7"/>
      <c r="BCH707" s="7"/>
      <c r="BCI707" s="7"/>
      <c r="BCJ707" s="7"/>
      <c r="BCK707" s="7"/>
      <c r="BCL707" s="7"/>
      <c r="BCM707" s="7"/>
      <c r="BCN707" s="7"/>
      <c r="BCO707" s="7"/>
      <c r="BCP707" s="7"/>
      <c r="BCQ707" s="7"/>
      <c r="BCR707" s="7"/>
      <c r="BCS707" s="7"/>
      <c r="BCT707" s="7"/>
      <c r="BCU707" s="7"/>
      <c r="BCV707" s="7"/>
      <c r="BCW707" s="7"/>
      <c r="BCX707" s="7"/>
      <c r="BCY707" s="7"/>
      <c r="BCZ707" s="7"/>
      <c r="BDA707" s="7"/>
      <c r="BDB707" s="7"/>
      <c r="BDC707" s="7"/>
      <c r="BDD707" s="7"/>
      <c r="BDE707" s="7"/>
      <c r="BDF707" s="7"/>
      <c r="BDG707" s="7"/>
      <c r="BDH707" s="7"/>
      <c r="BDI707" s="7"/>
      <c r="BDJ707" s="7"/>
      <c r="BDK707" s="7"/>
      <c r="BDL707" s="7"/>
      <c r="BDM707" s="7"/>
      <c r="BDN707" s="7"/>
      <c r="BDO707" s="7"/>
      <c r="BDP707" s="7"/>
      <c r="BDQ707" s="7"/>
      <c r="BDR707" s="7"/>
      <c r="BDS707" s="7"/>
      <c r="BDT707" s="7"/>
      <c r="BDU707" s="7"/>
      <c r="BDV707" s="7"/>
      <c r="BDW707" s="7"/>
      <c r="BDX707" s="7"/>
      <c r="BDY707" s="7"/>
      <c r="BDZ707" s="7"/>
      <c r="BEA707" s="7"/>
      <c r="BEB707" s="7"/>
      <c r="BEC707" s="7"/>
      <c r="BED707" s="7"/>
      <c r="BEE707" s="7"/>
      <c r="BEF707" s="7"/>
      <c r="BEG707" s="7"/>
      <c r="BEH707" s="7"/>
      <c r="BEI707" s="7"/>
      <c r="BEJ707" s="7"/>
      <c r="BEK707" s="7"/>
      <c r="BEL707" s="7"/>
      <c r="BEM707" s="7"/>
      <c r="BEN707" s="7"/>
      <c r="BEO707" s="7"/>
      <c r="BEP707" s="7"/>
      <c r="BEQ707" s="7"/>
      <c r="BER707" s="7"/>
      <c r="BES707" s="7"/>
      <c r="BET707" s="7"/>
      <c r="BEU707" s="7"/>
      <c r="BEV707" s="7"/>
      <c r="BEW707" s="7"/>
      <c r="BEX707" s="7"/>
      <c r="BEY707" s="7"/>
      <c r="BEZ707" s="7"/>
    </row>
    <row r="708" spans="1:1508" s="6" customFormat="1" ht="15.75" customHeight="1" x14ac:dyDescent="0.25">
      <c r="A708" s="7" t="s">
        <v>6</v>
      </c>
      <c r="B708" s="7" t="s">
        <v>7</v>
      </c>
      <c r="C708" s="7" t="s">
        <v>11</v>
      </c>
      <c r="D708" s="26" t="s">
        <v>863</v>
      </c>
      <c r="E708" s="22" t="s">
        <v>13</v>
      </c>
      <c r="F708" s="19" t="s">
        <v>137</v>
      </c>
      <c r="G708" s="19" t="s">
        <v>136</v>
      </c>
      <c r="H708" s="19" t="s">
        <v>616</v>
      </c>
      <c r="I708" s="19" t="s">
        <v>362</v>
      </c>
      <c r="J708" s="31">
        <v>41965</v>
      </c>
      <c r="K708" s="31">
        <v>41993</v>
      </c>
      <c r="L708" s="23" t="s">
        <v>508</v>
      </c>
      <c r="M708" s="24" t="s">
        <v>439</v>
      </c>
      <c r="N708" s="25" t="s">
        <v>302</v>
      </c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  <c r="ES708" s="7"/>
      <c r="ET708" s="7"/>
      <c r="EU708" s="7"/>
      <c r="EV708" s="7"/>
      <c r="EW708" s="7"/>
      <c r="EX708" s="7"/>
      <c r="EY708" s="7"/>
      <c r="EZ708" s="7"/>
      <c r="FA708" s="7"/>
      <c r="FB708" s="7"/>
      <c r="FC708" s="7"/>
      <c r="FD708" s="7"/>
      <c r="FE708" s="7"/>
      <c r="FF708" s="7"/>
      <c r="FG708" s="7"/>
      <c r="FH708" s="7"/>
      <c r="FI708" s="7"/>
      <c r="FJ708" s="7"/>
      <c r="FK708" s="7"/>
      <c r="FL708" s="7"/>
      <c r="FM708" s="7"/>
      <c r="FN708" s="7"/>
      <c r="FO708" s="7"/>
      <c r="FP708" s="7"/>
      <c r="FQ708" s="7"/>
      <c r="FR708" s="7"/>
      <c r="FS708" s="7"/>
      <c r="FT708" s="7"/>
      <c r="FU708" s="7"/>
      <c r="FV708" s="7"/>
      <c r="FW708" s="7"/>
      <c r="FX708" s="7"/>
      <c r="FY708" s="7"/>
      <c r="FZ708" s="7"/>
      <c r="GA708" s="7"/>
      <c r="GB708" s="7"/>
      <c r="GC708" s="7"/>
      <c r="GD708" s="7"/>
      <c r="GE708" s="7"/>
      <c r="GF708" s="7"/>
      <c r="GG708" s="7"/>
      <c r="GH708" s="7"/>
      <c r="GI708" s="7"/>
      <c r="GJ708" s="7"/>
      <c r="GK708" s="7"/>
      <c r="GL708" s="7"/>
      <c r="GM708" s="7"/>
      <c r="GN708" s="7"/>
      <c r="GO708" s="7"/>
      <c r="GP708" s="7"/>
      <c r="GQ708" s="7"/>
      <c r="GR708" s="7"/>
      <c r="GS708" s="7"/>
      <c r="GT708" s="7"/>
      <c r="GU708" s="7"/>
      <c r="GV708" s="7"/>
      <c r="GW708" s="7"/>
      <c r="GX708" s="7"/>
      <c r="GY708" s="7"/>
      <c r="GZ708" s="7"/>
      <c r="HA708" s="7"/>
      <c r="HB708" s="7"/>
      <c r="HC708" s="7"/>
      <c r="HD708" s="7"/>
      <c r="HE708" s="7"/>
      <c r="HF708" s="7"/>
      <c r="HG708" s="7"/>
      <c r="HH708" s="7"/>
      <c r="HI708" s="7"/>
      <c r="HJ708" s="7"/>
      <c r="HK708" s="7"/>
      <c r="HL708" s="7"/>
      <c r="HM708" s="7"/>
      <c r="HN708" s="7"/>
      <c r="HO708" s="7"/>
      <c r="HP708" s="7"/>
      <c r="HQ708" s="7"/>
      <c r="HR708" s="7"/>
      <c r="HS708" s="7"/>
      <c r="HT708" s="7"/>
      <c r="HU708" s="7"/>
      <c r="HV708" s="7"/>
      <c r="HW708" s="7"/>
      <c r="HX708" s="7"/>
      <c r="HY708" s="7"/>
      <c r="HZ708" s="7"/>
      <c r="IA708" s="7"/>
      <c r="IB708" s="7"/>
      <c r="IC708" s="7"/>
      <c r="ID708" s="7"/>
      <c r="IE708" s="7"/>
      <c r="IF708" s="7"/>
      <c r="IG708" s="7"/>
      <c r="IH708" s="7"/>
      <c r="II708" s="7"/>
      <c r="IJ708" s="7"/>
      <c r="IK708" s="7"/>
      <c r="IL708" s="7"/>
      <c r="IM708" s="7"/>
      <c r="IN708" s="7"/>
      <c r="IO708" s="7"/>
      <c r="IP708" s="7"/>
      <c r="IQ708" s="7"/>
      <c r="IR708" s="7"/>
      <c r="IS708" s="7"/>
      <c r="IT708" s="7"/>
      <c r="IU708" s="7"/>
      <c r="IV708" s="7"/>
      <c r="IW708" s="7"/>
      <c r="IX708" s="7"/>
      <c r="IY708" s="7"/>
      <c r="IZ708" s="7"/>
      <c r="JA708" s="7"/>
      <c r="JB708" s="7"/>
      <c r="JC708" s="7"/>
      <c r="JD708" s="7"/>
      <c r="JE708" s="7"/>
      <c r="JF708" s="7"/>
      <c r="JG708" s="7"/>
      <c r="JH708" s="7"/>
      <c r="JI708" s="7"/>
      <c r="JJ708" s="7"/>
      <c r="JK708" s="7"/>
      <c r="JL708" s="7"/>
      <c r="JM708" s="7"/>
      <c r="JN708" s="7"/>
      <c r="JO708" s="7"/>
      <c r="JP708" s="7"/>
      <c r="JQ708" s="7"/>
      <c r="JR708" s="7"/>
      <c r="JS708" s="7"/>
      <c r="JT708" s="7"/>
      <c r="JU708" s="7"/>
      <c r="JV708" s="7"/>
      <c r="JW708" s="7"/>
      <c r="JX708" s="7"/>
      <c r="JY708" s="7"/>
      <c r="JZ708" s="7"/>
      <c r="KA708" s="7"/>
      <c r="KB708" s="7"/>
      <c r="KC708" s="7"/>
      <c r="KD708" s="7"/>
      <c r="KE708" s="7"/>
      <c r="KF708" s="7"/>
      <c r="KG708" s="7"/>
      <c r="KH708" s="7"/>
      <c r="KI708" s="7"/>
      <c r="KJ708" s="7"/>
      <c r="KK708" s="7"/>
      <c r="KL708" s="7"/>
      <c r="KM708" s="7"/>
      <c r="KN708" s="7"/>
      <c r="KO708" s="7"/>
      <c r="KP708" s="7"/>
      <c r="KQ708" s="7"/>
      <c r="KR708" s="7"/>
      <c r="KS708" s="7"/>
      <c r="KT708" s="7"/>
      <c r="KU708" s="7"/>
      <c r="KV708" s="7"/>
      <c r="KW708" s="7"/>
      <c r="KX708" s="7"/>
      <c r="KY708" s="7"/>
      <c r="KZ708" s="7"/>
      <c r="LA708" s="7"/>
      <c r="LB708" s="7"/>
      <c r="LC708" s="7"/>
      <c r="LD708" s="7"/>
      <c r="LE708" s="7"/>
      <c r="LF708" s="7"/>
      <c r="LG708" s="7"/>
      <c r="LH708" s="7"/>
      <c r="LI708" s="7"/>
      <c r="LJ708" s="7"/>
      <c r="LK708" s="7"/>
      <c r="LL708" s="7"/>
      <c r="LM708" s="7"/>
      <c r="LN708" s="7"/>
      <c r="LO708" s="7"/>
      <c r="LP708" s="7"/>
      <c r="LQ708" s="7"/>
      <c r="LR708" s="7"/>
      <c r="LS708" s="7"/>
      <c r="LT708" s="7"/>
      <c r="LU708" s="7"/>
      <c r="LV708" s="7"/>
      <c r="LW708" s="7"/>
      <c r="LX708" s="7"/>
      <c r="LY708" s="7"/>
      <c r="LZ708" s="7"/>
      <c r="MA708" s="7"/>
      <c r="MB708" s="7"/>
      <c r="MC708" s="7"/>
      <c r="MD708" s="7"/>
      <c r="ME708" s="7"/>
      <c r="MF708" s="7"/>
      <c r="MG708" s="7"/>
      <c r="MH708" s="7"/>
      <c r="MI708" s="7"/>
      <c r="MJ708" s="7"/>
      <c r="MK708" s="7"/>
      <c r="ML708" s="7"/>
      <c r="MM708" s="7"/>
      <c r="MN708" s="7"/>
      <c r="MO708" s="7"/>
      <c r="MP708" s="7"/>
      <c r="MQ708" s="7"/>
      <c r="MR708" s="7"/>
      <c r="MS708" s="7"/>
      <c r="MT708" s="7"/>
      <c r="MU708" s="7"/>
      <c r="MV708" s="7"/>
      <c r="MW708" s="7"/>
      <c r="MX708" s="7"/>
      <c r="MY708" s="7"/>
      <c r="MZ708" s="7"/>
      <c r="NA708" s="7"/>
      <c r="NB708" s="7"/>
      <c r="NC708" s="7"/>
      <c r="ND708" s="7"/>
      <c r="NE708" s="7"/>
      <c r="NF708" s="7"/>
      <c r="NG708" s="7"/>
      <c r="NH708" s="7"/>
      <c r="NI708" s="7"/>
      <c r="NJ708" s="7"/>
      <c r="NK708" s="7"/>
      <c r="NL708" s="7"/>
      <c r="NM708" s="7"/>
      <c r="NN708" s="7"/>
      <c r="NO708" s="7"/>
      <c r="NP708" s="7"/>
      <c r="NQ708" s="7"/>
      <c r="NR708" s="7"/>
      <c r="NS708" s="7"/>
      <c r="NT708" s="7"/>
      <c r="NU708" s="7"/>
      <c r="NV708" s="7"/>
      <c r="NW708" s="7"/>
      <c r="NX708" s="7"/>
      <c r="NY708" s="7"/>
      <c r="NZ708" s="7"/>
      <c r="OA708" s="7"/>
      <c r="OB708" s="7"/>
      <c r="OC708" s="7"/>
      <c r="OD708" s="7"/>
      <c r="OE708" s="7"/>
      <c r="OF708" s="7"/>
      <c r="OG708" s="7"/>
      <c r="OH708" s="7"/>
      <c r="OI708" s="7"/>
      <c r="OJ708" s="7"/>
      <c r="OK708" s="7"/>
      <c r="OL708" s="7"/>
      <c r="OM708" s="7"/>
      <c r="ON708" s="7"/>
      <c r="OO708" s="7"/>
      <c r="OP708" s="7"/>
      <c r="OQ708" s="7"/>
      <c r="OR708" s="7"/>
      <c r="OS708" s="7"/>
      <c r="OT708" s="7"/>
      <c r="OU708" s="7"/>
      <c r="OV708" s="7"/>
      <c r="OW708" s="7"/>
      <c r="OX708" s="7"/>
      <c r="OY708" s="7"/>
      <c r="OZ708" s="7"/>
      <c r="PA708" s="7"/>
      <c r="PB708" s="7"/>
      <c r="PC708" s="7"/>
      <c r="PD708" s="7"/>
      <c r="PE708" s="7"/>
      <c r="PF708" s="7"/>
      <c r="PG708" s="7"/>
      <c r="PH708" s="7"/>
      <c r="PI708" s="7"/>
      <c r="PJ708" s="7"/>
      <c r="PK708" s="7"/>
      <c r="PL708" s="7"/>
      <c r="PM708" s="7"/>
      <c r="PN708" s="7"/>
      <c r="PO708" s="7"/>
      <c r="PP708" s="7"/>
      <c r="PQ708" s="7"/>
      <c r="PR708" s="7"/>
      <c r="PS708" s="7"/>
      <c r="PT708" s="7"/>
      <c r="PU708" s="7"/>
      <c r="PV708" s="7"/>
      <c r="PW708" s="7"/>
      <c r="PX708" s="7"/>
      <c r="PY708" s="7"/>
      <c r="PZ708" s="7"/>
      <c r="QA708" s="7"/>
      <c r="QB708" s="7"/>
      <c r="QC708" s="7"/>
      <c r="QD708" s="7"/>
      <c r="QE708" s="7"/>
      <c r="QF708" s="7"/>
      <c r="QG708" s="7"/>
      <c r="QH708" s="7"/>
      <c r="QI708" s="7"/>
      <c r="QJ708" s="7"/>
      <c r="QK708" s="7"/>
      <c r="QL708" s="7"/>
      <c r="QM708" s="7"/>
      <c r="QN708" s="7"/>
      <c r="QO708" s="7"/>
      <c r="QP708" s="7"/>
      <c r="QQ708" s="7"/>
      <c r="QR708" s="7"/>
      <c r="QS708" s="7"/>
      <c r="QT708" s="7"/>
      <c r="QU708" s="7"/>
      <c r="QV708" s="7"/>
      <c r="QW708" s="7"/>
      <c r="QX708" s="7"/>
      <c r="QY708" s="7"/>
      <c r="QZ708" s="7"/>
      <c r="RA708" s="7"/>
      <c r="RB708" s="7"/>
      <c r="RC708" s="7"/>
      <c r="RD708" s="7"/>
      <c r="RE708" s="7"/>
      <c r="RF708" s="7"/>
      <c r="RG708" s="7"/>
      <c r="RH708" s="7"/>
      <c r="RI708" s="7"/>
      <c r="RJ708" s="7"/>
      <c r="RK708" s="7"/>
      <c r="RL708" s="7"/>
      <c r="RM708" s="7"/>
      <c r="RN708" s="7"/>
      <c r="RO708" s="7"/>
      <c r="RP708" s="7"/>
      <c r="RQ708" s="7"/>
      <c r="RR708" s="7"/>
      <c r="RS708" s="7"/>
      <c r="RT708" s="7"/>
      <c r="RU708" s="7"/>
      <c r="RV708" s="7"/>
      <c r="RW708" s="7"/>
      <c r="RX708" s="7"/>
      <c r="RY708" s="7"/>
      <c r="RZ708" s="7"/>
      <c r="SA708" s="7"/>
      <c r="SB708" s="7"/>
      <c r="SC708" s="7"/>
      <c r="SD708" s="7"/>
      <c r="SE708" s="7"/>
      <c r="SF708" s="7"/>
      <c r="SG708" s="7"/>
      <c r="SH708" s="7"/>
      <c r="SI708" s="7"/>
      <c r="SJ708" s="7"/>
      <c r="SK708" s="7"/>
      <c r="SL708" s="7"/>
      <c r="SM708" s="7"/>
      <c r="SN708" s="7"/>
      <c r="SO708" s="7"/>
      <c r="SP708" s="7"/>
      <c r="SQ708" s="7"/>
      <c r="SR708" s="7"/>
      <c r="SS708" s="7"/>
      <c r="ST708" s="7"/>
      <c r="SU708" s="7"/>
      <c r="SV708" s="7"/>
      <c r="SW708" s="7"/>
      <c r="SX708" s="7"/>
      <c r="SY708" s="7"/>
      <c r="SZ708" s="7"/>
      <c r="TA708" s="7"/>
      <c r="TB708" s="7"/>
      <c r="TC708" s="7"/>
      <c r="TD708" s="7"/>
      <c r="TE708" s="7"/>
      <c r="TF708" s="7"/>
      <c r="TG708" s="7"/>
      <c r="TH708" s="7"/>
      <c r="TI708" s="7"/>
      <c r="TJ708" s="7"/>
      <c r="TK708" s="7"/>
      <c r="TL708" s="7"/>
      <c r="TM708" s="7"/>
      <c r="TN708" s="7"/>
      <c r="TO708" s="7"/>
      <c r="TP708" s="7"/>
      <c r="TQ708" s="7"/>
      <c r="TR708" s="7"/>
      <c r="TS708" s="7"/>
      <c r="TT708" s="7"/>
      <c r="TU708" s="7"/>
      <c r="TV708" s="7"/>
      <c r="TW708" s="7"/>
      <c r="TX708" s="7"/>
      <c r="TY708" s="7"/>
      <c r="TZ708" s="7"/>
      <c r="UA708" s="7"/>
      <c r="UB708" s="7"/>
      <c r="UC708" s="7"/>
      <c r="UD708" s="7"/>
      <c r="UE708" s="7"/>
      <c r="UF708" s="7"/>
      <c r="UG708" s="7"/>
      <c r="UH708" s="7"/>
      <c r="UI708" s="7"/>
      <c r="UJ708" s="7"/>
      <c r="UK708" s="7"/>
      <c r="UL708" s="7"/>
      <c r="UM708" s="7"/>
      <c r="UN708" s="7"/>
      <c r="UO708" s="7"/>
      <c r="UP708" s="7"/>
      <c r="UQ708" s="7"/>
      <c r="UR708" s="7"/>
      <c r="US708" s="7"/>
      <c r="UT708" s="7"/>
      <c r="UU708" s="7"/>
      <c r="UV708" s="7"/>
      <c r="UW708" s="7"/>
      <c r="UX708" s="7"/>
      <c r="UY708" s="7"/>
      <c r="UZ708" s="7"/>
      <c r="VA708" s="7"/>
      <c r="VB708" s="7"/>
      <c r="VC708" s="7"/>
      <c r="VD708" s="7"/>
      <c r="VE708" s="7"/>
      <c r="VF708" s="7"/>
      <c r="VG708" s="7"/>
      <c r="VH708" s="7"/>
      <c r="VI708" s="7"/>
      <c r="VJ708" s="7"/>
      <c r="VK708" s="7"/>
      <c r="VL708" s="7"/>
      <c r="VM708" s="7"/>
      <c r="VN708" s="7"/>
      <c r="VO708" s="7"/>
      <c r="VP708" s="7"/>
      <c r="VQ708" s="7"/>
      <c r="VR708" s="7"/>
      <c r="VS708" s="7"/>
      <c r="VT708" s="7"/>
      <c r="VU708" s="7"/>
      <c r="VV708" s="7"/>
      <c r="VW708" s="7"/>
      <c r="VX708" s="7"/>
      <c r="VY708" s="7"/>
      <c r="VZ708" s="7"/>
      <c r="WA708" s="7"/>
      <c r="WB708" s="7"/>
      <c r="WC708" s="7"/>
      <c r="WD708" s="7"/>
      <c r="WE708" s="7"/>
      <c r="WF708" s="7"/>
      <c r="WG708" s="7"/>
      <c r="WH708" s="7"/>
      <c r="WI708" s="7"/>
      <c r="WJ708" s="7"/>
      <c r="WK708" s="7"/>
      <c r="WL708" s="7"/>
      <c r="WM708" s="7"/>
      <c r="WN708" s="7"/>
      <c r="WO708" s="7"/>
      <c r="WP708" s="7"/>
      <c r="WQ708" s="7"/>
      <c r="WR708" s="7"/>
      <c r="WS708" s="7"/>
      <c r="WT708" s="7"/>
      <c r="WU708" s="7"/>
      <c r="WV708" s="7"/>
      <c r="WW708" s="7"/>
      <c r="WX708" s="7"/>
      <c r="WY708" s="7"/>
      <c r="WZ708" s="7"/>
      <c r="XA708" s="7"/>
      <c r="XB708" s="7"/>
      <c r="XC708" s="7"/>
      <c r="XD708" s="7"/>
      <c r="XE708" s="7"/>
      <c r="XF708" s="7"/>
      <c r="XG708" s="7"/>
      <c r="XH708" s="7"/>
      <c r="XI708" s="7"/>
      <c r="XJ708" s="7"/>
      <c r="XK708" s="7"/>
      <c r="XL708" s="7"/>
      <c r="XM708" s="7"/>
      <c r="XN708" s="7"/>
      <c r="XO708" s="7"/>
      <c r="XP708" s="7"/>
      <c r="XQ708" s="7"/>
      <c r="XR708" s="7"/>
      <c r="XS708" s="7"/>
      <c r="XT708" s="7"/>
      <c r="XU708" s="7"/>
      <c r="XV708" s="7"/>
      <c r="XW708" s="7"/>
      <c r="XX708" s="7"/>
      <c r="XY708" s="7"/>
      <c r="XZ708" s="7"/>
      <c r="YA708" s="7"/>
      <c r="YB708" s="7"/>
      <c r="YC708" s="7"/>
      <c r="YD708" s="7"/>
      <c r="YE708" s="7"/>
      <c r="YF708" s="7"/>
      <c r="YG708" s="7"/>
      <c r="YH708" s="7"/>
      <c r="YI708" s="7"/>
      <c r="YJ708" s="7"/>
      <c r="YK708" s="7"/>
      <c r="YL708" s="7"/>
      <c r="YM708" s="7"/>
      <c r="YN708" s="7"/>
      <c r="YO708" s="7"/>
      <c r="YP708" s="7"/>
      <c r="YQ708" s="7"/>
      <c r="YR708" s="7"/>
      <c r="YS708" s="7"/>
      <c r="YT708" s="7"/>
      <c r="YU708" s="7"/>
      <c r="YV708" s="7"/>
      <c r="YW708" s="7"/>
      <c r="YX708" s="7"/>
      <c r="YY708" s="7"/>
      <c r="YZ708" s="7"/>
      <c r="ZA708" s="7"/>
      <c r="ZB708" s="7"/>
      <c r="ZC708" s="7"/>
      <c r="ZD708" s="7"/>
      <c r="ZE708" s="7"/>
      <c r="ZF708" s="7"/>
      <c r="ZG708" s="7"/>
      <c r="ZH708" s="7"/>
      <c r="ZI708" s="7"/>
      <c r="ZJ708" s="7"/>
      <c r="ZK708" s="7"/>
      <c r="ZL708" s="7"/>
      <c r="ZM708" s="7"/>
      <c r="ZN708" s="7"/>
      <c r="ZO708" s="7"/>
      <c r="ZP708" s="7"/>
      <c r="ZQ708" s="7"/>
      <c r="ZR708" s="7"/>
      <c r="ZS708" s="7"/>
      <c r="ZT708" s="7"/>
      <c r="ZU708" s="7"/>
      <c r="ZV708" s="7"/>
      <c r="ZW708" s="7"/>
      <c r="ZX708" s="7"/>
      <c r="ZY708" s="7"/>
      <c r="ZZ708" s="7"/>
      <c r="AAA708" s="7"/>
      <c r="AAB708" s="7"/>
      <c r="AAC708" s="7"/>
      <c r="AAD708" s="7"/>
      <c r="AAE708" s="7"/>
      <c r="AAF708" s="7"/>
      <c r="AAG708" s="7"/>
      <c r="AAH708" s="7"/>
      <c r="AAI708" s="7"/>
      <c r="AAJ708" s="7"/>
      <c r="AAK708" s="7"/>
      <c r="AAL708" s="7"/>
      <c r="AAM708" s="7"/>
      <c r="AAN708" s="7"/>
      <c r="AAO708" s="7"/>
      <c r="AAP708" s="7"/>
      <c r="AAQ708" s="7"/>
      <c r="AAR708" s="7"/>
      <c r="AAS708" s="7"/>
      <c r="AAT708" s="7"/>
      <c r="AAU708" s="7"/>
      <c r="AAV708" s="7"/>
      <c r="AAW708" s="7"/>
      <c r="AAX708" s="7"/>
      <c r="AAY708" s="7"/>
      <c r="AAZ708" s="7"/>
      <c r="ABA708" s="7"/>
      <c r="ABB708" s="7"/>
      <c r="ABC708" s="7"/>
      <c r="ABD708" s="7"/>
      <c r="ABE708" s="7"/>
      <c r="ABF708" s="7"/>
      <c r="ABG708" s="7"/>
      <c r="ABH708" s="7"/>
      <c r="ABI708" s="7"/>
      <c r="ABJ708" s="7"/>
      <c r="ABK708" s="7"/>
      <c r="ABL708" s="7"/>
      <c r="ABM708" s="7"/>
      <c r="ABN708" s="7"/>
      <c r="ABO708" s="7"/>
      <c r="ABP708" s="7"/>
      <c r="ABQ708" s="7"/>
      <c r="ABR708" s="7"/>
      <c r="ABS708" s="7"/>
      <c r="ABT708" s="7"/>
      <c r="ABU708" s="7"/>
      <c r="ABV708" s="7"/>
      <c r="ABW708" s="7"/>
      <c r="ABX708" s="7"/>
      <c r="ABY708" s="7"/>
      <c r="ABZ708" s="7"/>
      <c r="ACA708" s="7"/>
      <c r="ACB708" s="7"/>
      <c r="ACC708" s="7"/>
      <c r="ACD708" s="7"/>
      <c r="ACE708" s="7"/>
      <c r="ACF708" s="7"/>
      <c r="ACG708" s="7"/>
      <c r="ACH708" s="7"/>
      <c r="ACI708" s="7"/>
      <c r="ACJ708" s="7"/>
      <c r="ACK708" s="7"/>
      <c r="ACL708" s="7"/>
      <c r="ACM708" s="7"/>
      <c r="ACN708" s="7"/>
      <c r="ACO708" s="7"/>
      <c r="ACP708" s="7"/>
      <c r="ACQ708" s="7"/>
      <c r="ACR708" s="7"/>
      <c r="ACS708" s="7"/>
      <c r="ACT708" s="7"/>
      <c r="ACU708" s="7"/>
      <c r="ACV708" s="7"/>
      <c r="ACW708" s="7"/>
      <c r="ACX708" s="7"/>
      <c r="ACY708" s="7"/>
      <c r="ACZ708" s="7"/>
      <c r="ADA708" s="7"/>
      <c r="ADB708" s="7"/>
      <c r="ADC708" s="7"/>
      <c r="ADD708" s="7"/>
      <c r="ADE708" s="7"/>
      <c r="ADF708" s="7"/>
      <c r="ADG708" s="7"/>
      <c r="ADH708" s="7"/>
      <c r="ADI708" s="7"/>
      <c r="ADJ708" s="7"/>
      <c r="ADK708" s="7"/>
      <c r="ADL708" s="7"/>
      <c r="ADM708" s="7"/>
      <c r="ADN708" s="7"/>
      <c r="ADO708" s="7"/>
      <c r="ADP708" s="7"/>
      <c r="ADQ708" s="7"/>
      <c r="ADR708" s="7"/>
      <c r="ADS708" s="7"/>
      <c r="ADT708" s="7"/>
      <c r="ADU708" s="7"/>
      <c r="ADV708" s="7"/>
      <c r="ADW708" s="7"/>
      <c r="ADX708" s="7"/>
      <c r="ADY708" s="7"/>
      <c r="ADZ708" s="7"/>
      <c r="AEA708" s="7"/>
      <c r="AEB708" s="7"/>
      <c r="AEC708" s="7"/>
      <c r="AED708" s="7"/>
      <c r="AEE708" s="7"/>
      <c r="AEF708" s="7"/>
      <c r="AEG708" s="7"/>
      <c r="AEH708" s="7"/>
      <c r="AEI708" s="7"/>
      <c r="AEJ708" s="7"/>
      <c r="AEK708" s="7"/>
      <c r="AEL708" s="7"/>
      <c r="AEM708" s="7"/>
      <c r="AEN708" s="7"/>
      <c r="AEO708" s="7"/>
      <c r="AEP708" s="7"/>
      <c r="AEQ708" s="7"/>
      <c r="AER708" s="7"/>
      <c r="AES708" s="7"/>
      <c r="AET708" s="7"/>
      <c r="AEU708" s="7"/>
      <c r="AEV708" s="7"/>
      <c r="AEW708" s="7"/>
      <c r="AEX708" s="7"/>
      <c r="AEY708" s="7"/>
      <c r="AEZ708" s="7"/>
      <c r="AFA708" s="7"/>
      <c r="AFB708" s="7"/>
      <c r="AFC708" s="7"/>
      <c r="AFD708" s="7"/>
      <c r="AFE708" s="7"/>
      <c r="AFF708" s="7"/>
      <c r="AFG708" s="7"/>
      <c r="AFH708" s="7"/>
      <c r="AFI708" s="7"/>
      <c r="AFJ708" s="7"/>
      <c r="AFK708" s="7"/>
      <c r="AFL708" s="7"/>
      <c r="AFM708" s="7"/>
      <c r="AFN708" s="7"/>
      <c r="AFO708" s="7"/>
      <c r="AFP708" s="7"/>
      <c r="AFQ708" s="7"/>
      <c r="AFR708" s="7"/>
      <c r="AFS708" s="7"/>
      <c r="AFT708" s="7"/>
      <c r="AFU708" s="7"/>
      <c r="AFV708" s="7"/>
      <c r="AFW708" s="7"/>
      <c r="AFX708" s="7"/>
      <c r="AFY708" s="7"/>
      <c r="AFZ708" s="7"/>
      <c r="AGA708" s="7"/>
      <c r="AGB708" s="7"/>
      <c r="AGC708" s="7"/>
      <c r="AGD708" s="7"/>
      <c r="AGE708" s="7"/>
      <c r="AGF708" s="7"/>
      <c r="AGG708" s="7"/>
      <c r="AGH708" s="7"/>
      <c r="AGI708" s="7"/>
      <c r="AGJ708" s="7"/>
      <c r="AGK708" s="7"/>
      <c r="AGL708" s="7"/>
      <c r="AGM708" s="7"/>
      <c r="AGN708" s="7"/>
      <c r="AGO708" s="7"/>
      <c r="AGP708" s="7"/>
      <c r="AGQ708" s="7"/>
      <c r="AGR708" s="7"/>
      <c r="AGS708" s="7"/>
      <c r="AGT708" s="7"/>
      <c r="AGU708" s="7"/>
      <c r="AGV708" s="7"/>
      <c r="AGW708" s="7"/>
      <c r="AGX708" s="7"/>
      <c r="AGY708" s="7"/>
      <c r="AGZ708" s="7"/>
      <c r="AHA708" s="7"/>
      <c r="AHB708" s="7"/>
      <c r="AHC708" s="7"/>
      <c r="AHD708" s="7"/>
      <c r="AHE708" s="7"/>
      <c r="AHF708" s="7"/>
      <c r="AHG708" s="7"/>
      <c r="AHH708" s="7"/>
      <c r="AHI708" s="7"/>
      <c r="AHJ708" s="7"/>
      <c r="AHK708" s="7"/>
      <c r="AHL708" s="7"/>
      <c r="AHM708" s="7"/>
      <c r="AHN708" s="7"/>
      <c r="AHO708" s="7"/>
      <c r="AHP708" s="7"/>
      <c r="AHQ708" s="7"/>
      <c r="AHR708" s="7"/>
      <c r="AHS708" s="7"/>
      <c r="AHT708" s="7"/>
      <c r="AHU708" s="7"/>
      <c r="AHV708" s="7"/>
      <c r="AHW708" s="7"/>
      <c r="AHX708" s="7"/>
      <c r="AHY708" s="7"/>
      <c r="AHZ708" s="7"/>
      <c r="AIA708" s="7"/>
      <c r="AIB708" s="7"/>
      <c r="AIC708" s="7"/>
      <c r="AID708" s="7"/>
      <c r="AIE708" s="7"/>
      <c r="AIF708" s="7"/>
      <c r="AIG708" s="7"/>
      <c r="AIH708" s="7"/>
      <c r="AII708" s="7"/>
      <c r="AIJ708" s="7"/>
      <c r="AIK708" s="7"/>
      <c r="AIL708" s="7"/>
      <c r="AIM708" s="7"/>
      <c r="AIN708" s="7"/>
      <c r="AIO708" s="7"/>
      <c r="AIP708" s="7"/>
      <c r="AIQ708" s="7"/>
      <c r="AIR708" s="7"/>
      <c r="AIS708" s="7"/>
      <c r="AIT708" s="7"/>
      <c r="AIU708" s="7"/>
      <c r="AIV708" s="7"/>
      <c r="AIW708" s="7"/>
      <c r="AIX708" s="7"/>
      <c r="AIY708" s="7"/>
      <c r="AIZ708" s="7"/>
      <c r="AJA708" s="7"/>
      <c r="AJB708" s="7"/>
      <c r="AJC708" s="7"/>
      <c r="AJD708" s="7"/>
      <c r="AJE708" s="7"/>
      <c r="AJF708" s="7"/>
      <c r="AJG708" s="7"/>
      <c r="AJH708" s="7"/>
      <c r="AJI708" s="7"/>
      <c r="AJJ708" s="7"/>
      <c r="AJK708" s="7"/>
      <c r="AJL708" s="7"/>
      <c r="AJM708" s="7"/>
      <c r="AJN708" s="7"/>
      <c r="AJO708" s="7"/>
      <c r="AJP708" s="7"/>
      <c r="AJQ708" s="7"/>
      <c r="AJR708" s="7"/>
      <c r="AJS708" s="7"/>
      <c r="AJT708" s="7"/>
      <c r="AJU708" s="7"/>
      <c r="AJV708" s="7"/>
      <c r="AJW708" s="7"/>
      <c r="AJX708" s="7"/>
      <c r="AJY708" s="7"/>
      <c r="AJZ708" s="7"/>
      <c r="AKA708" s="7"/>
      <c r="AKB708" s="7"/>
      <c r="AKC708" s="7"/>
      <c r="AKD708" s="7"/>
      <c r="AKE708" s="7"/>
      <c r="AKF708" s="7"/>
      <c r="AKG708" s="7"/>
      <c r="AKH708" s="7"/>
      <c r="AKI708" s="7"/>
      <c r="AKJ708" s="7"/>
      <c r="AKK708" s="7"/>
      <c r="AKL708" s="7"/>
      <c r="AKM708" s="7"/>
      <c r="AKN708" s="7"/>
      <c r="AKO708" s="7"/>
      <c r="AKP708" s="7"/>
      <c r="AKQ708" s="7"/>
      <c r="AKR708" s="7"/>
      <c r="AKS708" s="7"/>
      <c r="AKT708" s="7"/>
      <c r="AKU708" s="7"/>
      <c r="AKV708" s="7"/>
      <c r="AKW708" s="7"/>
      <c r="AKX708" s="7"/>
      <c r="AKY708" s="7"/>
      <c r="AKZ708" s="7"/>
      <c r="ALA708" s="7"/>
      <c r="ALB708" s="7"/>
      <c r="ALC708" s="7"/>
      <c r="ALD708" s="7"/>
      <c r="ALE708" s="7"/>
      <c r="ALF708" s="7"/>
      <c r="ALG708" s="7"/>
      <c r="ALH708" s="7"/>
      <c r="ALI708" s="7"/>
      <c r="ALJ708" s="7"/>
      <c r="ALK708" s="7"/>
      <c r="ALL708" s="7"/>
      <c r="ALM708" s="7"/>
      <c r="ALN708" s="7"/>
      <c r="ALO708" s="7"/>
      <c r="ALP708" s="7"/>
      <c r="ALQ708" s="7"/>
      <c r="ALR708" s="7"/>
      <c r="ALS708" s="7"/>
      <c r="ALT708" s="7"/>
      <c r="ALU708" s="7"/>
      <c r="ALV708" s="7"/>
      <c r="ALW708" s="7"/>
      <c r="ALX708" s="7"/>
      <c r="ALY708" s="7"/>
      <c r="ALZ708" s="7"/>
      <c r="AMA708" s="7"/>
      <c r="AMB708" s="7"/>
      <c r="AMC708" s="7"/>
      <c r="AMD708" s="7"/>
      <c r="AME708" s="7"/>
      <c r="AMF708" s="7"/>
      <c r="AMG708" s="7"/>
      <c r="AMH708" s="7"/>
      <c r="AMI708" s="7"/>
      <c r="AMJ708" s="7"/>
      <c r="AMK708" s="7"/>
      <c r="AML708" s="7"/>
      <c r="AMM708" s="7"/>
      <c r="AMN708" s="7"/>
      <c r="AMO708" s="7"/>
      <c r="AMP708" s="7"/>
      <c r="AMQ708" s="7"/>
      <c r="AMR708" s="7"/>
      <c r="AMS708" s="7"/>
      <c r="AMT708" s="7"/>
      <c r="AMU708" s="7"/>
      <c r="AMV708" s="7"/>
      <c r="AMW708" s="7"/>
      <c r="AMX708" s="7"/>
      <c r="AMY708" s="7"/>
      <c r="AMZ708" s="7"/>
      <c r="ANA708" s="7"/>
      <c r="ANB708" s="7"/>
      <c r="ANC708" s="7"/>
      <c r="AND708" s="7"/>
      <c r="ANE708" s="7"/>
      <c r="ANF708" s="7"/>
      <c r="ANG708" s="7"/>
      <c r="ANH708" s="7"/>
      <c r="ANI708" s="7"/>
      <c r="ANJ708" s="7"/>
      <c r="ANK708" s="7"/>
      <c r="ANL708" s="7"/>
      <c r="ANM708" s="7"/>
      <c r="ANN708" s="7"/>
      <c r="ANO708" s="7"/>
      <c r="ANP708" s="7"/>
      <c r="ANQ708" s="7"/>
      <c r="ANR708" s="7"/>
      <c r="ANS708" s="7"/>
      <c r="ANT708" s="7"/>
      <c r="ANU708" s="7"/>
      <c r="ANV708" s="7"/>
      <c r="ANW708" s="7"/>
      <c r="ANX708" s="7"/>
      <c r="ANY708" s="7"/>
      <c r="ANZ708" s="7"/>
      <c r="AOA708" s="7"/>
      <c r="AOB708" s="7"/>
      <c r="AOC708" s="7"/>
      <c r="AOD708" s="7"/>
      <c r="AOE708" s="7"/>
      <c r="AOF708" s="7"/>
      <c r="AOG708" s="7"/>
      <c r="AOH708" s="7"/>
      <c r="AOI708" s="7"/>
      <c r="AOJ708" s="7"/>
      <c r="AOK708" s="7"/>
      <c r="AOL708" s="7"/>
      <c r="AOM708" s="7"/>
      <c r="AON708" s="7"/>
      <c r="AOO708" s="7"/>
      <c r="AOP708" s="7"/>
      <c r="AOQ708" s="7"/>
      <c r="AOR708" s="7"/>
      <c r="AOS708" s="7"/>
      <c r="AOT708" s="7"/>
      <c r="AOU708" s="7"/>
      <c r="AOV708" s="7"/>
      <c r="AOW708" s="7"/>
      <c r="AOX708" s="7"/>
      <c r="AOY708" s="7"/>
      <c r="AOZ708" s="7"/>
      <c r="APA708" s="7"/>
      <c r="APB708" s="7"/>
      <c r="APC708" s="7"/>
      <c r="APD708" s="7"/>
      <c r="APE708" s="7"/>
      <c r="APF708" s="7"/>
      <c r="APG708" s="7"/>
      <c r="APH708" s="7"/>
      <c r="API708" s="7"/>
      <c r="APJ708" s="7"/>
      <c r="APK708" s="7"/>
      <c r="APL708" s="7"/>
      <c r="APM708" s="7"/>
      <c r="APN708" s="7"/>
      <c r="APO708" s="7"/>
      <c r="APP708" s="7"/>
      <c r="APQ708" s="7"/>
      <c r="APR708" s="7"/>
      <c r="APS708" s="7"/>
      <c r="APT708" s="7"/>
      <c r="APU708" s="7"/>
      <c r="APV708" s="7"/>
      <c r="APW708" s="7"/>
      <c r="APX708" s="7"/>
      <c r="APY708" s="7"/>
      <c r="APZ708" s="7"/>
      <c r="AQA708" s="7"/>
      <c r="AQB708" s="7"/>
      <c r="AQC708" s="7"/>
      <c r="AQD708" s="7"/>
      <c r="AQE708" s="7"/>
      <c r="AQF708" s="7"/>
      <c r="AQG708" s="7"/>
      <c r="AQH708" s="7"/>
      <c r="AQI708" s="7"/>
      <c r="AQJ708" s="7"/>
      <c r="AQK708" s="7"/>
      <c r="AQL708" s="7"/>
      <c r="AQM708" s="7"/>
      <c r="AQN708" s="7"/>
      <c r="AQO708" s="7"/>
      <c r="AQP708" s="7"/>
      <c r="AQQ708" s="7"/>
      <c r="AQR708" s="7"/>
      <c r="AQS708" s="7"/>
      <c r="AQT708" s="7"/>
      <c r="AQU708" s="7"/>
      <c r="AQV708" s="7"/>
      <c r="AQW708" s="7"/>
      <c r="AQX708" s="7"/>
      <c r="AQY708" s="7"/>
      <c r="AQZ708" s="7"/>
      <c r="ARA708" s="7"/>
      <c r="ARB708" s="7"/>
      <c r="ARC708" s="7"/>
      <c r="ARD708" s="7"/>
      <c r="ARE708" s="7"/>
      <c r="ARF708" s="7"/>
      <c r="ARG708" s="7"/>
      <c r="ARH708" s="7"/>
      <c r="ARI708" s="7"/>
      <c r="ARJ708" s="7"/>
      <c r="ARK708" s="7"/>
      <c r="ARL708" s="7"/>
      <c r="ARM708" s="7"/>
      <c r="ARN708" s="7"/>
      <c r="ARO708" s="7"/>
      <c r="ARP708" s="7"/>
      <c r="ARQ708" s="7"/>
      <c r="ARR708" s="7"/>
      <c r="ARS708" s="7"/>
      <c r="ART708" s="7"/>
      <c r="ARU708" s="7"/>
      <c r="ARV708" s="7"/>
      <c r="ARW708" s="7"/>
      <c r="ARX708" s="7"/>
      <c r="ARY708" s="7"/>
      <c r="ARZ708" s="7"/>
      <c r="ASA708" s="7"/>
      <c r="ASB708" s="7"/>
      <c r="ASC708" s="7"/>
      <c r="ASD708" s="7"/>
      <c r="ASE708" s="7"/>
      <c r="ASF708" s="7"/>
      <c r="ASG708" s="7"/>
      <c r="ASH708" s="7"/>
      <c r="ASI708" s="7"/>
      <c r="ASJ708" s="7"/>
      <c r="ASK708" s="7"/>
      <c r="ASL708" s="7"/>
      <c r="ASM708" s="7"/>
      <c r="ASN708" s="7"/>
      <c r="ASO708" s="7"/>
      <c r="ASP708" s="7"/>
      <c r="ASQ708" s="7"/>
      <c r="ASR708" s="7"/>
      <c r="ASS708" s="7"/>
      <c r="AST708" s="7"/>
      <c r="ASU708" s="7"/>
      <c r="ASV708" s="7"/>
      <c r="ASW708" s="7"/>
      <c r="ASX708" s="7"/>
      <c r="ASY708" s="7"/>
      <c r="ASZ708" s="7"/>
      <c r="ATA708" s="7"/>
      <c r="ATB708" s="7"/>
      <c r="ATC708" s="7"/>
      <c r="ATD708" s="7"/>
      <c r="ATE708" s="7"/>
      <c r="ATF708" s="7"/>
      <c r="ATG708" s="7"/>
      <c r="ATH708" s="7"/>
      <c r="ATI708" s="7"/>
      <c r="ATJ708" s="7"/>
      <c r="ATK708" s="7"/>
      <c r="ATL708" s="7"/>
      <c r="ATM708" s="7"/>
      <c r="ATN708" s="7"/>
      <c r="ATO708" s="7"/>
      <c r="ATP708" s="7"/>
      <c r="ATQ708" s="7"/>
      <c r="ATR708" s="7"/>
      <c r="ATS708" s="7"/>
      <c r="ATT708" s="7"/>
      <c r="ATU708" s="7"/>
      <c r="ATV708" s="7"/>
      <c r="ATW708" s="7"/>
      <c r="ATX708" s="7"/>
      <c r="ATY708" s="7"/>
      <c r="ATZ708" s="7"/>
      <c r="AUA708" s="7"/>
      <c r="AUB708" s="7"/>
      <c r="AUC708" s="7"/>
      <c r="AUD708" s="7"/>
      <c r="AUE708" s="7"/>
      <c r="AUF708" s="7"/>
      <c r="AUG708" s="7"/>
      <c r="AUH708" s="7"/>
      <c r="AUI708" s="7"/>
      <c r="AUJ708" s="7"/>
      <c r="AUK708" s="7"/>
      <c r="AUL708" s="7"/>
      <c r="AUM708" s="7"/>
      <c r="AUN708" s="7"/>
      <c r="AUO708" s="7"/>
      <c r="AUP708" s="7"/>
      <c r="AUQ708" s="7"/>
      <c r="AUR708" s="7"/>
      <c r="AUS708" s="7"/>
      <c r="AUT708" s="7"/>
      <c r="AUU708" s="7"/>
      <c r="AUV708" s="7"/>
      <c r="AUW708" s="7"/>
      <c r="AUX708" s="7"/>
      <c r="AUY708" s="7"/>
      <c r="AUZ708" s="7"/>
      <c r="AVA708" s="7"/>
      <c r="AVB708" s="7"/>
      <c r="AVC708" s="7"/>
      <c r="AVD708" s="7"/>
      <c r="AVE708" s="7"/>
      <c r="AVF708" s="7"/>
      <c r="AVG708" s="7"/>
      <c r="AVH708" s="7"/>
      <c r="AVI708" s="7"/>
      <c r="AVJ708" s="7"/>
      <c r="AVK708" s="7"/>
      <c r="AVL708" s="7"/>
      <c r="AVM708" s="7"/>
      <c r="AVN708" s="7"/>
      <c r="AVO708" s="7"/>
      <c r="AVP708" s="7"/>
      <c r="AVQ708" s="7"/>
      <c r="AVR708" s="7"/>
      <c r="AVS708" s="7"/>
      <c r="AVT708" s="7"/>
      <c r="AVU708" s="7"/>
      <c r="AVV708" s="7"/>
      <c r="AVW708" s="7"/>
      <c r="AVX708" s="7"/>
      <c r="AVY708" s="7"/>
      <c r="AVZ708" s="7"/>
      <c r="AWA708" s="7"/>
      <c r="AWB708" s="7"/>
      <c r="AWC708" s="7"/>
      <c r="AWD708" s="7"/>
      <c r="AWE708" s="7"/>
      <c r="AWF708" s="7"/>
      <c r="AWG708" s="7"/>
      <c r="AWH708" s="7"/>
      <c r="AWI708" s="7"/>
      <c r="AWJ708" s="7"/>
      <c r="AWK708" s="7"/>
      <c r="AWL708" s="7"/>
      <c r="AWM708" s="7"/>
      <c r="AWN708" s="7"/>
      <c r="AWO708" s="7"/>
      <c r="AWP708" s="7"/>
      <c r="AWQ708" s="7"/>
      <c r="AWR708" s="7"/>
      <c r="AWS708" s="7"/>
      <c r="AWT708" s="7"/>
      <c r="AWU708" s="7"/>
      <c r="AWV708" s="7"/>
      <c r="AWW708" s="7"/>
      <c r="AWX708" s="7"/>
      <c r="AWY708" s="7"/>
      <c r="AWZ708" s="7"/>
      <c r="AXA708" s="7"/>
      <c r="AXB708" s="7"/>
      <c r="AXC708" s="7"/>
      <c r="AXD708" s="7"/>
      <c r="AXE708" s="7"/>
      <c r="AXF708" s="7"/>
      <c r="AXG708" s="7"/>
      <c r="AXH708" s="7"/>
      <c r="AXI708" s="7"/>
      <c r="AXJ708" s="7"/>
      <c r="AXK708" s="7"/>
      <c r="AXL708" s="7"/>
      <c r="AXM708" s="7"/>
      <c r="AXN708" s="7"/>
      <c r="AXO708" s="7"/>
      <c r="AXP708" s="7"/>
      <c r="AXQ708" s="7"/>
      <c r="AXR708" s="7"/>
      <c r="AXS708" s="7"/>
      <c r="AXT708" s="7"/>
      <c r="AXU708" s="7"/>
      <c r="AXV708" s="7"/>
      <c r="AXW708" s="7"/>
      <c r="AXX708" s="7"/>
      <c r="AXY708" s="7"/>
      <c r="AXZ708" s="7"/>
      <c r="AYA708" s="7"/>
      <c r="AYB708" s="7"/>
      <c r="AYC708" s="7"/>
      <c r="AYD708" s="7"/>
      <c r="AYE708" s="7"/>
      <c r="AYF708" s="7"/>
      <c r="AYG708" s="7"/>
      <c r="AYH708" s="7"/>
      <c r="AYI708" s="7"/>
      <c r="AYJ708" s="7"/>
      <c r="AYK708" s="7"/>
      <c r="AYL708" s="7"/>
      <c r="AYM708" s="7"/>
      <c r="AYN708" s="7"/>
      <c r="AYO708" s="7"/>
      <c r="AYP708" s="7"/>
      <c r="AYQ708" s="7"/>
      <c r="AYR708" s="7"/>
      <c r="AYS708" s="7"/>
      <c r="AYT708" s="7"/>
      <c r="AYU708" s="7"/>
      <c r="AYV708" s="7"/>
      <c r="AYW708" s="7"/>
      <c r="AYX708" s="7"/>
      <c r="AYY708" s="7"/>
      <c r="AYZ708" s="7"/>
      <c r="AZA708" s="7"/>
      <c r="AZB708" s="7"/>
      <c r="AZC708" s="7"/>
      <c r="AZD708" s="7"/>
      <c r="AZE708" s="7"/>
      <c r="AZF708" s="7"/>
      <c r="AZG708" s="7"/>
      <c r="AZH708" s="7"/>
      <c r="AZI708" s="7"/>
      <c r="AZJ708" s="7"/>
      <c r="AZK708" s="7"/>
      <c r="AZL708" s="7"/>
      <c r="AZM708" s="7"/>
      <c r="AZN708" s="7"/>
      <c r="AZO708" s="7"/>
      <c r="AZP708" s="7"/>
      <c r="AZQ708" s="7"/>
      <c r="AZR708" s="7"/>
      <c r="AZS708" s="7"/>
      <c r="AZT708" s="7"/>
      <c r="AZU708" s="7"/>
      <c r="AZV708" s="7"/>
      <c r="AZW708" s="7"/>
      <c r="AZX708" s="7"/>
      <c r="AZY708" s="7"/>
      <c r="AZZ708" s="7"/>
      <c r="BAA708" s="7"/>
      <c r="BAB708" s="7"/>
      <c r="BAC708" s="7"/>
      <c r="BAD708" s="7"/>
      <c r="BAE708" s="7"/>
      <c r="BAF708" s="7"/>
      <c r="BAG708" s="7"/>
      <c r="BAH708" s="7"/>
      <c r="BAI708" s="7"/>
      <c r="BAJ708" s="7"/>
      <c r="BAK708" s="7"/>
      <c r="BAL708" s="7"/>
      <c r="BAM708" s="7"/>
      <c r="BAN708" s="7"/>
      <c r="BAO708" s="7"/>
      <c r="BAP708" s="7"/>
      <c r="BAQ708" s="7"/>
      <c r="BAR708" s="7"/>
      <c r="BAS708" s="7"/>
      <c r="BAT708" s="7"/>
      <c r="BAU708" s="7"/>
      <c r="BAV708" s="7"/>
      <c r="BAW708" s="7"/>
      <c r="BAX708" s="7"/>
      <c r="BAY708" s="7"/>
      <c r="BAZ708" s="7"/>
      <c r="BBA708" s="7"/>
      <c r="BBB708" s="7"/>
      <c r="BBC708" s="7"/>
      <c r="BBD708" s="7"/>
      <c r="BBE708" s="7"/>
      <c r="BBF708" s="7"/>
      <c r="BBG708" s="7"/>
      <c r="BBH708" s="7"/>
      <c r="BBI708" s="7"/>
      <c r="BBJ708" s="7"/>
      <c r="BBK708" s="7"/>
      <c r="BBL708" s="7"/>
      <c r="BBM708" s="7"/>
      <c r="BBN708" s="7"/>
      <c r="BBO708" s="7"/>
      <c r="BBP708" s="7"/>
      <c r="BBQ708" s="7"/>
      <c r="BBR708" s="7"/>
      <c r="BBS708" s="7"/>
      <c r="BBT708" s="7"/>
      <c r="BBU708" s="7"/>
      <c r="BBV708" s="7"/>
      <c r="BBW708" s="7"/>
      <c r="BBX708" s="7"/>
      <c r="BBY708" s="7"/>
      <c r="BBZ708" s="7"/>
      <c r="BCA708" s="7"/>
      <c r="BCB708" s="7"/>
      <c r="BCC708" s="7"/>
      <c r="BCD708" s="7"/>
      <c r="BCE708" s="7"/>
      <c r="BCF708" s="7"/>
      <c r="BCG708" s="7"/>
      <c r="BCH708" s="7"/>
      <c r="BCI708" s="7"/>
      <c r="BCJ708" s="7"/>
      <c r="BCK708" s="7"/>
      <c r="BCL708" s="7"/>
      <c r="BCM708" s="7"/>
      <c r="BCN708" s="7"/>
      <c r="BCO708" s="7"/>
      <c r="BCP708" s="7"/>
      <c r="BCQ708" s="7"/>
      <c r="BCR708" s="7"/>
      <c r="BCS708" s="7"/>
      <c r="BCT708" s="7"/>
      <c r="BCU708" s="7"/>
      <c r="BCV708" s="7"/>
      <c r="BCW708" s="7"/>
      <c r="BCX708" s="7"/>
      <c r="BCY708" s="7"/>
      <c r="BCZ708" s="7"/>
      <c r="BDA708" s="7"/>
      <c r="BDB708" s="7"/>
      <c r="BDC708" s="7"/>
      <c r="BDD708" s="7"/>
      <c r="BDE708" s="7"/>
      <c r="BDF708" s="7"/>
      <c r="BDG708" s="7"/>
      <c r="BDH708" s="7"/>
      <c r="BDI708" s="7"/>
      <c r="BDJ708" s="7"/>
      <c r="BDK708" s="7"/>
      <c r="BDL708" s="7"/>
      <c r="BDM708" s="7"/>
      <c r="BDN708" s="7"/>
      <c r="BDO708" s="7"/>
      <c r="BDP708" s="7"/>
      <c r="BDQ708" s="7"/>
      <c r="BDR708" s="7"/>
      <c r="BDS708" s="7"/>
      <c r="BDT708" s="7"/>
      <c r="BDU708" s="7"/>
      <c r="BDV708" s="7"/>
      <c r="BDW708" s="7"/>
      <c r="BDX708" s="7"/>
      <c r="BDY708" s="7"/>
      <c r="BDZ708" s="7"/>
      <c r="BEA708" s="7"/>
      <c r="BEB708" s="7"/>
      <c r="BEC708" s="7"/>
      <c r="BED708" s="7"/>
      <c r="BEE708" s="7"/>
      <c r="BEF708" s="7"/>
      <c r="BEG708" s="7"/>
      <c r="BEH708" s="7"/>
      <c r="BEI708" s="7"/>
      <c r="BEJ708" s="7"/>
      <c r="BEK708" s="7"/>
      <c r="BEL708" s="7"/>
      <c r="BEM708" s="7"/>
      <c r="BEN708" s="7"/>
      <c r="BEO708" s="7"/>
      <c r="BEP708" s="7"/>
      <c r="BEQ708" s="7"/>
      <c r="BER708" s="7"/>
      <c r="BES708" s="7"/>
      <c r="BET708" s="7"/>
      <c r="BEU708" s="7"/>
      <c r="BEV708" s="7"/>
      <c r="BEW708" s="7"/>
      <c r="BEX708" s="7"/>
      <c r="BEY708" s="7"/>
      <c r="BEZ708" s="7"/>
    </row>
    <row r="709" spans="1:1508" s="6" customFormat="1" ht="15.75" customHeight="1" x14ac:dyDescent="0.25">
      <c r="A709" s="7"/>
      <c r="B709" s="7"/>
      <c r="C709" s="7"/>
      <c r="D709" s="80" t="s">
        <v>347</v>
      </c>
      <c r="E709" s="27" t="s">
        <v>896</v>
      </c>
      <c r="F709" s="29" t="s">
        <v>893</v>
      </c>
      <c r="G709" s="27" t="s">
        <v>894</v>
      </c>
      <c r="H709" s="27" t="s">
        <v>616</v>
      </c>
      <c r="I709" s="28" t="s">
        <v>362</v>
      </c>
      <c r="J709" s="31">
        <v>42024</v>
      </c>
      <c r="K709" s="37">
        <v>42035</v>
      </c>
      <c r="L709" s="29" t="s">
        <v>508</v>
      </c>
      <c r="M709" s="63" t="s">
        <v>895</v>
      </c>
      <c r="N709" s="30" t="s">
        <v>924</v>
      </c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  <c r="EX709" s="7"/>
      <c r="EY709" s="7"/>
      <c r="EZ709" s="7"/>
      <c r="FA709" s="7"/>
      <c r="FB709" s="7"/>
      <c r="FC709" s="7"/>
      <c r="FD709" s="7"/>
      <c r="FE709" s="7"/>
      <c r="FF709" s="7"/>
      <c r="FG709" s="7"/>
      <c r="FH709" s="7"/>
      <c r="FI709" s="7"/>
      <c r="FJ709" s="7"/>
      <c r="FK709" s="7"/>
      <c r="FL709" s="7"/>
      <c r="FM709" s="7"/>
      <c r="FN709" s="7"/>
      <c r="FO709" s="7"/>
      <c r="FP709" s="7"/>
      <c r="FQ709" s="7"/>
      <c r="FR709" s="7"/>
      <c r="FS709" s="7"/>
      <c r="FT709" s="7"/>
      <c r="FU709" s="7"/>
      <c r="FV709" s="7"/>
      <c r="FW709" s="7"/>
      <c r="FX709" s="7"/>
      <c r="FY709" s="7"/>
      <c r="FZ709" s="7"/>
      <c r="GA709" s="7"/>
      <c r="GB709" s="7"/>
      <c r="GC709" s="7"/>
      <c r="GD709" s="7"/>
      <c r="GE709" s="7"/>
      <c r="GF709" s="7"/>
      <c r="GG709" s="7"/>
      <c r="GH709" s="7"/>
      <c r="GI709" s="7"/>
      <c r="GJ709" s="7"/>
      <c r="GK709" s="7"/>
      <c r="GL709" s="7"/>
      <c r="GM709" s="7"/>
      <c r="GN709" s="7"/>
      <c r="GO709" s="7"/>
      <c r="GP709" s="7"/>
      <c r="GQ709" s="7"/>
      <c r="GR709" s="7"/>
      <c r="GS709" s="7"/>
      <c r="GT709" s="7"/>
      <c r="GU709" s="7"/>
      <c r="GV709" s="7"/>
      <c r="GW709" s="7"/>
      <c r="GX709" s="7"/>
      <c r="GY709" s="7"/>
      <c r="GZ709" s="7"/>
      <c r="HA709" s="7"/>
      <c r="HB709" s="7"/>
      <c r="HC709" s="7"/>
      <c r="HD709" s="7"/>
      <c r="HE709" s="7"/>
      <c r="HF709" s="7"/>
      <c r="HG709" s="7"/>
      <c r="HH709" s="7"/>
      <c r="HI709" s="7"/>
      <c r="HJ709" s="7"/>
      <c r="HK709" s="7"/>
      <c r="HL709" s="7"/>
      <c r="HM709" s="7"/>
      <c r="HN709" s="7"/>
      <c r="HO709" s="7"/>
      <c r="HP709" s="7"/>
      <c r="HQ709" s="7"/>
      <c r="HR709" s="7"/>
      <c r="HS709" s="7"/>
      <c r="HT709" s="7"/>
      <c r="HU709" s="7"/>
      <c r="HV709" s="7"/>
      <c r="HW709" s="7"/>
      <c r="HX709" s="7"/>
      <c r="HY709" s="7"/>
      <c r="HZ709" s="7"/>
      <c r="IA709" s="7"/>
      <c r="IB709" s="7"/>
      <c r="IC709" s="7"/>
      <c r="ID709" s="7"/>
      <c r="IE709" s="7"/>
      <c r="IF709" s="7"/>
      <c r="IG709" s="7"/>
      <c r="IH709" s="7"/>
      <c r="II709" s="7"/>
      <c r="IJ709" s="7"/>
      <c r="IK709" s="7"/>
      <c r="IL709" s="7"/>
      <c r="IM709" s="7"/>
      <c r="IN709" s="7"/>
      <c r="IO709" s="7"/>
      <c r="IP709" s="7"/>
      <c r="IQ709" s="7"/>
      <c r="IR709" s="7"/>
      <c r="IS709" s="7"/>
      <c r="IT709" s="7"/>
      <c r="IU709" s="7"/>
      <c r="IV709" s="7"/>
      <c r="IW709" s="7"/>
      <c r="IX709" s="7"/>
      <c r="IY709" s="7"/>
      <c r="IZ709" s="7"/>
      <c r="JA709" s="7"/>
      <c r="JB709" s="7"/>
      <c r="JC709" s="7"/>
      <c r="JD709" s="7"/>
      <c r="JE709" s="7"/>
      <c r="JF709" s="7"/>
      <c r="JG709" s="7"/>
      <c r="JH709" s="7"/>
      <c r="JI709" s="7"/>
      <c r="JJ709" s="7"/>
      <c r="JK709" s="7"/>
      <c r="JL709" s="7"/>
      <c r="JM709" s="7"/>
      <c r="JN709" s="7"/>
      <c r="JO709" s="7"/>
      <c r="JP709" s="7"/>
      <c r="JQ709" s="7"/>
      <c r="JR709" s="7"/>
      <c r="JS709" s="7"/>
      <c r="JT709" s="7"/>
      <c r="JU709" s="7"/>
      <c r="JV709" s="7"/>
      <c r="JW709" s="7"/>
      <c r="JX709" s="7"/>
      <c r="JY709" s="7"/>
      <c r="JZ709" s="7"/>
      <c r="KA709" s="7"/>
      <c r="KB709" s="7"/>
      <c r="KC709" s="7"/>
      <c r="KD709" s="7"/>
      <c r="KE709" s="7"/>
      <c r="KF709" s="7"/>
      <c r="KG709" s="7"/>
      <c r="KH709" s="7"/>
      <c r="KI709" s="7"/>
      <c r="KJ709" s="7"/>
      <c r="KK709" s="7"/>
      <c r="KL709" s="7"/>
      <c r="KM709" s="7"/>
      <c r="KN709" s="7"/>
      <c r="KO709" s="7"/>
      <c r="KP709" s="7"/>
      <c r="KQ709" s="7"/>
      <c r="KR709" s="7"/>
      <c r="KS709" s="7"/>
      <c r="KT709" s="7"/>
      <c r="KU709" s="7"/>
      <c r="KV709" s="7"/>
      <c r="KW709" s="7"/>
      <c r="KX709" s="7"/>
      <c r="KY709" s="7"/>
      <c r="KZ709" s="7"/>
      <c r="LA709" s="7"/>
      <c r="LB709" s="7"/>
      <c r="LC709" s="7"/>
      <c r="LD709" s="7"/>
      <c r="LE709" s="7"/>
      <c r="LF709" s="7"/>
      <c r="LG709" s="7"/>
      <c r="LH709" s="7"/>
      <c r="LI709" s="7"/>
      <c r="LJ709" s="7"/>
      <c r="LK709" s="7"/>
      <c r="LL709" s="7"/>
      <c r="LM709" s="7"/>
      <c r="LN709" s="7"/>
      <c r="LO709" s="7"/>
      <c r="LP709" s="7"/>
      <c r="LQ709" s="7"/>
      <c r="LR709" s="7"/>
      <c r="LS709" s="7"/>
      <c r="LT709" s="7"/>
      <c r="LU709" s="7"/>
      <c r="LV709" s="7"/>
      <c r="LW709" s="7"/>
      <c r="LX709" s="7"/>
      <c r="LY709" s="7"/>
      <c r="LZ709" s="7"/>
      <c r="MA709" s="7"/>
      <c r="MB709" s="7"/>
      <c r="MC709" s="7"/>
      <c r="MD709" s="7"/>
      <c r="ME709" s="7"/>
      <c r="MF709" s="7"/>
      <c r="MG709" s="7"/>
      <c r="MH709" s="7"/>
      <c r="MI709" s="7"/>
      <c r="MJ709" s="7"/>
      <c r="MK709" s="7"/>
      <c r="ML709" s="7"/>
      <c r="MM709" s="7"/>
      <c r="MN709" s="7"/>
      <c r="MO709" s="7"/>
      <c r="MP709" s="7"/>
      <c r="MQ709" s="7"/>
      <c r="MR709" s="7"/>
      <c r="MS709" s="7"/>
      <c r="MT709" s="7"/>
      <c r="MU709" s="7"/>
      <c r="MV709" s="7"/>
      <c r="MW709" s="7"/>
      <c r="MX709" s="7"/>
      <c r="MY709" s="7"/>
      <c r="MZ709" s="7"/>
      <c r="NA709" s="7"/>
      <c r="NB709" s="7"/>
      <c r="NC709" s="7"/>
      <c r="ND709" s="7"/>
      <c r="NE709" s="7"/>
      <c r="NF709" s="7"/>
      <c r="NG709" s="7"/>
      <c r="NH709" s="7"/>
      <c r="NI709" s="7"/>
      <c r="NJ709" s="7"/>
      <c r="NK709" s="7"/>
      <c r="NL709" s="7"/>
      <c r="NM709" s="7"/>
      <c r="NN709" s="7"/>
      <c r="NO709" s="7"/>
      <c r="NP709" s="7"/>
      <c r="NQ709" s="7"/>
      <c r="NR709" s="7"/>
      <c r="NS709" s="7"/>
      <c r="NT709" s="7"/>
      <c r="NU709" s="7"/>
      <c r="NV709" s="7"/>
      <c r="NW709" s="7"/>
      <c r="NX709" s="7"/>
      <c r="NY709" s="7"/>
      <c r="NZ709" s="7"/>
      <c r="OA709" s="7"/>
      <c r="OB709" s="7"/>
      <c r="OC709" s="7"/>
      <c r="OD709" s="7"/>
      <c r="OE709" s="7"/>
      <c r="OF709" s="7"/>
      <c r="OG709" s="7"/>
      <c r="OH709" s="7"/>
      <c r="OI709" s="7"/>
      <c r="OJ709" s="7"/>
      <c r="OK709" s="7"/>
      <c r="OL709" s="7"/>
      <c r="OM709" s="7"/>
      <c r="ON709" s="7"/>
      <c r="OO709" s="7"/>
      <c r="OP709" s="7"/>
      <c r="OQ709" s="7"/>
      <c r="OR709" s="7"/>
      <c r="OS709" s="7"/>
      <c r="OT709" s="7"/>
      <c r="OU709" s="7"/>
      <c r="OV709" s="7"/>
      <c r="OW709" s="7"/>
      <c r="OX709" s="7"/>
      <c r="OY709" s="7"/>
      <c r="OZ709" s="7"/>
      <c r="PA709" s="7"/>
      <c r="PB709" s="7"/>
      <c r="PC709" s="7"/>
      <c r="PD709" s="7"/>
      <c r="PE709" s="7"/>
      <c r="PF709" s="7"/>
      <c r="PG709" s="7"/>
      <c r="PH709" s="7"/>
      <c r="PI709" s="7"/>
      <c r="PJ709" s="7"/>
      <c r="PK709" s="7"/>
      <c r="PL709" s="7"/>
      <c r="PM709" s="7"/>
      <c r="PN709" s="7"/>
      <c r="PO709" s="7"/>
      <c r="PP709" s="7"/>
      <c r="PQ709" s="7"/>
      <c r="PR709" s="7"/>
      <c r="PS709" s="7"/>
      <c r="PT709" s="7"/>
      <c r="PU709" s="7"/>
      <c r="PV709" s="7"/>
      <c r="PW709" s="7"/>
      <c r="PX709" s="7"/>
      <c r="PY709" s="7"/>
      <c r="PZ709" s="7"/>
      <c r="QA709" s="7"/>
      <c r="QB709" s="7"/>
      <c r="QC709" s="7"/>
      <c r="QD709" s="7"/>
      <c r="QE709" s="7"/>
      <c r="QF709" s="7"/>
      <c r="QG709" s="7"/>
      <c r="QH709" s="7"/>
      <c r="QI709" s="7"/>
      <c r="QJ709" s="7"/>
      <c r="QK709" s="7"/>
      <c r="QL709" s="7"/>
      <c r="QM709" s="7"/>
      <c r="QN709" s="7"/>
      <c r="QO709" s="7"/>
      <c r="QP709" s="7"/>
      <c r="QQ709" s="7"/>
      <c r="QR709" s="7"/>
      <c r="QS709" s="7"/>
      <c r="QT709" s="7"/>
      <c r="QU709" s="7"/>
      <c r="QV709" s="7"/>
      <c r="QW709" s="7"/>
      <c r="QX709" s="7"/>
      <c r="QY709" s="7"/>
      <c r="QZ709" s="7"/>
      <c r="RA709" s="7"/>
      <c r="RB709" s="7"/>
      <c r="RC709" s="7"/>
      <c r="RD709" s="7"/>
      <c r="RE709" s="7"/>
      <c r="RF709" s="7"/>
      <c r="RG709" s="7"/>
      <c r="RH709" s="7"/>
      <c r="RI709" s="7"/>
      <c r="RJ709" s="7"/>
      <c r="RK709" s="7"/>
      <c r="RL709" s="7"/>
      <c r="RM709" s="7"/>
      <c r="RN709" s="7"/>
      <c r="RO709" s="7"/>
      <c r="RP709" s="7"/>
      <c r="RQ709" s="7"/>
      <c r="RR709" s="7"/>
      <c r="RS709" s="7"/>
      <c r="RT709" s="7"/>
      <c r="RU709" s="7"/>
      <c r="RV709" s="7"/>
      <c r="RW709" s="7"/>
      <c r="RX709" s="7"/>
      <c r="RY709" s="7"/>
      <c r="RZ709" s="7"/>
      <c r="SA709" s="7"/>
      <c r="SB709" s="7"/>
      <c r="SC709" s="7"/>
      <c r="SD709" s="7"/>
      <c r="SE709" s="7"/>
      <c r="SF709" s="7"/>
      <c r="SG709" s="7"/>
      <c r="SH709" s="7"/>
      <c r="SI709" s="7"/>
      <c r="SJ709" s="7"/>
      <c r="SK709" s="7"/>
      <c r="SL709" s="7"/>
      <c r="SM709" s="7"/>
      <c r="SN709" s="7"/>
      <c r="SO709" s="7"/>
      <c r="SP709" s="7"/>
      <c r="SQ709" s="7"/>
      <c r="SR709" s="7"/>
      <c r="SS709" s="7"/>
      <c r="ST709" s="7"/>
      <c r="SU709" s="7"/>
      <c r="SV709" s="7"/>
      <c r="SW709" s="7"/>
      <c r="SX709" s="7"/>
      <c r="SY709" s="7"/>
      <c r="SZ709" s="7"/>
      <c r="TA709" s="7"/>
      <c r="TB709" s="7"/>
      <c r="TC709" s="7"/>
      <c r="TD709" s="7"/>
      <c r="TE709" s="7"/>
      <c r="TF709" s="7"/>
      <c r="TG709" s="7"/>
      <c r="TH709" s="7"/>
      <c r="TI709" s="7"/>
      <c r="TJ709" s="7"/>
      <c r="TK709" s="7"/>
      <c r="TL709" s="7"/>
      <c r="TM709" s="7"/>
      <c r="TN709" s="7"/>
      <c r="TO709" s="7"/>
      <c r="TP709" s="7"/>
      <c r="TQ709" s="7"/>
      <c r="TR709" s="7"/>
      <c r="TS709" s="7"/>
      <c r="TT709" s="7"/>
      <c r="TU709" s="7"/>
      <c r="TV709" s="7"/>
      <c r="TW709" s="7"/>
      <c r="TX709" s="7"/>
      <c r="TY709" s="7"/>
      <c r="TZ709" s="7"/>
      <c r="UA709" s="7"/>
      <c r="UB709" s="7"/>
      <c r="UC709" s="7"/>
      <c r="UD709" s="7"/>
      <c r="UE709" s="7"/>
      <c r="UF709" s="7"/>
      <c r="UG709" s="7"/>
      <c r="UH709" s="7"/>
      <c r="UI709" s="7"/>
      <c r="UJ709" s="7"/>
      <c r="UK709" s="7"/>
      <c r="UL709" s="7"/>
      <c r="UM709" s="7"/>
      <c r="UN709" s="7"/>
      <c r="UO709" s="7"/>
      <c r="UP709" s="7"/>
      <c r="UQ709" s="7"/>
      <c r="UR709" s="7"/>
      <c r="US709" s="7"/>
      <c r="UT709" s="7"/>
      <c r="UU709" s="7"/>
      <c r="UV709" s="7"/>
      <c r="UW709" s="7"/>
      <c r="UX709" s="7"/>
      <c r="UY709" s="7"/>
      <c r="UZ709" s="7"/>
      <c r="VA709" s="7"/>
      <c r="VB709" s="7"/>
      <c r="VC709" s="7"/>
      <c r="VD709" s="7"/>
      <c r="VE709" s="7"/>
      <c r="VF709" s="7"/>
      <c r="VG709" s="7"/>
      <c r="VH709" s="7"/>
      <c r="VI709" s="7"/>
      <c r="VJ709" s="7"/>
      <c r="VK709" s="7"/>
      <c r="VL709" s="7"/>
      <c r="VM709" s="7"/>
      <c r="VN709" s="7"/>
      <c r="VO709" s="7"/>
      <c r="VP709" s="7"/>
      <c r="VQ709" s="7"/>
      <c r="VR709" s="7"/>
      <c r="VS709" s="7"/>
      <c r="VT709" s="7"/>
      <c r="VU709" s="7"/>
      <c r="VV709" s="7"/>
      <c r="VW709" s="7"/>
      <c r="VX709" s="7"/>
      <c r="VY709" s="7"/>
      <c r="VZ709" s="7"/>
      <c r="WA709" s="7"/>
      <c r="WB709" s="7"/>
      <c r="WC709" s="7"/>
      <c r="WD709" s="7"/>
      <c r="WE709" s="7"/>
      <c r="WF709" s="7"/>
      <c r="WG709" s="7"/>
      <c r="WH709" s="7"/>
      <c r="WI709" s="7"/>
      <c r="WJ709" s="7"/>
      <c r="WK709" s="7"/>
      <c r="WL709" s="7"/>
      <c r="WM709" s="7"/>
      <c r="WN709" s="7"/>
      <c r="WO709" s="7"/>
      <c r="WP709" s="7"/>
      <c r="WQ709" s="7"/>
      <c r="WR709" s="7"/>
      <c r="WS709" s="7"/>
      <c r="WT709" s="7"/>
      <c r="WU709" s="7"/>
      <c r="WV709" s="7"/>
      <c r="WW709" s="7"/>
      <c r="WX709" s="7"/>
      <c r="WY709" s="7"/>
      <c r="WZ709" s="7"/>
      <c r="XA709" s="7"/>
      <c r="XB709" s="7"/>
      <c r="XC709" s="7"/>
      <c r="XD709" s="7"/>
      <c r="XE709" s="7"/>
      <c r="XF709" s="7"/>
      <c r="XG709" s="7"/>
      <c r="XH709" s="7"/>
      <c r="XI709" s="7"/>
      <c r="XJ709" s="7"/>
      <c r="XK709" s="7"/>
      <c r="XL709" s="7"/>
      <c r="XM709" s="7"/>
      <c r="XN709" s="7"/>
      <c r="XO709" s="7"/>
      <c r="XP709" s="7"/>
      <c r="XQ709" s="7"/>
      <c r="XR709" s="7"/>
      <c r="XS709" s="7"/>
      <c r="XT709" s="7"/>
      <c r="XU709" s="7"/>
      <c r="XV709" s="7"/>
      <c r="XW709" s="7"/>
      <c r="XX709" s="7"/>
      <c r="XY709" s="7"/>
      <c r="XZ709" s="7"/>
      <c r="YA709" s="7"/>
      <c r="YB709" s="7"/>
      <c r="YC709" s="7"/>
      <c r="YD709" s="7"/>
      <c r="YE709" s="7"/>
      <c r="YF709" s="7"/>
      <c r="YG709" s="7"/>
      <c r="YH709" s="7"/>
      <c r="YI709" s="7"/>
      <c r="YJ709" s="7"/>
      <c r="YK709" s="7"/>
      <c r="YL709" s="7"/>
      <c r="YM709" s="7"/>
      <c r="YN709" s="7"/>
      <c r="YO709" s="7"/>
      <c r="YP709" s="7"/>
      <c r="YQ709" s="7"/>
      <c r="YR709" s="7"/>
      <c r="YS709" s="7"/>
      <c r="YT709" s="7"/>
      <c r="YU709" s="7"/>
      <c r="YV709" s="7"/>
      <c r="YW709" s="7"/>
      <c r="YX709" s="7"/>
      <c r="YY709" s="7"/>
      <c r="YZ709" s="7"/>
      <c r="ZA709" s="7"/>
      <c r="ZB709" s="7"/>
      <c r="ZC709" s="7"/>
      <c r="ZD709" s="7"/>
      <c r="ZE709" s="7"/>
      <c r="ZF709" s="7"/>
      <c r="ZG709" s="7"/>
      <c r="ZH709" s="7"/>
      <c r="ZI709" s="7"/>
      <c r="ZJ709" s="7"/>
      <c r="ZK709" s="7"/>
      <c r="ZL709" s="7"/>
      <c r="ZM709" s="7"/>
      <c r="ZN709" s="7"/>
      <c r="ZO709" s="7"/>
      <c r="ZP709" s="7"/>
      <c r="ZQ709" s="7"/>
      <c r="ZR709" s="7"/>
      <c r="ZS709" s="7"/>
      <c r="ZT709" s="7"/>
      <c r="ZU709" s="7"/>
      <c r="ZV709" s="7"/>
      <c r="ZW709" s="7"/>
      <c r="ZX709" s="7"/>
      <c r="ZY709" s="7"/>
      <c r="ZZ709" s="7"/>
      <c r="AAA709" s="7"/>
      <c r="AAB709" s="7"/>
      <c r="AAC709" s="7"/>
      <c r="AAD709" s="7"/>
      <c r="AAE709" s="7"/>
      <c r="AAF709" s="7"/>
      <c r="AAG709" s="7"/>
      <c r="AAH709" s="7"/>
      <c r="AAI709" s="7"/>
      <c r="AAJ709" s="7"/>
      <c r="AAK709" s="7"/>
      <c r="AAL709" s="7"/>
      <c r="AAM709" s="7"/>
      <c r="AAN709" s="7"/>
      <c r="AAO709" s="7"/>
      <c r="AAP709" s="7"/>
      <c r="AAQ709" s="7"/>
      <c r="AAR709" s="7"/>
      <c r="AAS709" s="7"/>
      <c r="AAT709" s="7"/>
      <c r="AAU709" s="7"/>
      <c r="AAV709" s="7"/>
      <c r="AAW709" s="7"/>
      <c r="AAX709" s="7"/>
      <c r="AAY709" s="7"/>
      <c r="AAZ709" s="7"/>
      <c r="ABA709" s="7"/>
      <c r="ABB709" s="7"/>
      <c r="ABC709" s="7"/>
      <c r="ABD709" s="7"/>
      <c r="ABE709" s="7"/>
      <c r="ABF709" s="7"/>
      <c r="ABG709" s="7"/>
      <c r="ABH709" s="7"/>
      <c r="ABI709" s="7"/>
      <c r="ABJ709" s="7"/>
      <c r="ABK709" s="7"/>
      <c r="ABL709" s="7"/>
      <c r="ABM709" s="7"/>
      <c r="ABN709" s="7"/>
      <c r="ABO709" s="7"/>
      <c r="ABP709" s="7"/>
      <c r="ABQ709" s="7"/>
      <c r="ABR709" s="7"/>
      <c r="ABS709" s="7"/>
      <c r="ABT709" s="7"/>
      <c r="ABU709" s="7"/>
      <c r="ABV709" s="7"/>
      <c r="ABW709" s="7"/>
      <c r="ABX709" s="7"/>
      <c r="ABY709" s="7"/>
      <c r="ABZ709" s="7"/>
      <c r="ACA709" s="7"/>
      <c r="ACB709" s="7"/>
      <c r="ACC709" s="7"/>
      <c r="ACD709" s="7"/>
      <c r="ACE709" s="7"/>
      <c r="ACF709" s="7"/>
      <c r="ACG709" s="7"/>
      <c r="ACH709" s="7"/>
      <c r="ACI709" s="7"/>
      <c r="ACJ709" s="7"/>
      <c r="ACK709" s="7"/>
      <c r="ACL709" s="7"/>
      <c r="ACM709" s="7"/>
      <c r="ACN709" s="7"/>
      <c r="ACO709" s="7"/>
      <c r="ACP709" s="7"/>
      <c r="ACQ709" s="7"/>
      <c r="ACR709" s="7"/>
      <c r="ACS709" s="7"/>
      <c r="ACT709" s="7"/>
      <c r="ACU709" s="7"/>
      <c r="ACV709" s="7"/>
      <c r="ACW709" s="7"/>
      <c r="ACX709" s="7"/>
      <c r="ACY709" s="7"/>
      <c r="ACZ709" s="7"/>
      <c r="ADA709" s="7"/>
      <c r="ADB709" s="7"/>
      <c r="ADC709" s="7"/>
      <c r="ADD709" s="7"/>
      <c r="ADE709" s="7"/>
      <c r="ADF709" s="7"/>
      <c r="ADG709" s="7"/>
      <c r="ADH709" s="7"/>
      <c r="ADI709" s="7"/>
      <c r="ADJ709" s="7"/>
      <c r="ADK709" s="7"/>
      <c r="ADL709" s="7"/>
      <c r="ADM709" s="7"/>
      <c r="ADN709" s="7"/>
      <c r="ADO709" s="7"/>
      <c r="ADP709" s="7"/>
      <c r="ADQ709" s="7"/>
      <c r="ADR709" s="7"/>
      <c r="ADS709" s="7"/>
      <c r="ADT709" s="7"/>
      <c r="ADU709" s="7"/>
      <c r="ADV709" s="7"/>
      <c r="ADW709" s="7"/>
      <c r="ADX709" s="7"/>
      <c r="ADY709" s="7"/>
      <c r="ADZ709" s="7"/>
      <c r="AEA709" s="7"/>
      <c r="AEB709" s="7"/>
      <c r="AEC709" s="7"/>
      <c r="AED709" s="7"/>
      <c r="AEE709" s="7"/>
      <c r="AEF709" s="7"/>
      <c r="AEG709" s="7"/>
      <c r="AEH709" s="7"/>
      <c r="AEI709" s="7"/>
      <c r="AEJ709" s="7"/>
      <c r="AEK709" s="7"/>
      <c r="AEL709" s="7"/>
      <c r="AEM709" s="7"/>
      <c r="AEN709" s="7"/>
      <c r="AEO709" s="7"/>
      <c r="AEP709" s="7"/>
      <c r="AEQ709" s="7"/>
      <c r="AER709" s="7"/>
      <c r="AES709" s="7"/>
      <c r="AET709" s="7"/>
      <c r="AEU709" s="7"/>
      <c r="AEV709" s="7"/>
      <c r="AEW709" s="7"/>
      <c r="AEX709" s="7"/>
      <c r="AEY709" s="7"/>
      <c r="AEZ709" s="7"/>
      <c r="AFA709" s="7"/>
      <c r="AFB709" s="7"/>
      <c r="AFC709" s="7"/>
      <c r="AFD709" s="7"/>
      <c r="AFE709" s="7"/>
      <c r="AFF709" s="7"/>
      <c r="AFG709" s="7"/>
      <c r="AFH709" s="7"/>
      <c r="AFI709" s="7"/>
      <c r="AFJ709" s="7"/>
      <c r="AFK709" s="7"/>
      <c r="AFL709" s="7"/>
      <c r="AFM709" s="7"/>
      <c r="AFN709" s="7"/>
      <c r="AFO709" s="7"/>
      <c r="AFP709" s="7"/>
      <c r="AFQ709" s="7"/>
      <c r="AFR709" s="7"/>
      <c r="AFS709" s="7"/>
      <c r="AFT709" s="7"/>
      <c r="AFU709" s="7"/>
      <c r="AFV709" s="7"/>
      <c r="AFW709" s="7"/>
      <c r="AFX709" s="7"/>
      <c r="AFY709" s="7"/>
      <c r="AFZ709" s="7"/>
      <c r="AGA709" s="7"/>
      <c r="AGB709" s="7"/>
      <c r="AGC709" s="7"/>
      <c r="AGD709" s="7"/>
      <c r="AGE709" s="7"/>
      <c r="AGF709" s="7"/>
      <c r="AGG709" s="7"/>
      <c r="AGH709" s="7"/>
      <c r="AGI709" s="7"/>
      <c r="AGJ709" s="7"/>
      <c r="AGK709" s="7"/>
      <c r="AGL709" s="7"/>
      <c r="AGM709" s="7"/>
      <c r="AGN709" s="7"/>
      <c r="AGO709" s="7"/>
      <c r="AGP709" s="7"/>
      <c r="AGQ709" s="7"/>
      <c r="AGR709" s="7"/>
      <c r="AGS709" s="7"/>
      <c r="AGT709" s="7"/>
      <c r="AGU709" s="7"/>
      <c r="AGV709" s="7"/>
      <c r="AGW709" s="7"/>
      <c r="AGX709" s="7"/>
      <c r="AGY709" s="7"/>
      <c r="AGZ709" s="7"/>
      <c r="AHA709" s="7"/>
      <c r="AHB709" s="7"/>
      <c r="AHC709" s="7"/>
      <c r="AHD709" s="7"/>
      <c r="AHE709" s="7"/>
      <c r="AHF709" s="7"/>
      <c r="AHG709" s="7"/>
      <c r="AHH709" s="7"/>
      <c r="AHI709" s="7"/>
      <c r="AHJ709" s="7"/>
      <c r="AHK709" s="7"/>
      <c r="AHL709" s="7"/>
      <c r="AHM709" s="7"/>
      <c r="AHN709" s="7"/>
      <c r="AHO709" s="7"/>
      <c r="AHP709" s="7"/>
      <c r="AHQ709" s="7"/>
      <c r="AHR709" s="7"/>
      <c r="AHS709" s="7"/>
      <c r="AHT709" s="7"/>
      <c r="AHU709" s="7"/>
      <c r="AHV709" s="7"/>
      <c r="AHW709" s="7"/>
      <c r="AHX709" s="7"/>
      <c r="AHY709" s="7"/>
      <c r="AHZ709" s="7"/>
      <c r="AIA709" s="7"/>
      <c r="AIB709" s="7"/>
      <c r="AIC709" s="7"/>
      <c r="AID709" s="7"/>
      <c r="AIE709" s="7"/>
      <c r="AIF709" s="7"/>
      <c r="AIG709" s="7"/>
      <c r="AIH709" s="7"/>
      <c r="AII709" s="7"/>
      <c r="AIJ709" s="7"/>
      <c r="AIK709" s="7"/>
      <c r="AIL709" s="7"/>
      <c r="AIM709" s="7"/>
      <c r="AIN709" s="7"/>
      <c r="AIO709" s="7"/>
      <c r="AIP709" s="7"/>
      <c r="AIQ709" s="7"/>
      <c r="AIR709" s="7"/>
      <c r="AIS709" s="7"/>
      <c r="AIT709" s="7"/>
      <c r="AIU709" s="7"/>
      <c r="AIV709" s="7"/>
      <c r="AIW709" s="7"/>
      <c r="AIX709" s="7"/>
      <c r="AIY709" s="7"/>
      <c r="AIZ709" s="7"/>
      <c r="AJA709" s="7"/>
      <c r="AJB709" s="7"/>
      <c r="AJC709" s="7"/>
      <c r="AJD709" s="7"/>
      <c r="AJE709" s="7"/>
      <c r="AJF709" s="7"/>
      <c r="AJG709" s="7"/>
      <c r="AJH709" s="7"/>
      <c r="AJI709" s="7"/>
      <c r="AJJ709" s="7"/>
      <c r="AJK709" s="7"/>
      <c r="AJL709" s="7"/>
      <c r="AJM709" s="7"/>
      <c r="AJN709" s="7"/>
      <c r="AJO709" s="7"/>
      <c r="AJP709" s="7"/>
      <c r="AJQ709" s="7"/>
      <c r="AJR709" s="7"/>
      <c r="AJS709" s="7"/>
      <c r="AJT709" s="7"/>
      <c r="AJU709" s="7"/>
      <c r="AJV709" s="7"/>
      <c r="AJW709" s="7"/>
      <c r="AJX709" s="7"/>
      <c r="AJY709" s="7"/>
      <c r="AJZ709" s="7"/>
      <c r="AKA709" s="7"/>
      <c r="AKB709" s="7"/>
      <c r="AKC709" s="7"/>
      <c r="AKD709" s="7"/>
      <c r="AKE709" s="7"/>
      <c r="AKF709" s="7"/>
      <c r="AKG709" s="7"/>
      <c r="AKH709" s="7"/>
      <c r="AKI709" s="7"/>
      <c r="AKJ709" s="7"/>
      <c r="AKK709" s="7"/>
      <c r="AKL709" s="7"/>
      <c r="AKM709" s="7"/>
      <c r="AKN709" s="7"/>
      <c r="AKO709" s="7"/>
      <c r="AKP709" s="7"/>
      <c r="AKQ709" s="7"/>
      <c r="AKR709" s="7"/>
      <c r="AKS709" s="7"/>
      <c r="AKT709" s="7"/>
      <c r="AKU709" s="7"/>
      <c r="AKV709" s="7"/>
      <c r="AKW709" s="7"/>
      <c r="AKX709" s="7"/>
      <c r="AKY709" s="7"/>
      <c r="AKZ709" s="7"/>
      <c r="ALA709" s="7"/>
      <c r="ALB709" s="7"/>
      <c r="ALC709" s="7"/>
      <c r="ALD709" s="7"/>
      <c r="ALE709" s="7"/>
      <c r="ALF709" s="7"/>
      <c r="ALG709" s="7"/>
      <c r="ALH709" s="7"/>
      <c r="ALI709" s="7"/>
      <c r="ALJ709" s="7"/>
      <c r="ALK709" s="7"/>
      <c r="ALL709" s="7"/>
      <c r="ALM709" s="7"/>
      <c r="ALN709" s="7"/>
      <c r="ALO709" s="7"/>
      <c r="ALP709" s="7"/>
      <c r="ALQ709" s="7"/>
      <c r="ALR709" s="7"/>
      <c r="ALS709" s="7"/>
      <c r="ALT709" s="7"/>
      <c r="ALU709" s="7"/>
      <c r="ALV709" s="7"/>
      <c r="ALW709" s="7"/>
      <c r="ALX709" s="7"/>
      <c r="ALY709" s="7"/>
      <c r="ALZ709" s="7"/>
      <c r="AMA709" s="7"/>
      <c r="AMB709" s="7"/>
      <c r="AMC709" s="7"/>
      <c r="AMD709" s="7"/>
      <c r="AME709" s="7"/>
      <c r="AMF709" s="7"/>
      <c r="AMG709" s="7"/>
      <c r="AMH709" s="7"/>
      <c r="AMI709" s="7"/>
      <c r="AMJ709" s="7"/>
      <c r="AMK709" s="7"/>
      <c r="AML709" s="7"/>
      <c r="AMM709" s="7"/>
      <c r="AMN709" s="7"/>
      <c r="AMO709" s="7"/>
      <c r="AMP709" s="7"/>
      <c r="AMQ709" s="7"/>
      <c r="AMR709" s="7"/>
      <c r="AMS709" s="7"/>
      <c r="AMT709" s="7"/>
      <c r="AMU709" s="7"/>
      <c r="AMV709" s="7"/>
      <c r="AMW709" s="7"/>
      <c r="AMX709" s="7"/>
      <c r="AMY709" s="7"/>
      <c r="AMZ709" s="7"/>
      <c r="ANA709" s="7"/>
      <c r="ANB709" s="7"/>
      <c r="ANC709" s="7"/>
      <c r="AND709" s="7"/>
      <c r="ANE709" s="7"/>
      <c r="ANF709" s="7"/>
      <c r="ANG709" s="7"/>
      <c r="ANH709" s="7"/>
      <c r="ANI709" s="7"/>
      <c r="ANJ709" s="7"/>
      <c r="ANK709" s="7"/>
      <c r="ANL709" s="7"/>
      <c r="ANM709" s="7"/>
      <c r="ANN709" s="7"/>
      <c r="ANO709" s="7"/>
      <c r="ANP709" s="7"/>
      <c r="ANQ709" s="7"/>
      <c r="ANR709" s="7"/>
      <c r="ANS709" s="7"/>
      <c r="ANT709" s="7"/>
      <c r="ANU709" s="7"/>
      <c r="ANV709" s="7"/>
      <c r="ANW709" s="7"/>
      <c r="ANX709" s="7"/>
      <c r="ANY709" s="7"/>
      <c r="ANZ709" s="7"/>
      <c r="AOA709" s="7"/>
      <c r="AOB709" s="7"/>
      <c r="AOC709" s="7"/>
      <c r="AOD709" s="7"/>
      <c r="AOE709" s="7"/>
      <c r="AOF709" s="7"/>
      <c r="AOG709" s="7"/>
      <c r="AOH709" s="7"/>
      <c r="AOI709" s="7"/>
      <c r="AOJ709" s="7"/>
      <c r="AOK709" s="7"/>
      <c r="AOL709" s="7"/>
      <c r="AOM709" s="7"/>
      <c r="AON709" s="7"/>
      <c r="AOO709" s="7"/>
      <c r="AOP709" s="7"/>
      <c r="AOQ709" s="7"/>
      <c r="AOR709" s="7"/>
      <c r="AOS709" s="7"/>
      <c r="AOT709" s="7"/>
      <c r="AOU709" s="7"/>
      <c r="AOV709" s="7"/>
      <c r="AOW709" s="7"/>
      <c r="AOX709" s="7"/>
      <c r="AOY709" s="7"/>
      <c r="AOZ709" s="7"/>
      <c r="APA709" s="7"/>
      <c r="APB709" s="7"/>
      <c r="APC709" s="7"/>
      <c r="APD709" s="7"/>
      <c r="APE709" s="7"/>
      <c r="APF709" s="7"/>
      <c r="APG709" s="7"/>
      <c r="APH709" s="7"/>
      <c r="API709" s="7"/>
      <c r="APJ709" s="7"/>
      <c r="APK709" s="7"/>
      <c r="APL709" s="7"/>
      <c r="APM709" s="7"/>
      <c r="APN709" s="7"/>
      <c r="APO709" s="7"/>
      <c r="APP709" s="7"/>
      <c r="APQ709" s="7"/>
      <c r="APR709" s="7"/>
      <c r="APS709" s="7"/>
      <c r="APT709" s="7"/>
      <c r="APU709" s="7"/>
      <c r="APV709" s="7"/>
      <c r="APW709" s="7"/>
      <c r="APX709" s="7"/>
      <c r="APY709" s="7"/>
      <c r="APZ709" s="7"/>
      <c r="AQA709" s="7"/>
      <c r="AQB709" s="7"/>
      <c r="AQC709" s="7"/>
      <c r="AQD709" s="7"/>
      <c r="AQE709" s="7"/>
      <c r="AQF709" s="7"/>
      <c r="AQG709" s="7"/>
      <c r="AQH709" s="7"/>
      <c r="AQI709" s="7"/>
      <c r="AQJ709" s="7"/>
      <c r="AQK709" s="7"/>
      <c r="AQL709" s="7"/>
      <c r="AQM709" s="7"/>
      <c r="AQN709" s="7"/>
      <c r="AQO709" s="7"/>
      <c r="AQP709" s="7"/>
      <c r="AQQ709" s="7"/>
      <c r="AQR709" s="7"/>
      <c r="AQS709" s="7"/>
      <c r="AQT709" s="7"/>
      <c r="AQU709" s="7"/>
      <c r="AQV709" s="7"/>
      <c r="AQW709" s="7"/>
      <c r="AQX709" s="7"/>
      <c r="AQY709" s="7"/>
      <c r="AQZ709" s="7"/>
      <c r="ARA709" s="7"/>
      <c r="ARB709" s="7"/>
      <c r="ARC709" s="7"/>
      <c r="ARD709" s="7"/>
      <c r="ARE709" s="7"/>
      <c r="ARF709" s="7"/>
      <c r="ARG709" s="7"/>
      <c r="ARH709" s="7"/>
      <c r="ARI709" s="7"/>
      <c r="ARJ709" s="7"/>
      <c r="ARK709" s="7"/>
      <c r="ARL709" s="7"/>
      <c r="ARM709" s="7"/>
      <c r="ARN709" s="7"/>
      <c r="ARO709" s="7"/>
      <c r="ARP709" s="7"/>
      <c r="ARQ709" s="7"/>
      <c r="ARR709" s="7"/>
      <c r="ARS709" s="7"/>
      <c r="ART709" s="7"/>
      <c r="ARU709" s="7"/>
      <c r="ARV709" s="7"/>
      <c r="ARW709" s="7"/>
      <c r="ARX709" s="7"/>
      <c r="ARY709" s="7"/>
      <c r="ARZ709" s="7"/>
      <c r="ASA709" s="7"/>
      <c r="ASB709" s="7"/>
      <c r="ASC709" s="7"/>
      <c r="ASD709" s="7"/>
      <c r="ASE709" s="7"/>
      <c r="ASF709" s="7"/>
      <c r="ASG709" s="7"/>
      <c r="ASH709" s="7"/>
      <c r="ASI709" s="7"/>
      <c r="ASJ709" s="7"/>
      <c r="ASK709" s="7"/>
      <c r="ASL709" s="7"/>
      <c r="ASM709" s="7"/>
      <c r="ASN709" s="7"/>
      <c r="ASO709" s="7"/>
      <c r="ASP709" s="7"/>
      <c r="ASQ709" s="7"/>
      <c r="ASR709" s="7"/>
      <c r="ASS709" s="7"/>
      <c r="AST709" s="7"/>
      <c r="ASU709" s="7"/>
      <c r="ASV709" s="7"/>
      <c r="ASW709" s="7"/>
      <c r="ASX709" s="7"/>
      <c r="ASY709" s="7"/>
      <c r="ASZ709" s="7"/>
      <c r="ATA709" s="7"/>
      <c r="ATB709" s="7"/>
      <c r="ATC709" s="7"/>
      <c r="ATD709" s="7"/>
      <c r="ATE709" s="7"/>
      <c r="ATF709" s="7"/>
      <c r="ATG709" s="7"/>
      <c r="ATH709" s="7"/>
      <c r="ATI709" s="7"/>
      <c r="ATJ709" s="7"/>
      <c r="ATK709" s="7"/>
      <c r="ATL709" s="7"/>
      <c r="ATM709" s="7"/>
      <c r="ATN709" s="7"/>
      <c r="ATO709" s="7"/>
      <c r="ATP709" s="7"/>
      <c r="ATQ709" s="7"/>
      <c r="ATR709" s="7"/>
      <c r="ATS709" s="7"/>
      <c r="ATT709" s="7"/>
      <c r="ATU709" s="7"/>
      <c r="ATV709" s="7"/>
      <c r="ATW709" s="7"/>
      <c r="ATX709" s="7"/>
      <c r="ATY709" s="7"/>
      <c r="ATZ709" s="7"/>
      <c r="AUA709" s="7"/>
      <c r="AUB709" s="7"/>
      <c r="AUC709" s="7"/>
      <c r="AUD709" s="7"/>
      <c r="AUE709" s="7"/>
      <c r="AUF709" s="7"/>
      <c r="AUG709" s="7"/>
      <c r="AUH709" s="7"/>
      <c r="AUI709" s="7"/>
      <c r="AUJ709" s="7"/>
      <c r="AUK709" s="7"/>
      <c r="AUL709" s="7"/>
      <c r="AUM709" s="7"/>
      <c r="AUN709" s="7"/>
      <c r="AUO709" s="7"/>
      <c r="AUP709" s="7"/>
      <c r="AUQ709" s="7"/>
      <c r="AUR709" s="7"/>
      <c r="AUS709" s="7"/>
      <c r="AUT709" s="7"/>
      <c r="AUU709" s="7"/>
      <c r="AUV709" s="7"/>
      <c r="AUW709" s="7"/>
      <c r="AUX709" s="7"/>
      <c r="AUY709" s="7"/>
      <c r="AUZ709" s="7"/>
      <c r="AVA709" s="7"/>
      <c r="AVB709" s="7"/>
      <c r="AVC709" s="7"/>
      <c r="AVD709" s="7"/>
      <c r="AVE709" s="7"/>
      <c r="AVF709" s="7"/>
      <c r="AVG709" s="7"/>
      <c r="AVH709" s="7"/>
      <c r="AVI709" s="7"/>
      <c r="AVJ709" s="7"/>
      <c r="AVK709" s="7"/>
      <c r="AVL709" s="7"/>
      <c r="AVM709" s="7"/>
      <c r="AVN709" s="7"/>
      <c r="AVO709" s="7"/>
      <c r="AVP709" s="7"/>
      <c r="AVQ709" s="7"/>
      <c r="AVR709" s="7"/>
      <c r="AVS709" s="7"/>
      <c r="AVT709" s="7"/>
      <c r="AVU709" s="7"/>
      <c r="AVV709" s="7"/>
      <c r="AVW709" s="7"/>
      <c r="AVX709" s="7"/>
      <c r="AVY709" s="7"/>
      <c r="AVZ709" s="7"/>
      <c r="AWA709" s="7"/>
      <c r="AWB709" s="7"/>
      <c r="AWC709" s="7"/>
      <c r="AWD709" s="7"/>
      <c r="AWE709" s="7"/>
      <c r="AWF709" s="7"/>
      <c r="AWG709" s="7"/>
      <c r="AWH709" s="7"/>
      <c r="AWI709" s="7"/>
      <c r="AWJ709" s="7"/>
      <c r="AWK709" s="7"/>
      <c r="AWL709" s="7"/>
      <c r="AWM709" s="7"/>
      <c r="AWN709" s="7"/>
      <c r="AWO709" s="7"/>
      <c r="AWP709" s="7"/>
      <c r="AWQ709" s="7"/>
      <c r="AWR709" s="7"/>
      <c r="AWS709" s="7"/>
      <c r="AWT709" s="7"/>
      <c r="AWU709" s="7"/>
      <c r="AWV709" s="7"/>
      <c r="AWW709" s="7"/>
      <c r="AWX709" s="7"/>
      <c r="AWY709" s="7"/>
      <c r="AWZ709" s="7"/>
      <c r="AXA709" s="7"/>
      <c r="AXB709" s="7"/>
      <c r="AXC709" s="7"/>
      <c r="AXD709" s="7"/>
      <c r="AXE709" s="7"/>
      <c r="AXF709" s="7"/>
      <c r="AXG709" s="7"/>
      <c r="AXH709" s="7"/>
      <c r="AXI709" s="7"/>
      <c r="AXJ709" s="7"/>
      <c r="AXK709" s="7"/>
      <c r="AXL709" s="7"/>
      <c r="AXM709" s="7"/>
      <c r="AXN709" s="7"/>
      <c r="AXO709" s="7"/>
      <c r="AXP709" s="7"/>
      <c r="AXQ709" s="7"/>
      <c r="AXR709" s="7"/>
      <c r="AXS709" s="7"/>
      <c r="AXT709" s="7"/>
      <c r="AXU709" s="7"/>
      <c r="AXV709" s="7"/>
      <c r="AXW709" s="7"/>
      <c r="AXX709" s="7"/>
      <c r="AXY709" s="7"/>
      <c r="AXZ709" s="7"/>
      <c r="AYA709" s="7"/>
      <c r="AYB709" s="7"/>
      <c r="AYC709" s="7"/>
      <c r="AYD709" s="7"/>
      <c r="AYE709" s="7"/>
      <c r="AYF709" s="7"/>
      <c r="AYG709" s="7"/>
      <c r="AYH709" s="7"/>
      <c r="AYI709" s="7"/>
      <c r="AYJ709" s="7"/>
      <c r="AYK709" s="7"/>
      <c r="AYL709" s="7"/>
      <c r="AYM709" s="7"/>
      <c r="AYN709" s="7"/>
      <c r="AYO709" s="7"/>
      <c r="AYP709" s="7"/>
      <c r="AYQ709" s="7"/>
      <c r="AYR709" s="7"/>
      <c r="AYS709" s="7"/>
      <c r="AYT709" s="7"/>
      <c r="AYU709" s="7"/>
      <c r="AYV709" s="7"/>
      <c r="AYW709" s="7"/>
      <c r="AYX709" s="7"/>
      <c r="AYY709" s="7"/>
      <c r="AYZ709" s="7"/>
      <c r="AZA709" s="7"/>
      <c r="AZB709" s="7"/>
      <c r="AZC709" s="7"/>
      <c r="AZD709" s="7"/>
      <c r="AZE709" s="7"/>
      <c r="AZF709" s="7"/>
      <c r="AZG709" s="7"/>
      <c r="AZH709" s="7"/>
      <c r="AZI709" s="7"/>
      <c r="AZJ709" s="7"/>
      <c r="AZK709" s="7"/>
      <c r="AZL709" s="7"/>
      <c r="AZM709" s="7"/>
      <c r="AZN709" s="7"/>
      <c r="AZO709" s="7"/>
      <c r="AZP709" s="7"/>
      <c r="AZQ709" s="7"/>
      <c r="AZR709" s="7"/>
      <c r="AZS709" s="7"/>
      <c r="AZT709" s="7"/>
      <c r="AZU709" s="7"/>
      <c r="AZV709" s="7"/>
      <c r="AZW709" s="7"/>
      <c r="AZX709" s="7"/>
      <c r="AZY709" s="7"/>
      <c r="AZZ709" s="7"/>
      <c r="BAA709" s="7"/>
      <c r="BAB709" s="7"/>
      <c r="BAC709" s="7"/>
      <c r="BAD709" s="7"/>
      <c r="BAE709" s="7"/>
      <c r="BAF709" s="7"/>
      <c r="BAG709" s="7"/>
      <c r="BAH709" s="7"/>
      <c r="BAI709" s="7"/>
      <c r="BAJ709" s="7"/>
      <c r="BAK709" s="7"/>
      <c r="BAL709" s="7"/>
      <c r="BAM709" s="7"/>
      <c r="BAN709" s="7"/>
      <c r="BAO709" s="7"/>
      <c r="BAP709" s="7"/>
      <c r="BAQ709" s="7"/>
      <c r="BAR709" s="7"/>
      <c r="BAS709" s="7"/>
      <c r="BAT709" s="7"/>
      <c r="BAU709" s="7"/>
      <c r="BAV709" s="7"/>
      <c r="BAW709" s="7"/>
      <c r="BAX709" s="7"/>
      <c r="BAY709" s="7"/>
      <c r="BAZ709" s="7"/>
      <c r="BBA709" s="7"/>
      <c r="BBB709" s="7"/>
      <c r="BBC709" s="7"/>
      <c r="BBD709" s="7"/>
      <c r="BBE709" s="7"/>
      <c r="BBF709" s="7"/>
      <c r="BBG709" s="7"/>
      <c r="BBH709" s="7"/>
      <c r="BBI709" s="7"/>
      <c r="BBJ709" s="7"/>
      <c r="BBK709" s="7"/>
      <c r="BBL709" s="7"/>
      <c r="BBM709" s="7"/>
      <c r="BBN709" s="7"/>
      <c r="BBO709" s="7"/>
      <c r="BBP709" s="7"/>
      <c r="BBQ709" s="7"/>
      <c r="BBR709" s="7"/>
      <c r="BBS709" s="7"/>
      <c r="BBT709" s="7"/>
      <c r="BBU709" s="7"/>
      <c r="BBV709" s="7"/>
      <c r="BBW709" s="7"/>
      <c r="BBX709" s="7"/>
      <c r="BBY709" s="7"/>
      <c r="BBZ709" s="7"/>
      <c r="BCA709" s="7"/>
      <c r="BCB709" s="7"/>
      <c r="BCC709" s="7"/>
      <c r="BCD709" s="7"/>
      <c r="BCE709" s="7"/>
      <c r="BCF709" s="7"/>
      <c r="BCG709" s="7"/>
      <c r="BCH709" s="7"/>
      <c r="BCI709" s="7"/>
      <c r="BCJ709" s="7"/>
      <c r="BCK709" s="7"/>
      <c r="BCL709" s="7"/>
      <c r="BCM709" s="7"/>
      <c r="BCN709" s="7"/>
      <c r="BCO709" s="7"/>
      <c r="BCP709" s="7"/>
      <c r="BCQ709" s="7"/>
      <c r="BCR709" s="7"/>
      <c r="BCS709" s="7"/>
      <c r="BCT709" s="7"/>
      <c r="BCU709" s="7"/>
      <c r="BCV709" s="7"/>
      <c r="BCW709" s="7"/>
      <c r="BCX709" s="7"/>
      <c r="BCY709" s="7"/>
      <c r="BCZ709" s="7"/>
      <c r="BDA709" s="7"/>
      <c r="BDB709" s="7"/>
      <c r="BDC709" s="7"/>
      <c r="BDD709" s="7"/>
      <c r="BDE709" s="7"/>
      <c r="BDF709" s="7"/>
      <c r="BDG709" s="7"/>
      <c r="BDH709" s="7"/>
      <c r="BDI709" s="7"/>
      <c r="BDJ709" s="7"/>
      <c r="BDK709" s="7"/>
      <c r="BDL709" s="7"/>
      <c r="BDM709" s="7"/>
      <c r="BDN709" s="7"/>
      <c r="BDO709" s="7"/>
      <c r="BDP709" s="7"/>
      <c r="BDQ709" s="7"/>
      <c r="BDR709" s="7"/>
      <c r="BDS709" s="7"/>
      <c r="BDT709" s="7"/>
      <c r="BDU709" s="7"/>
      <c r="BDV709" s="7"/>
      <c r="BDW709" s="7"/>
      <c r="BDX709" s="7"/>
      <c r="BDY709" s="7"/>
      <c r="BDZ709" s="7"/>
      <c r="BEA709" s="7"/>
      <c r="BEB709" s="7"/>
      <c r="BEC709" s="7"/>
      <c r="BED709" s="7"/>
      <c r="BEE709" s="7"/>
      <c r="BEF709" s="7"/>
      <c r="BEG709" s="7"/>
      <c r="BEH709" s="7"/>
      <c r="BEI709" s="7"/>
      <c r="BEJ709" s="7"/>
      <c r="BEK709" s="7"/>
      <c r="BEL709" s="7"/>
      <c r="BEM709" s="7"/>
      <c r="BEN709" s="7"/>
      <c r="BEO709" s="7"/>
      <c r="BEP709" s="7"/>
      <c r="BEQ709" s="7"/>
      <c r="BER709" s="7"/>
      <c r="BES709" s="7"/>
      <c r="BET709" s="7"/>
      <c r="BEU709" s="7"/>
      <c r="BEV709" s="7"/>
      <c r="BEW709" s="7"/>
      <c r="BEX709" s="7"/>
      <c r="BEY709" s="7"/>
      <c r="BEZ709" s="7"/>
    </row>
    <row r="710" spans="1:1508" s="6" customFormat="1" ht="15.75" customHeight="1" x14ac:dyDescent="0.25">
      <c r="A710" s="7"/>
      <c r="B710" s="7"/>
      <c r="C710" s="7"/>
      <c r="D710" s="19" t="s">
        <v>325</v>
      </c>
      <c r="E710" s="22" t="s">
        <v>677</v>
      </c>
      <c r="F710" s="19" t="s">
        <v>694</v>
      </c>
      <c r="G710" s="19" t="s">
        <v>695</v>
      </c>
      <c r="H710" s="19" t="s">
        <v>616</v>
      </c>
      <c r="I710" s="19" t="s">
        <v>381</v>
      </c>
      <c r="J710" s="31">
        <v>41954</v>
      </c>
      <c r="K710" s="31">
        <v>41991</v>
      </c>
      <c r="L710" s="23" t="s">
        <v>508</v>
      </c>
      <c r="M710" s="24" t="s">
        <v>696</v>
      </c>
      <c r="N710" s="25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F710" s="7"/>
      <c r="FG710" s="7"/>
      <c r="FH710" s="7"/>
      <c r="FI710" s="7"/>
      <c r="FJ710" s="7"/>
      <c r="FK710" s="7"/>
      <c r="FL710" s="7"/>
      <c r="FM710" s="7"/>
      <c r="FN710" s="7"/>
      <c r="FO710" s="7"/>
      <c r="FP710" s="7"/>
      <c r="FQ710" s="7"/>
      <c r="FR710" s="7"/>
      <c r="FS710" s="7"/>
      <c r="FT710" s="7"/>
      <c r="FU710" s="7"/>
      <c r="FV710" s="7"/>
      <c r="FW710" s="7"/>
      <c r="FX710" s="7"/>
      <c r="FY710" s="7"/>
      <c r="FZ710" s="7"/>
      <c r="GA710" s="7"/>
      <c r="GB710" s="7"/>
      <c r="GC710" s="7"/>
      <c r="GD710" s="7"/>
      <c r="GE710" s="7"/>
      <c r="GF710" s="7"/>
      <c r="GG710" s="7"/>
      <c r="GH710" s="7"/>
      <c r="GI710" s="7"/>
      <c r="GJ710" s="7"/>
      <c r="GK710" s="7"/>
      <c r="GL710" s="7"/>
      <c r="GM710" s="7"/>
      <c r="GN710" s="7"/>
      <c r="GO710" s="7"/>
      <c r="GP710" s="7"/>
      <c r="GQ710" s="7"/>
      <c r="GR710" s="7"/>
      <c r="GS710" s="7"/>
      <c r="GT710" s="7"/>
      <c r="GU710" s="7"/>
      <c r="GV710" s="7"/>
      <c r="GW710" s="7"/>
      <c r="GX710" s="7"/>
      <c r="GY710" s="7"/>
      <c r="GZ710" s="7"/>
      <c r="HA710" s="7"/>
      <c r="HB710" s="7"/>
      <c r="HC710" s="7"/>
      <c r="HD710" s="7"/>
      <c r="HE710" s="7"/>
      <c r="HF710" s="7"/>
      <c r="HG710" s="7"/>
      <c r="HH710" s="7"/>
      <c r="HI710" s="7"/>
      <c r="HJ710" s="7"/>
      <c r="HK710" s="7"/>
      <c r="HL710" s="7"/>
      <c r="HM710" s="7"/>
      <c r="HN710" s="7"/>
      <c r="HO710" s="7"/>
      <c r="HP710" s="7"/>
      <c r="HQ710" s="7"/>
      <c r="HR710" s="7"/>
      <c r="HS710" s="7"/>
      <c r="HT710" s="7"/>
      <c r="HU710" s="7"/>
      <c r="HV710" s="7"/>
      <c r="HW710" s="7"/>
      <c r="HX710" s="7"/>
      <c r="HY710" s="7"/>
      <c r="HZ710" s="7"/>
      <c r="IA710" s="7"/>
      <c r="IB710" s="7"/>
      <c r="IC710" s="7"/>
      <c r="ID710" s="7"/>
      <c r="IE710" s="7"/>
      <c r="IF710" s="7"/>
      <c r="IG710" s="7"/>
      <c r="IH710" s="7"/>
      <c r="II710" s="7"/>
      <c r="IJ710" s="7"/>
      <c r="IK710" s="7"/>
      <c r="IL710" s="7"/>
      <c r="IM710" s="7"/>
      <c r="IN710" s="7"/>
      <c r="IO710" s="7"/>
      <c r="IP710" s="7"/>
      <c r="IQ710" s="7"/>
      <c r="IR710" s="7"/>
      <c r="IS710" s="7"/>
      <c r="IT710" s="7"/>
      <c r="IU710" s="7"/>
      <c r="IV710" s="7"/>
      <c r="IW710" s="7"/>
      <c r="IX710" s="7"/>
      <c r="IY710" s="7"/>
      <c r="IZ710" s="7"/>
      <c r="JA710" s="7"/>
      <c r="JB710" s="7"/>
      <c r="JC710" s="7"/>
      <c r="JD710" s="7"/>
      <c r="JE710" s="7"/>
      <c r="JF710" s="7"/>
      <c r="JG710" s="7"/>
      <c r="JH710" s="7"/>
      <c r="JI710" s="7"/>
      <c r="JJ710" s="7"/>
      <c r="JK710" s="7"/>
      <c r="JL710" s="7"/>
      <c r="JM710" s="7"/>
      <c r="JN710" s="7"/>
      <c r="JO710" s="7"/>
      <c r="JP710" s="7"/>
      <c r="JQ710" s="7"/>
      <c r="JR710" s="7"/>
      <c r="JS710" s="7"/>
      <c r="JT710" s="7"/>
      <c r="JU710" s="7"/>
      <c r="JV710" s="7"/>
      <c r="JW710" s="7"/>
      <c r="JX710" s="7"/>
      <c r="JY710" s="7"/>
      <c r="JZ710" s="7"/>
      <c r="KA710" s="7"/>
      <c r="KB710" s="7"/>
      <c r="KC710" s="7"/>
      <c r="KD710" s="7"/>
      <c r="KE710" s="7"/>
      <c r="KF710" s="7"/>
      <c r="KG710" s="7"/>
      <c r="KH710" s="7"/>
      <c r="KI710" s="7"/>
      <c r="KJ710" s="7"/>
      <c r="KK710" s="7"/>
      <c r="KL710" s="7"/>
      <c r="KM710" s="7"/>
      <c r="KN710" s="7"/>
      <c r="KO710" s="7"/>
      <c r="KP710" s="7"/>
      <c r="KQ710" s="7"/>
      <c r="KR710" s="7"/>
      <c r="KS710" s="7"/>
      <c r="KT710" s="7"/>
      <c r="KU710" s="7"/>
      <c r="KV710" s="7"/>
      <c r="KW710" s="7"/>
      <c r="KX710" s="7"/>
      <c r="KY710" s="7"/>
      <c r="KZ710" s="7"/>
      <c r="LA710" s="7"/>
      <c r="LB710" s="7"/>
      <c r="LC710" s="7"/>
      <c r="LD710" s="7"/>
      <c r="LE710" s="7"/>
      <c r="LF710" s="7"/>
      <c r="LG710" s="7"/>
      <c r="LH710" s="7"/>
      <c r="LI710" s="7"/>
      <c r="LJ710" s="7"/>
      <c r="LK710" s="7"/>
      <c r="LL710" s="7"/>
      <c r="LM710" s="7"/>
      <c r="LN710" s="7"/>
      <c r="LO710" s="7"/>
      <c r="LP710" s="7"/>
      <c r="LQ710" s="7"/>
      <c r="LR710" s="7"/>
      <c r="LS710" s="7"/>
      <c r="LT710" s="7"/>
      <c r="LU710" s="7"/>
      <c r="LV710" s="7"/>
      <c r="LW710" s="7"/>
      <c r="LX710" s="7"/>
      <c r="LY710" s="7"/>
      <c r="LZ710" s="7"/>
      <c r="MA710" s="7"/>
      <c r="MB710" s="7"/>
      <c r="MC710" s="7"/>
      <c r="MD710" s="7"/>
      <c r="ME710" s="7"/>
      <c r="MF710" s="7"/>
      <c r="MG710" s="7"/>
      <c r="MH710" s="7"/>
      <c r="MI710" s="7"/>
      <c r="MJ710" s="7"/>
      <c r="MK710" s="7"/>
      <c r="ML710" s="7"/>
      <c r="MM710" s="7"/>
      <c r="MN710" s="7"/>
      <c r="MO710" s="7"/>
      <c r="MP710" s="7"/>
      <c r="MQ710" s="7"/>
      <c r="MR710" s="7"/>
      <c r="MS710" s="7"/>
      <c r="MT710" s="7"/>
      <c r="MU710" s="7"/>
      <c r="MV710" s="7"/>
      <c r="MW710" s="7"/>
      <c r="MX710" s="7"/>
      <c r="MY710" s="7"/>
      <c r="MZ710" s="7"/>
      <c r="NA710" s="7"/>
      <c r="NB710" s="7"/>
      <c r="NC710" s="7"/>
      <c r="ND710" s="7"/>
      <c r="NE710" s="7"/>
      <c r="NF710" s="7"/>
      <c r="NG710" s="7"/>
      <c r="NH710" s="7"/>
      <c r="NI710" s="7"/>
      <c r="NJ710" s="7"/>
      <c r="NK710" s="7"/>
      <c r="NL710" s="7"/>
      <c r="NM710" s="7"/>
      <c r="NN710" s="7"/>
      <c r="NO710" s="7"/>
      <c r="NP710" s="7"/>
      <c r="NQ710" s="7"/>
      <c r="NR710" s="7"/>
      <c r="NS710" s="7"/>
      <c r="NT710" s="7"/>
      <c r="NU710" s="7"/>
      <c r="NV710" s="7"/>
      <c r="NW710" s="7"/>
      <c r="NX710" s="7"/>
      <c r="NY710" s="7"/>
      <c r="NZ710" s="7"/>
      <c r="OA710" s="7"/>
      <c r="OB710" s="7"/>
      <c r="OC710" s="7"/>
      <c r="OD710" s="7"/>
      <c r="OE710" s="7"/>
      <c r="OF710" s="7"/>
      <c r="OG710" s="7"/>
      <c r="OH710" s="7"/>
      <c r="OI710" s="7"/>
      <c r="OJ710" s="7"/>
      <c r="OK710" s="7"/>
      <c r="OL710" s="7"/>
      <c r="OM710" s="7"/>
      <c r="ON710" s="7"/>
      <c r="OO710" s="7"/>
      <c r="OP710" s="7"/>
      <c r="OQ710" s="7"/>
      <c r="OR710" s="7"/>
      <c r="OS710" s="7"/>
      <c r="OT710" s="7"/>
      <c r="OU710" s="7"/>
      <c r="OV710" s="7"/>
      <c r="OW710" s="7"/>
      <c r="OX710" s="7"/>
      <c r="OY710" s="7"/>
      <c r="OZ710" s="7"/>
      <c r="PA710" s="7"/>
      <c r="PB710" s="7"/>
      <c r="PC710" s="7"/>
      <c r="PD710" s="7"/>
      <c r="PE710" s="7"/>
      <c r="PF710" s="7"/>
      <c r="PG710" s="7"/>
      <c r="PH710" s="7"/>
      <c r="PI710" s="7"/>
      <c r="PJ710" s="7"/>
      <c r="PK710" s="7"/>
      <c r="PL710" s="7"/>
      <c r="PM710" s="7"/>
      <c r="PN710" s="7"/>
      <c r="PO710" s="7"/>
      <c r="PP710" s="7"/>
      <c r="PQ710" s="7"/>
      <c r="PR710" s="7"/>
      <c r="PS710" s="7"/>
      <c r="PT710" s="7"/>
      <c r="PU710" s="7"/>
      <c r="PV710" s="7"/>
      <c r="PW710" s="7"/>
      <c r="PX710" s="7"/>
      <c r="PY710" s="7"/>
      <c r="PZ710" s="7"/>
      <c r="QA710" s="7"/>
      <c r="QB710" s="7"/>
      <c r="QC710" s="7"/>
      <c r="QD710" s="7"/>
      <c r="QE710" s="7"/>
      <c r="QF710" s="7"/>
      <c r="QG710" s="7"/>
      <c r="QH710" s="7"/>
      <c r="QI710" s="7"/>
      <c r="QJ710" s="7"/>
      <c r="QK710" s="7"/>
      <c r="QL710" s="7"/>
      <c r="QM710" s="7"/>
      <c r="QN710" s="7"/>
      <c r="QO710" s="7"/>
      <c r="QP710" s="7"/>
      <c r="QQ710" s="7"/>
      <c r="QR710" s="7"/>
      <c r="QS710" s="7"/>
      <c r="QT710" s="7"/>
      <c r="QU710" s="7"/>
      <c r="QV710" s="7"/>
      <c r="QW710" s="7"/>
      <c r="QX710" s="7"/>
      <c r="QY710" s="7"/>
      <c r="QZ710" s="7"/>
      <c r="RA710" s="7"/>
      <c r="RB710" s="7"/>
      <c r="RC710" s="7"/>
      <c r="RD710" s="7"/>
      <c r="RE710" s="7"/>
      <c r="RF710" s="7"/>
      <c r="RG710" s="7"/>
      <c r="RH710" s="7"/>
      <c r="RI710" s="7"/>
      <c r="RJ710" s="7"/>
      <c r="RK710" s="7"/>
      <c r="RL710" s="7"/>
      <c r="RM710" s="7"/>
      <c r="RN710" s="7"/>
      <c r="RO710" s="7"/>
      <c r="RP710" s="7"/>
      <c r="RQ710" s="7"/>
      <c r="RR710" s="7"/>
      <c r="RS710" s="7"/>
      <c r="RT710" s="7"/>
      <c r="RU710" s="7"/>
      <c r="RV710" s="7"/>
      <c r="RW710" s="7"/>
      <c r="RX710" s="7"/>
      <c r="RY710" s="7"/>
      <c r="RZ710" s="7"/>
      <c r="SA710" s="7"/>
      <c r="SB710" s="7"/>
      <c r="SC710" s="7"/>
      <c r="SD710" s="7"/>
      <c r="SE710" s="7"/>
      <c r="SF710" s="7"/>
      <c r="SG710" s="7"/>
      <c r="SH710" s="7"/>
      <c r="SI710" s="7"/>
      <c r="SJ710" s="7"/>
      <c r="SK710" s="7"/>
      <c r="SL710" s="7"/>
      <c r="SM710" s="7"/>
      <c r="SN710" s="7"/>
      <c r="SO710" s="7"/>
      <c r="SP710" s="7"/>
      <c r="SQ710" s="7"/>
      <c r="SR710" s="7"/>
      <c r="SS710" s="7"/>
      <c r="ST710" s="7"/>
      <c r="SU710" s="7"/>
      <c r="SV710" s="7"/>
      <c r="SW710" s="7"/>
      <c r="SX710" s="7"/>
      <c r="SY710" s="7"/>
      <c r="SZ710" s="7"/>
      <c r="TA710" s="7"/>
      <c r="TB710" s="7"/>
      <c r="TC710" s="7"/>
      <c r="TD710" s="7"/>
      <c r="TE710" s="7"/>
      <c r="TF710" s="7"/>
      <c r="TG710" s="7"/>
      <c r="TH710" s="7"/>
      <c r="TI710" s="7"/>
      <c r="TJ710" s="7"/>
      <c r="TK710" s="7"/>
      <c r="TL710" s="7"/>
      <c r="TM710" s="7"/>
      <c r="TN710" s="7"/>
      <c r="TO710" s="7"/>
      <c r="TP710" s="7"/>
      <c r="TQ710" s="7"/>
      <c r="TR710" s="7"/>
      <c r="TS710" s="7"/>
      <c r="TT710" s="7"/>
      <c r="TU710" s="7"/>
      <c r="TV710" s="7"/>
      <c r="TW710" s="7"/>
      <c r="TX710" s="7"/>
      <c r="TY710" s="7"/>
      <c r="TZ710" s="7"/>
      <c r="UA710" s="7"/>
      <c r="UB710" s="7"/>
      <c r="UC710" s="7"/>
      <c r="UD710" s="7"/>
      <c r="UE710" s="7"/>
      <c r="UF710" s="7"/>
      <c r="UG710" s="7"/>
      <c r="UH710" s="7"/>
      <c r="UI710" s="7"/>
      <c r="UJ710" s="7"/>
      <c r="UK710" s="7"/>
      <c r="UL710" s="7"/>
      <c r="UM710" s="7"/>
      <c r="UN710" s="7"/>
      <c r="UO710" s="7"/>
      <c r="UP710" s="7"/>
      <c r="UQ710" s="7"/>
      <c r="UR710" s="7"/>
      <c r="US710" s="7"/>
      <c r="UT710" s="7"/>
      <c r="UU710" s="7"/>
      <c r="UV710" s="7"/>
      <c r="UW710" s="7"/>
      <c r="UX710" s="7"/>
      <c r="UY710" s="7"/>
      <c r="UZ710" s="7"/>
      <c r="VA710" s="7"/>
      <c r="VB710" s="7"/>
      <c r="VC710" s="7"/>
      <c r="VD710" s="7"/>
      <c r="VE710" s="7"/>
      <c r="VF710" s="7"/>
      <c r="VG710" s="7"/>
      <c r="VH710" s="7"/>
      <c r="VI710" s="7"/>
      <c r="VJ710" s="7"/>
      <c r="VK710" s="7"/>
      <c r="VL710" s="7"/>
      <c r="VM710" s="7"/>
      <c r="VN710" s="7"/>
      <c r="VO710" s="7"/>
      <c r="VP710" s="7"/>
      <c r="VQ710" s="7"/>
      <c r="VR710" s="7"/>
      <c r="VS710" s="7"/>
      <c r="VT710" s="7"/>
      <c r="VU710" s="7"/>
      <c r="VV710" s="7"/>
      <c r="VW710" s="7"/>
      <c r="VX710" s="7"/>
      <c r="VY710" s="7"/>
      <c r="VZ710" s="7"/>
      <c r="WA710" s="7"/>
      <c r="WB710" s="7"/>
      <c r="WC710" s="7"/>
      <c r="WD710" s="7"/>
      <c r="WE710" s="7"/>
      <c r="WF710" s="7"/>
      <c r="WG710" s="7"/>
      <c r="WH710" s="7"/>
      <c r="WI710" s="7"/>
      <c r="WJ710" s="7"/>
      <c r="WK710" s="7"/>
      <c r="WL710" s="7"/>
      <c r="WM710" s="7"/>
      <c r="WN710" s="7"/>
      <c r="WO710" s="7"/>
      <c r="WP710" s="7"/>
      <c r="WQ710" s="7"/>
      <c r="WR710" s="7"/>
      <c r="WS710" s="7"/>
      <c r="WT710" s="7"/>
      <c r="WU710" s="7"/>
      <c r="WV710" s="7"/>
      <c r="WW710" s="7"/>
      <c r="WX710" s="7"/>
      <c r="WY710" s="7"/>
      <c r="WZ710" s="7"/>
      <c r="XA710" s="7"/>
      <c r="XB710" s="7"/>
      <c r="XC710" s="7"/>
      <c r="XD710" s="7"/>
      <c r="XE710" s="7"/>
      <c r="XF710" s="7"/>
      <c r="XG710" s="7"/>
      <c r="XH710" s="7"/>
      <c r="XI710" s="7"/>
      <c r="XJ710" s="7"/>
      <c r="XK710" s="7"/>
      <c r="XL710" s="7"/>
      <c r="XM710" s="7"/>
      <c r="XN710" s="7"/>
      <c r="XO710" s="7"/>
      <c r="XP710" s="7"/>
      <c r="XQ710" s="7"/>
      <c r="XR710" s="7"/>
      <c r="XS710" s="7"/>
      <c r="XT710" s="7"/>
      <c r="XU710" s="7"/>
      <c r="XV710" s="7"/>
      <c r="XW710" s="7"/>
      <c r="XX710" s="7"/>
      <c r="XY710" s="7"/>
      <c r="XZ710" s="7"/>
      <c r="YA710" s="7"/>
      <c r="YB710" s="7"/>
      <c r="YC710" s="7"/>
      <c r="YD710" s="7"/>
      <c r="YE710" s="7"/>
      <c r="YF710" s="7"/>
      <c r="YG710" s="7"/>
      <c r="YH710" s="7"/>
      <c r="YI710" s="7"/>
      <c r="YJ710" s="7"/>
      <c r="YK710" s="7"/>
      <c r="YL710" s="7"/>
      <c r="YM710" s="7"/>
      <c r="YN710" s="7"/>
      <c r="YO710" s="7"/>
      <c r="YP710" s="7"/>
      <c r="YQ710" s="7"/>
      <c r="YR710" s="7"/>
      <c r="YS710" s="7"/>
      <c r="YT710" s="7"/>
      <c r="YU710" s="7"/>
      <c r="YV710" s="7"/>
      <c r="YW710" s="7"/>
      <c r="YX710" s="7"/>
      <c r="YY710" s="7"/>
      <c r="YZ710" s="7"/>
      <c r="ZA710" s="7"/>
      <c r="ZB710" s="7"/>
      <c r="ZC710" s="7"/>
      <c r="ZD710" s="7"/>
      <c r="ZE710" s="7"/>
      <c r="ZF710" s="7"/>
      <c r="ZG710" s="7"/>
      <c r="ZH710" s="7"/>
      <c r="ZI710" s="7"/>
      <c r="ZJ710" s="7"/>
      <c r="ZK710" s="7"/>
      <c r="ZL710" s="7"/>
      <c r="ZM710" s="7"/>
      <c r="ZN710" s="7"/>
      <c r="ZO710" s="7"/>
      <c r="ZP710" s="7"/>
      <c r="ZQ710" s="7"/>
      <c r="ZR710" s="7"/>
      <c r="ZS710" s="7"/>
      <c r="ZT710" s="7"/>
      <c r="ZU710" s="7"/>
      <c r="ZV710" s="7"/>
      <c r="ZW710" s="7"/>
      <c r="ZX710" s="7"/>
      <c r="ZY710" s="7"/>
      <c r="ZZ710" s="7"/>
      <c r="AAA710" s="7"/>
      <c r="AAB710" s="7"/>
      <c r="AAC710" s="7"/>
      <c r="AAD710" s="7"/>
      <c r="AAE710" s="7"/>
      <c r="AAF710" s="7"/>
      <c r="AAG710" s="7"/>
      <c r="AAH710" s="7"/>
      <c r="AAI710" s="7"/>
      <c r="AAJ710" s="7"/>
      <c r="AAK710" s="7"/>
      <c r="AAL710" s="7"/>
      <c r="AAM710" s="7"/>
      <c r="AAN710" s="7"/>
      <c r="AAO710" s="7"/>
      <c r="AAP710" s="7"/>
      <c r="AAQ710" s="7"/>
      <c r="AAR710" s="7"/>
      <c r="AAS710" s="7"/>
      <c r="AAT710" s="7"/>
      <c r="AAU710" s="7"/>
      <c r="AAV710" s="7"/>
      <c r="AAW710" s="7"/>
      <c r="AAX710" s="7"/>
      <c r="AAY710" s="7"/>
      <c r="AAZ710" s="7"/>
      <c r="ABA710" s="7"/>
      <c r="ABB710" s="7"/>
      <c r="ABC710" s="7"/>
      <c r="ABD710" s="7"/>
      <c r="ABE710" s="7"/>
      <c r="ABF710" s="7"/>
      <c r="ABG710" s="7"/>
      <c r="ABH710" s="7"/>
      <c r="ABI710" s="7"/>
      <c r="ABJ710" s="7"/>
      <c r="ABK710" s="7"/>
      <c r="ABL710" s="7"/>
      <c r="ABM710" s="7"/>
      <c r="ABN710" s="7"/>
      <c r="ABO710" s="7"/>
      <c r="ABP710" s="7"/>
      <c r="ABQ710" s="7"/>
      <c r="ABR710" s="7"/>
      <c r="ABS710" s="7"/>
      <c r="ABT710" s="7"/>
      <c r="ABU710" s="7"/>
      <c r="ABV710" s="7"/>
      <c r="ABW710" s="7"/>
      <c r="ABX710" s="7"/>
      <c r="ABY710" s="7"/>
      <c r="ABZ710" s="7"/>
      <c r="ACA710" s="7"/>
      <c r="ACB710" s="7"/>
      <c r="ACC710" s="7"/>
      <c r="ACD710" s="7"/>
      <c r="ACE710" s="7"/>
      <c r="ACF710" s="7"/>
      <c r="ACG710" s="7"/>
      <c r="ACH710" s="7"/>
      <c r="ACI710" s="7"/>
      <c r="ACJ710" s="7"/>
      <c r="ACK710" s="7"/>
      <c r="ACL710" s="7"/>
      <c r="ACM710" s="7"/>
      <c r="ACN710" s="7"/>
      <c r="ACO710" s="7"/>
      <c r="ACP710" s="7"/>
      <c r="ACQ710" s="7"/>
      <c r="ACR710" s="7"/>
      <c r="ACS710" s="7"/>
      <c r="ACT710" s="7"/>
      <c r="ACU710" s="7"/>
      <c r="ACV710" s="7"/>
      <c r="ACW710" s="7"/>
      <c r="ACX710" s="7"/>
      <c r="ACY710" s="7"/>
      <c r="ACZ710" s="7"/>
      <c r="ADA710" s="7"/>
      <c r="ADB710" s="7"/>
      <c r="ADC710" s="7"/>
      <c r="ADD710" s="7"/>
      <c r="ADE710" s="7"/>
      <c r="ADF710" s="7"/>
      <c r="ADG710" s="7"/>
      <c r="ADH710" s="7"/>
      <c r="ADI710" s="7"/>
      <c r="ADJ710" s="7"/>
      <c r="ADK710" s="7"/>
      <c r="ADL710" s="7"/>
      <c r="ADM710" s="7"/>
      <c r="ADN710" s="7"/>
      <c r="ADO710" s="7"/>
      <c r="ADP710" s="7"/>
      <c r="ADQ710" s="7"/>
      <c r="ADR710" s="7"/>
      <c r="ADS710" s="7"/>
      <c r="ADT710" s="7"/>
      <c r="ADU710" s="7"/>
      <c r="ADV710" s="7"/>
      <c r="ADW710" s="7"/>
      <c r="ADX710" s="7"/>
      <c r="ADY710" s="7"/>
      <c r="ADZ710" s="7"/>
      <c r="AEA710" s="7"/>
      <c r="AEB710" s="7"/>
      <c r="AEC710" s="7"/>
      <c r="AED710" s="7"/>
      <c r="AEE710" s="7"/>
      <c r="AEF710" s="7"/>
      <c r="AEG710" s="7"/>
      <c r="AEH710" s="7"/>
      <c r="AEI710" s="7"/>
      <c r="AEJ710" s="7"/>
      <c r="AEK710" s="7"/>
      <c r="AEL710" s="7"/>
      <c r="AEM710" s="7"/>
      <c r="AEN710" s="7"/>
      <c r="AEO710" s="7"/>
      <c r="AEP710" s="7"/>
      <c r="AEQ710" s="7"/>
      <c r="AER710" s="7"/>
      <c r="AES710" s="7"/>
      <c r="AET710" s="7"/>
      <c r="AEU710" s="7"/>
      <c r="AEV710" s="7"/>
      <c r="AEW710" s="7"/>
      <c r="AEX710" s="7"/>
      <c r="AEY710" s="7"/>
      <c r="AEZ710" s="7"/>
      <c r="AFA710" s="7"/>
      <c r="AFB710" s="7"/>
      <c r="AFC710" s="7"/>
      <c r="AFD710" s="7"/>
      <c r="AFE710" s="7"/>
      <c r="AFF710" s="7"/>
      <c r="AFG710" s="7"/>
      <c r="AFH710" s="7"/>
      <c r="AFI710" s="7"/>
      <c r="AFJ710" s="7"/>
      <c r="AFK710" s="7"/>
      <c r="AFL710" s="7"/>
      <c r="AFM710" s="7"/>
      <c r="AFN710" s="7"/>
      <c r="AFO710" s="7"/>
      <c r="AFP710" s="7"/>
      <c r="AFQ710" s="7"/>
      <c r="AFR710" s="7"/>
      <c r="AFS710" s="7"/>
      <c r="AFT710" s="7"/>
      <c r="AFU710" s="7"/>
      <c r="AFV710" s="7"/>
      <c r="AFW710" s="7"/>
      <c r="AFX710" s="7"/>
      <c r="AFY710" s="7"/>
      <c r="AFZ710" s="7"/>
      <c r="AGA710" s="7"/>
      <c r="AGB710" s="7"/>
      <c r="AGC710" s="7"/>
      <c r="AGD710" s="7"/>
      <c r="AGE710" s="7"/>
      <c r="AGF710" s="7"/>
      <c r="AGG710" s="7"/>
      <c r="AGH710" s="7"/>
      <c r="AGI710" s="7"/>
      <c r="AGJ710" s="7"/>
      <c r="AGK710" s="7"/>
      <c r="AGL710" s="7"/>
      <c r="AGM710" s="7"/>
      <c r="AGN710" s="7"/>
      <c r="AGO710" s="7"/>
      <c r="AGP710" s="7"/>
      <c r="AGQ710" s="7"/>
      <c r="AGR710" s="7"/>
      <c r="AGS710" s="7"/>
      <c r="AGT710" s="7"/>
      <c r="AGU710" s="7"/>
      <c r="AGV710" s="7"/>
      <c r="AGW710" s="7"/>
      <c r="AGX710" s="7"/>
      <c r="AGY710" s="7"/>
      <c r="AGZ710" s="7"/>
      <c r="AHA710" s="7"/>
      <c r="AHB710" s="7"/>
      <c r="AHC710" s="7"/>
      <c r="AHD710" s="7"/>
      <c r="AHE710" s="7"/>
      <c r="AHF710" s="7"/>
      <c r="AHG710" s="7"/>
      <c r="AHH710" s="7"/>
      <c r="AHI710" s="7"/>
      <c r="AHJ710" s="7"/>
      <c r="AHK710" s="7"/>
      <c r="AHL710" s="7"/>
      <c r="AHM710" s="7"/>
      <c r="AHN710" s="7"/>
      <c r="AHO710" s="7"/>
      <c r="AHP710" s="7"/>
      <c r="AHQ710" s="7"/>
      <c r="AHR710" s="7"/>
      <c r="AHS710" s="7"/>
      <c r="AHT710" s="7"/>
      <c r="AHU710" s="7"/>
      <c r="AHV710" s="7"/>
      <c r="AHW710" s="7"/>
      <c r="AHX710" s="7"/>
      <c r="AHY710" s="7"/>
      <c r="AHZ710" s="7"/>
      <c r="AIA710" s="7"/>
      <c r="AIB710" s="7"/>
      <c r="AIC710" s="7"/>
      <c r="AID710" s="7"/>
      <c r="AIE710" s="7"/>
      <c r="AIF710" s="7"/>
      <c r="AIG710" s="7"/>
      <c r="AIH710" s="7"/>
      <c r="AII710" s="7"/>
      <c r="AIJ710" s="7"/>
      <c r="AIK710" s="7"/>
      <c r="AIL710" s="7"/>
      <c r="AIM710" s="7"/>
      <c r="AIN710" s="7"/>
      <c r="AIO710" s="7"/>
      <c r="AIP710" s="7"/>
      <c r="AIQ710" s="7"/>
      <c r="AIR710" s="7"/>
      <c r="AIS710" s="7"/>
      <c r="AIT710" s="7"/>
      <c r="AIU710" s="7"/>
      <c r="AIV710" s="7"/>
      <c r="AIW710" s="7"/>
      <c r="AIX710" s="7"/>
      <c r="AIY710" s="7"/>
      <c r="AIZ710" s="7"/>
      <c r="AJA710" s="7"/>
      <c r="AJB710" s="7"/>
      <c r="AJC710" s="7"/>
      <c r="AJD710" s="7"/>
      <c r="AJE710" s="7"/>
      <c r="AJF710" s="7"/>
      <c r="AJG710" s="7"/>
      <c r="AJH710" s="7"/>
      <c r="AJI710" s="7"/>
      <c r="AJJ710" s="7"/>
      <c r="AJK710" s="7"/>
      <c r="AJL710" s="7"/>
      <c r="AJM710" s="7"/>
      <c r="AJN710" s="7"/>
      <c r="AJO710" s="7"/>
      <c r="AJP710" s="7"/>
      <c r="AJQ710" s="7"/>
      <c r="AJR710" s="7"/>
      <c r="AJS710" s="7"/>
      <c r="AJT710" s="7"/>
      <c r="AJU710" s="7"/>
      <c r="AJV710" s="7"/>
      <c r="AJW710" s="7"/>
      <c r="AJX710" s="7"/>
      <c r="AJY710" s="7"/>
      <c r="AJZ710" s="7"/>
      <c r="AKA710" s="7"/>
      <c r="AKB710" s="7"/>
      <c r="AKC710" s="7"/>
      <c r="AKD710" s="7"/>
      <c r="AKE710" s="7"/>
      <c r="AKF710" s="7"/>
      <c r="AKG710" s="7"/>
      <c r="AKH710" s="7"/>
      <c r="AKI710" s="7"/>
      <c r="AKJ710" s="7"/>
      <c r="AKK710" s="7"/>
      <c r="AKL710" s="7"/>
      <c r="AKM710" s="7"/>
      <c r="AKN710" s="7"/>
      <c r="AKO710" s="7"/>
      <c r="AKP710" s="7"/>
      <c r="AKQ710" s="7"/>
      <c r="AKR710" s="7"/>
      <c r="AKS710" s="7"/>
      <c r="AKT710" s="7"/>
      <c r="AKU710" s="7"/>
      <c r="AKV710" s="7"/>
      <c r="AKW710" s="7"/>
      <c r="AKX710" s="7"/>
      <c r="AKY710" s="7"/>
      <c r="AKZ710" s="7"/>
      <c r="ALA710" s="7"/>
      <c r="ALB710" s="7"/>
      <c r="ALC710" s="7"/>
      <c r="ALD710" s="7"/>
      <c r="ALE710" s="7"/>
      <c r="ALF710" s="7"/>
      <c r="ALG710" s="7"/>
      <c r="ALH710" s="7"/>
      <c r="ALI710" s="7"/>
      <c r="ALJ710" s="7"/>
      <c r="ALK710" s="7"/>
      <c r="ALL710" s="7"/>
      <c r="ALM710" s="7"/>
      <c r="ALN710" s="7"/>
      <c r="ALO710" s="7"/>
      <c r="ALP710" s="7"/>
      <c r="ALQ710" s="7"/>
      <c r="ALR710" s="7"/>
      <c r="ALS710" s="7"/>
      <c r="ALT710" s="7"/>
      <c r="ALU710" s="7"/>
      <c r="ALV710" s="7"/>
      <c r="ALW710" s="7"/>
      <c r="ALX710" s="7"/>
      <c r="ALY710" s="7"/>
      <c r="ALZ710" s="7"/>
      <c r="AMA710" s="7"/>
      <c r="AMB710" s="7"/>
      <c r="AMC710" s="7"/>
      <c r="AMD710" s="7"/>
      <c r="AME710" s="7"/>
      <c r="AMF710" s="7"/>
      <c r="AMG710" s="7"/>
      <c r="AMH710" s="7"/>
      <c r="AMI710" s="7"/>
      <c r="AMJ710" s="7"/>
      <c r="AMK710" s="7"/>
      <c r="AML710" s="7"/>
      <c r="AMM710" s="7"/>
      <c r="AMN710" s="7"/>
      <c r="AMO710" s="7"/>
      <c r="AMP710" s="7"/>
      <c r="AMQ710" s="7"/>
      <c r="AMR710" s="7"/>
      <c r="AMS710" s="7"/>
      <c r="AMT710" s="7"/>
      <c r="AMU710" s="7"/>
      <c r="AMV710" s="7"/>
      <c r="AMW710" s="7"/>
      <c r="AMX710" s="7"/>
      <c r="AMY710" s="7"/>
      <c r="AMZ710" s="7"/>
      <c r="ANA710" s="7"/>
      <c r="ANB710" s="7"/>
      <c r="ANC710" s="7"/>
      <c r="AND710" s="7"/>
      <c r="ANE710" s="7"/>
      <c r="ANF710" s="7"/>
      <c r="ANG710" s="7"/>
      <c r="ANH710" s="7"/>
      <c r="ANI710" s="7"/>
      <c r="ANJ710" s="7"/>
      <c r="ANK710" s="7"/>
      <c r="ANL710" s="7"/>
      <c r="ANM710" s="7"/>
      <c r="ANN710" s="7"/>
      <c r="ANO710" s="7"/>
      <c r="ANP710" s="7"/>
      <c r="ANQ710" s="7"/>
      <c r="ANR710" s="7"/>
      <c r="ANS710" s="7"/>
      <c r="ANT710" s="7"/>
      <c r="ANU710" s="7"/>
      <c r="ANV710" s="7"/>
      <c r="ANW710" s="7"/>
      <c r="ANX710" s="7"/>
      <c r="ANY710" s="7"/>
      <c r="ANZ710" s="7"/>
      <c r="AOA710" s="7"/>
      <c r="AOB710" s="7"/>
      <c r="AOC710" s="7"/>
      <c r="AOD710" s="7"/>
      <c r="AOE710" s="7"/>
      <c r="AOF710" s="7"/>
      <c r="AOG710" s="7"/>
      <c r="AOH710" s="7"/>
      <c r="AOI710" s="7"/>
      <c r="AOJ710" s="7"/>
      <c r="AOK710" s="7"/>
      <c r="AOL710" s="7"/>
      <c r="AOM710" s="7"/>
      <c r="AON710" s="7"/>
      <c r="AOO710" s="7"/>
      <c r="AOP710" s="7"/>
      <c r="AOQ710" s="7"/>
      <c r="AOR710" s="7"/>
      <c r="AOS710" s="7"/>
      <c r="AOT710" s="7"/>
      <c r="AOU710" s="7"/>
      <c r="AOV710" s="7"/>
      <c r="AOW710" s="7"/>
      <c r="AOX710" s="7"/>
      <c r="AOY710" s="7"/>
      <c r="AOZ710" s="7"/>
      <c r="APA710" s="7"/>
      <c r="APB710" s="7"/>
      <c r="APC710" s="7"/>
      <c r="APD710" s="7"/>
      <c r="APE710" s="7"/>
      <c r="APF710" s="7"/>
      <c r="APG710" s="7"/>
      <c r="APH710" s="7"/>
      <c r="API710" s="7"/>
      <c r="APJ710" s="7"/>
      <c r="APK710" s="7"/>
      <c r="APL710" s="7"/>
      <c r="APM710" s="7"/>
      <c r="APN710" s="7"/>
      <c r="APO710" s="7"/>
      <c r="APP710" s="7"/>
      <c r="APQ710" s="7"/>
      <c r="APR710" s="7"/>
      <c r="APS710" s="7"/>
      <c r="APT710" s="7"/>
      <c r="APU710" s="7"/>
      <c r="APV710" s="7"/>
      <c r="APW710" s="7"/>
      <c r="APX710" s="7"/>
      <c r="APY710" s="7"/>
      <c r="APZ710" s="7"/>
      <c r="AQA710" s="7"/>
      <c r="AQB710" s="7"/>
      <c r="AQC710" s="7"/>
      <c r="AQD710" s="7"/>
      <c r="AQE710" s="7"/>
      <c r="AQF710" s="7"/>
      <c r="AQG710" s="7"/>
      <c r="AQH710" s="7"/>
      <c r="AQI710" s="7"/>
      <c r="AQJ710" s="7"/>
      <c r="AQK710" s="7"/>
      <c r="AQL710" s="7"/>
      <c r="AQM710" s="7"/>
      <c r="AQN710" s="7"/>
      <c r="AQO710" s="7"/>
      <c r="AQP710" s="7"/>
      <c r="AQQ710" s="7"/>
      <c r="AQR710" s="7"/>
      <c r="AQS710" s="7"/>
      <c r="AQT710" s="7"/>
      <c r="AQU710" s="7"/>
      <c r="AQV710" s="7"/>
      <c r="AQW710" s="7"/>
      <c r="AQX710" s="7"/>
      <c r="AQY710" s="7"/>
      <c r="AQZ710" s="7"/>
      <c r="ARA710" s="7"/>
      <c r="ARB710" s="7"/>
      <c r="ARC710" s="7"/>
      <c r="ARD710" s="7"/>
      <c r="ARE710" s="7"/>
      <c r="ARF710" s="7"/>
      <c r="ARG710" s="7"/>
      <c r="ARH710" s="7"/>
      <c r="ARI710" s="7"/>
      <c r="ARJ710" s="7"/>
      <c r="ARK710" s="7"/>
      <c r="ARL710" s="7"/>
      <c r="ARM710" s="7"/>
      <c r="ARN710" s="7"/>
      <c r="ARO710" s="7"/>
      <c r="ARP710" s="7"/>
      <c r="ARQ710" s="7"/>
      <c r="ARR710" s="7"/>
      <c r="ARS710" s="7"/>
      <c r="ART710" s="7"/>
      <c r="ARU710" s="7"/>
      <c r="ARV710" s="7"/>
      <c r="ARW710" s="7"/>
      <c r="ARX710" s="7"/>
      <c r="ARY710" s="7"/>
      <c r="ARZ710" s="7"/>
      <c r="ASA710" s="7"/>
      <c r="ASB710" s="7"/>
      <c r="ASC710" s="7"/>
      <c r="ASD710" s="7"/>
      <c r="ASE710" s="7"/>
      <c r="ASF710" s="7"/>
      <c r="ASG710" s="7"/>
      <c r="ASH710" s="7"/>
      <c r="ASI710" s="7"/>
      <c r="ASJ710" s="7"/>
      <c r="ASK710" s="7"/>
      <c r="ASL710" s="7"/>
      <c r="ASM710" s="7"/>
      <c r="ASN710" s="7"/>
      <c r="ASO710" s="7"/>
      <c r="ASP710" s="7"/>
      <c r="ASQ710" s="7"/>
      <c r="ASR710" s="7"/>
      <c r="ASS710" s="7"/>
      <c r="AST710" s="7"/>
      <c r="ASU710" s="7"/>
      <c r="ASV710" s="7"/>
      <c r="ASW710" s="7"/>
      <c r="ASX710" s="7"/>
      <c r="ASY710" s="7"/>
      <c r="ASZ710" s="7"/>
      <c r="ATA710" s="7"/>
      <c r="ATB710" s="7"/>
      <c r="ATC710" s="7"/>
      <c r="ATD710" s="7"/>
      <c r="ATE710" s="7"/>
      <c r="ATF710" s="7"/>
      <c r="ATG710" s="7"/>
      <c r="ATH710" s="7"/>
      <c r="ATI710" s="7"/>
      <c r="ATJ710" s="7"/>
      <c r="ATK710" s="7"/>
      <c r="ATL710" s="7"/>
      <c r="ATM710" s="7"/>
      <c r="ATN710" s="7"/>
      <c r="ATO710" s="7"/>
      <c r="ATP710" s="7"/>
      <c r="ATQ710" s="7"/>
      <c r="ATR710" s="7"/>
      <c r="ATS710" s="7"/>
      <c r="ATT710" s="7"/>
      <c r="ATU710" s="7"/>
      <c r="ATV710" s="7"/>
      <c r="ATW710" s="7"/>
      <c r="ATX710" s="7"/>
      <c r="ATY710" s="7"/>
      <c r="ATZ710" s="7"/>
      <c r="AUA710" s="7"/>
      <c r="AUB710" s="7"/>
      <c r="AUC710" s="7"/>
      <c r="AUD710" s="7"/>
      <c r="AUE710" s="7"/>
      <c r="AUF710" s="7"/>
      <c r="AUG710" s="7"/>
      <c r="AUH710" s="7"/>
      <c r="AUI710" s="7"/>
      <c r="AUJ710" s="7"/>
      <c r="AUK710" s="7"/>
      <c r="AUL710" s="7"/>
      <c r="AUM710" s="7"/>
      <c r="AUN710" s="7"/>
      <c r="AUO710" s="7"/>
      <c r="AUP710" s="7"/>
      <c r="AUQ710" s="7"/>
      <c r="AUR710" s="7"/>
      <c r="AUS710" s="7"/>
      <c r="AUT710" s="7"/>
      <c r="AUU710" s="7"/>
      <c r="AUV710" s="7"/>
      <c r="AUW710" s="7"/>
      <c r="AUX710" s="7"/>
      <c r="AUY710" s="7"/>
      <c r="AUZ710" s="7"/>
      <c r="AVA710" s="7"/>
      <c r="AVB710" s="7"/>
      <c r="AVC710" s="7"/>
      <c r="AVD710" s="7"/>
      <c r="AVE710" s="7"/>
      <c r="AVF710" s="7"/>
      <c r="AVG710" s="7"/>
      <c r="AVH710" s="7"/>
      <c r="AVI710" s="7"/>
      <c r="AVJ710" s="7"/>
      <c r="AVK710" s="7"/>
      <c r="AVL710" s="7"/>
      <c r="AVM710" s="7"/>
      <c r="AVN710" s="7"/>
      <c r="AVO710" s="7"/>
      <c r="AVP710" s="7"/>
      <c r="AVQ710" s="7"/>
      <c r="AVR710" s="7"/>
      <c r="AVS710" s="7"/>
      <c r="AVT710" s="7"/>
      <c r="AVU710" s="7"/>
      <c r="AVV710" s="7"/>
      <c r="AVW710" s="7"/>
      <c r="AVX710" s="7"/>
      <c r="AVY710" s="7"/>
      <c r="AVZ710" s="7"/>
      <c r="AWA710" s="7"/>
      <c r="AWB710" s="7"/>
      <c r="AWC710" s="7"/>
      <c r="AWD710" s="7"/>
      <c r="AWE710" s="7"/>
      <c r="AWF710" s="7"/>
      <c r="AWG710" s="7"/>
      <c r="AWH710" s="7"/>
      <c r="AWI710" s="7"/>
      <c r="AWJ710" s="7"/>
      <c r="AWK710" s="7"/>
      <c r="AWL710" s="7"/>
      <c r="AWM710" s="7"/>
      <c r="AWN710" s="7"/>
      <c r="AWO710" s="7"/>
      <c r="AWP710" s="7"/>
      <c r="AWQ710" s="7"/>
      <c r="AWR710" s="7"/>
      <c r="AWS710" s="7"/>
      <c r="AWT710" s="7"/>
      <c r="AWU710" s="7"/>
      <c r="AWV710" s="7"/>
      <c r="AWW710" s="7"/>
      <c r="AWX710" s="7"/>
      <c r="AWY710" s="7"/>
      <c r="AWZ710" s="7"/>
      <c r="AXA710" s="7"/>
      <c r="AXB710" s="7"/>
      <c r="AXC710" s="7"/>
      <c r="AXD710" s="7"/>
      <c r="AXE710" s="7"/>
      <c r="AXF710" s="7"/>
      <c r="AXG710" s="7"/>
      <c r="AXH710" s="7"/>
      <c r="AXI710" s="7"/>
      <c r="AXJ710" s="7"/>
      <c r="AXK710" s="7"/>
      <c r="AXL710" s="7"/>
      <c r="AXM710" s="7"/>
      <c r="AXN710" s="7"/>
      <c r="AXO710" s="7"/>
      <c r="AXP710" s="7"/>
      <c r="AXQ710" s="7"/>
      <c r="AXR710" s="7"/>
      <c r="AXS710" s="7"/>
      <c r="AXT710" s="7"/>
      <c r="AXU710" s="7"/>
      <c r="AXV710" s="7"/>
      <c r="AXW710" s="7"/>
      <c r="AXX710" s="7"/>
      <c r="AXY710" s="7"/>
      <c r="AXZ710" s="7"/>
      <c r="AYA710" s="7"/>
      <c r="AYB710" s="7"/>
      <c r="AYC710" s="7"/>
      <c r="AYD710" s="7"/>
      <c r="AYE710" s="7"/>
      <c r="AYF710" s="7"/>
      <c r="AYG710" s="7"/>
      <c r="AYH710" s="7"/>
      <c r="AYI710" s="7"/>
      <c r="AYJ710" s="7"/>
      <c r="AYK710" s="7"/>
      <c r="AYL710" s="7"/>
      <c r="AYM710" s="7"/>
      <c r="AYN710" s="7"/>
      <c r="AYO710" s="7"/>
      <c r="AYP710" s="7"/>
      <c r="AYQ710" s="7"/>
      <c r="AYR710" s="7"/>
      <c r="AYS710" s="7"/>
      <c r="AYT710" s="7"/>
      <c r="AYU710" s="7"/>
      <c r="AYV710" s="7"/>
      <c r="AYW710" s="7"/>
      <c r="AYX710" s="7"/>
      <c r="AYY710" s="7"/>
      <c r="AYZ710" s="7"/>
      <c r="AZA710" s="7"/>
      <c r="AZB710" s="7"/>
      <c r="AZC710" s="7"/>
      <c r="AZD710" s="7"/>
      <c r="AZE710" s="7"/>
      <c r="AZF710" s="7"/>
      <c r="AZG710" s="7"/>
      <c r="AZH710" s="7"/>
      <c r="AZI710" s="7"/>
      <c r="AZJ710" s="7"/>
      <c r="AZK710" s="7"/>
      <c r="AZL710" s="7"/>
      <c r="AZM710" s="7"/>
      <c r="AZN710" s="7"/>
      <c r="AZO710" s="7"/>
      <c r="AZP710" s="7"/>
      <c r="AZQ710" s="7"/>
      <c r="AZR710" s="7"/>
      <c r="AZS710" s="7"/>
      <c r="AZT710" s="7"/>
      <c r="AZU710" s="7"/>
      <c r="AZV710" s="7"/>
      <c r="AZW710" s="7"/>
      <c r="AZX710" s="7"/>
      <c r="AZY710" s="7"/>
      <c r="AZZ710" s="7"/>
      <c r="BAA710" s="7"/>
      <c r="BAB710" s="7"/>
      <c r="BAC710" s="7"/>
      <c r="BAD710" s="7"/>
      <c r="BAE710" s="7"/>
      <c r="BAF710" s="7"/>
      <c r="BAG710" s="7"/>
      <c r="BAH710" s="7"/>
      <c r="BAI710" s="7"/>
      <c r="BAJ710" s="7"/>
      <c r="BAK710" s="7"/>
      <c r="BAL710" s="7"/>
      <c r="BAM710" s="7"/>
      <c r="BAN710" s="7"/>
      <c r="BAO710" s="7"/>
      <c r="BAP710" s="7"/>
      <c r="BAQ710" s="7"/>
      <c r="BAR710" s="7"/>
      <c r="BAS710" s="7"/>
      <c r="BAT710" s="7"/>
      <c r="BAU710" s="7"/>
      <c r="BAV710" s="7"/>
      <c r="BAW710" s="7"/>
      <c r="BAX710" s="7"/>
      <c r="BAY710" s="7"/>
      <c r="BAZ710" s="7"/>
      <c r="BBA710" s="7"/>
      <c r="BBB710" s="7"/>
      <c r="BBC710" s="7"/>
      <c r="BBD710" s="7"/>
      <c r="BBE710" s="7"/>
      <c r="BBF710" s="7"/>
      <c r="BBG710" s="7"/>
      <c r="BBH710" s="7"/>
      <c r="BBI710" s="7"/>
      <c r="BBJ710" s="7"/>
      <c r="BBK710" s="7"/>
      <c r="BBL710" s="7"/>
      <c r="BBM710" s="7"/>
      <c r="BBN710" s="7"/>
      <c r="BBO710" s="7"/>
      <c r="BBP710" s="7"/>
      <c r="BBQ710" s="7"/>
      <c r="BBR710" s="7"/>
      <c r="BBS710" s="7"/>
      <c r="BBT710" s="7"/>
      <c r="BBU710" s="7"/>
      <c r="BBV710" s="7"/>
      <c r="BBW710" s="7"/>
      <c r="BBX710" s="7"/>
      <c r="BBY710" s="7"/>
      <c r="BBZ710" s="7"/>
      <c r="BCA710" s="7"/>
      <c r="BCB710" s="7"/>
      <c r="BCC710" s="7"/>
      <c r="BCD710" s="7"/>
      <c r="BCE710" s="7"/>
      <c r="BCF710" s="7"/>
      <c r="BCG710" s="7"/>
      <c r="BCH710" s="7"/>
      <c r="BCI710" s="7"/>
      <c r="BCJ710" s="7"/>
      <c r="BCK710" s="7"/>
      <c r="BCL710" s="7"/>
      <c r="BCM710" s="7"/>
      <c r="BCN710" s="7"/>
      <c r="BCO710" s="7"/>
      <c r="BCP710" s="7"/>
      <c r="BCQ710" s="7"/>
      <c r="BCR710" s="7"/>
      <c r="BCS710" s="7"/>
      <c r="BCT710" s="7"/>
      <c r="BCU710" s="7"/>
      <c r="BCV710" s="7"/>
      <c r="BCW710" s="7"/>
      <c r="BCX710" s="7"/>
      <c r="BCY710" s="7"/>
      <c r="BCZ710" s="7"/>
      <c r="BDA710" s="7"/>
      <c r="BDB710" s="7"/>
      <c r="BDC710" s="7"/>
      <c r="BDD710" s="7"/>
      <c r="BDE710" s="7"/>
      <c r="BDF710" s="7"/>
      <c r="BDG710" s="7"/>
      <c r="BDH710" s="7"/>
      <c r="BDI710" s="7"/>
      <c r="BDJ710" s="7"/>
      <c r="BDK710" s="7"/>
      <c r="BDL710" s="7"/>
      <c r="BDM710" s="7"/>
      <c r="BDN710" s="7"/>
      <c r="BDO710" s="7"/>
      <c r="BDP710" s="7"/>
      <c r="BDQ710" s="7"/>
      <c r="BDR710" s="7"/>
      <c r="BDS710" s="7"/>
      <c r="BDT710" s="7"/>
      <c r="BDU710" s="7"/>
      <c r="BDV710" s="7"/>
      <c r="BDW710" s="7"/>
      <c r="BDX710" s="7"/>
      <c r="BDY710" s="7"/>
      <c r="BDZ710" s="7"/>
      <c r="BEA710" s="7"/>
      <c r="BEB710" s="7"/>
      <c r="BEC710" s="7"/>
      <c r="BED710" s="7"/>
      <c r="BEE710" s="7"/>
      <c r="BEF710" s="7"/>
      <c r="BEG710" s="7"/>
      <c r="BEH710" s="7"/>
      <c r="BEI710" s="7"/>
      <c r="BEJ710" s="7"/>
      <c r="BEK710" s="7"/>
      <c r="BEL710" s="7"/>
      <c r="BEM710" s="7"/>
      <c r="BEN710" s="7"/>
      <c r="BEO710" s="7"/>
      <c r="BEP710" s="7"/>
      <c r="BEQ710" s="7"/>
      <c r="BER710" s="7"/>
      <c r="BES710" s="7"/>
      <c r="BET710" s="7"/>
      <c r="BEU710" s="7"/>
      <c r="BEV710" s="7"/>
      <c r="BEW710" s="7"/>
      <c r="BEX710" s="7"/>
      <c r="BEY710" s="7"/>
      <c r="BEZ710" s="7"/>
    </row>
    <row r="711" spans="1:1508" s="6" customFormat="1" ht="15.75" customHeight="1" x14ac:dyDescent="0.25">
      <c r="A711" s="7"/>
      <c r="B711" s="7"/>
      <c r="C711" s="7"/>
      <c r="D711" s="19" t="s">
        <v>185</v>
      </c>
      <c r="E711" s="22" t="s">
        <v>726</v>
      </c>
      <c r="F711" s="19" t="s">
        <v>743</v>
      </c>
      <c r="G711" s="19" t="s">
        <v>744</v>
      </c>
      <c r="H711" s="19" t="s">
        <v>616</v>
      </c>
      <c r="I711" s="19" t="s">
        <v>362</v>
      </c>
      <c r="J711" s="31">
        <v>42012</v>
      </c>
      <c r="K711" s="31">
        <v>42046</v>
      </c>
      <c r="L711" s="23" t="s">
        <v>508</v>
      </c>
      <c r="M711" s="24" t="s">
        <v>727</v>
      </c>
      <c r="N711" s="25" t="s">
        <v>820</v>
      </c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  <c r="EX711" s="7"/>
      <c r="EY711" s="7"/>
      <c r="EZ711" s="7"/>
      <c r="FA711" s="7"/>
      <c r="FB711" s="7"/>
      <c r="FC711" s="7"/>
      <c r="FD711" s="7"/>
      <c r="FE711" s="7"/>
      <c r="FF711" s="7"/>
      <c r="FG711" s="7"/>
      <c r="FH711" s="7"/>
      <c r="FI711" s="7"/>
      <c r="FJ711" s="7"/>
      <c r="FK711" s="7"/>
      <c r="FL711" s="7"/>
      <c r="FM711" s="7"/>
      <c r="FN711" s="7"/>
      <c r="FO711" s="7"/>
      <c r="FP711" s="7"/>
      <c r="FQ711" s="7"/>
      <c r="FR711" s="7"/>
      <c r="FS711" s="7"/>
      <c r="FT711" s="7"/>
      <c r="FU711" s="7"/>
      <c r="FV711" s="7"/>
      <c r="FW711" s="7"/>
      <c r="FX711" s="7"/>
      <c r="FY711" s="7"/>
      <c r="FZ711" s="7"/>
      <c r="GA711" s="7"/>
      <c r="GB711" s="7"/>
      <c r="GC711" s="7"/>
      <c r="GD711" s="7"/>
      <c r="GE711" s="7"/>
      <c r="GF711" s="7"/>
      <c r="GG711" s="7"/>
      <c r="GH711" s="7"/>
      <c r="GI711" s="7"/>
      <c r="GJ711" s="7"/>
      <c r="GK711" s="7"/>
      <c r="GL711" s="7"/>
      <c r="GM711" s="7"/>
      <c r="GN711" s="7"/>
      <c r="GO711" s="7"/>
      <c r="GP711" s="7"/>
      <c r="GQ711" s="7"/>
      <c r="GR711" s="7"/>
      <c r="GS711" s="7"/>
      <c r="GT711" s="7"/>
      <c r="GU711" s="7"/>
      <c r="GV711" s="7"/>
      <c r="GW711" s="7"/>
      <c r="GX711" s="7"/>
      <c r="GY711" s="7"/>
      <c r="GZ711" s="7"/>
      <c r="HA711" s="7"/>
      <c r="HB711" s="7"/>
      <c r="HC711" s="7"/>
      <c r="HD711" s="7"/>
      <c r="HE711" s="7"/>
      <c r="HF711" s="7"/>
      <c r="HG711" s="7"/>
      <c r="HH711" s="7"/>
      <c r="HI711" s="7"/>
      <c r="HJ711" s="7"/>
      <c r="HK711" s="7"/>
      <c r="HL711" s="7"/>
      <c r="HM711" s="7"/>
      <c r="HN711" s="7"/>
      <c r="HO711" s="7"/>
      <c r="HP711" s="7"/>
      <c r="HQ711" s="7"/>
      <c r="HR711" s="7"/>
      <c r="HS711" s="7"/>
      <c r="HT711" s="7"/>
      <c r="HU711" s="7"/>
      <c r="HV711" s="7"/>
      <c r="HW711" s="7"/>
      <c r="HX711" s="7"/>
      <c r="HY711" s="7"/>
      <c r="HZ711" s="7"/>
      <c r="IA711" s="7"/>
      <c r="IB711" s="7"/>
      <c r="IC711" s="7"/>
      <c r="ID711" s="7"/>
      <c r="IE711" s="7"/>
      <c r="IF711" s="7"/>
      <c r="IG711" s="7"/>
      <c r="IH711" s="7"/>
      <c r="II711" s="7"/>
      <c r="IJ711" s="7"/>
      <c r="IK711" s="7"/>
      <c r="IL711" s="7"/>
      <c r="IM711" s="7"/>
      <c r="IN711" s="7"/>
      <c r="IO711" s="7"/>
      <c r="IP711" s="7"/>
      <c r="IQ711" s="7"/>
      <c r="IR711" s="7"/>
      <c r="IS711" s="7"/>
      <c r="IT711" s="7"/>
      <c r="IU711" s="7"/>
      <c r="IV711" s="7"/>
      <c r="IW711" s="7"/>
      <c r="IX711" s="7"/>
      <c r="IY711" s="7"/>
      <c r="IZ711" s="7"/>
      <c r="JA711" s="7"/>
      <c r="JB711" s="7"/>
      <c r="JC711" s="7"/>
      <c r="JD711" s="7"/>
      <c r="JE711" s="7"/>
      <c r="JF711" s="7"/>
      <c r="JG711" s="7"/>
      <c r="JH711" s="7"/>
      <c r="JI711" s="7"/>
      <c r="JJ711" s="7"/>
      <c r="JK711" s="7"/>
      <c r="JL711" s="7"/>
      <c r="JM711" s="7"/>
      <c r="JN711" s="7"/>
      <c r="JO711" s="7"/>
      <c r="JP711" s="7"/>
      <c r="JQ711" s="7"/>
      <c r="JR711" s="7"/>
      <c r="JS711" s="7"/>
      <c r="JT711" s="7"/>
      <c r="JU711" s="7"/>
      <c r="JV711" s="7"/>
      <c r="JW711" s="7"/>
      <c r="JX711" s="7"/>
      <c r="JY711" s="7"/>
      <c r="JZ711" s="7"/>
      <c r="KA711" s="7"/>
      <c r="KB711" s="7"/>
      <c r="KC711" s="7"/>
      <c r="KD711" s="7"/>
      <c r="KE711" s="7"/>
      <c r="KF711" s="7"/>
      <c r="KG711" s="7"/>
      <c r="KH711" s="7"/>
      <c r="KI711" s="7"/>
      <c r="KJ711" s="7"/>
      <c r="KK711" s="7"/>
      <c r="KL711" s="7"/>
      <c r="KM711" s="7"/>
      <c r="KN711" s="7"/>
      <c r="KO711" s="7"/>
      <c r="KP711" s="7"/>
      <c r="KQ711" s="7"/>
      <c r="KR711" s="7"/>
      <c r="KS711" s="7"/>
      <c r="KT711" s="7"/>
      <c r="KU711" s="7"/>
      <c r="KV711" s="7"/>
      <c r="KW711" s="7"/>
      <c r="KX711" s="7"/>
      <c r="KY711" s="7"/>
      <c r="KZ711" s="7"/>
      <c r="LA711" s="7"/>
      <c r="LB711" s="7"/>
      <c r="LC711" s="7"/>
      <c r="LD711" s="7"/>
      <c r="LE711" s="7"/>
      <c r="LF711" s="7"/>
      <c r="LG711" s="7"/>
      <c r="LH711" s="7"/>
      <c r="LI711" s="7"/>
      <c r="LJ711" s="7"/>
      <c r="LK711" s="7"/>
      <c r="LL711" s="7"/>
      <c r="LM711" s="7"/>
      <c r="LN711" s="7"/>
      <c r="LO711" s="7"/>
      <c r="LP711" s="7"/>
      <c r="LQ711" s="7"/>
      <c r="LR711" s="7"/>
      <c r="LS711" s="7"/>
      <c r="LT711" s="7"/>
      <c r="LU711" s="7"/>
      <c r="LV711" s="7"/>
      <c r="LW711" s="7"/>
      <c r="LX711" s="7"/>
      <c r="LY711" s="7"/>
      <c r="LZ711" s="7"/>
      <c r="MA711" s="7"/>
      <c r="MB711" s="7"/>
      <c r="MC711" s="7"/>
      <c r="MD711" s="7"/>
      <c r="ME711" s="7"/>
      <c r="MF711" s="7"/>
      <c r="MG711" s="7"/>
      <c r="MH711" s="7"/>
      <c r="MI711" s="7"/>
      <c r="MJ711" s="7"/>
      <c r="MK711" s="7"/>
      <c r="ML711" s="7"/>
      <c r="MM711" s="7"/>
      <c r="MN711" s="7"/>
      <c r="MO711" s="7"/>
      <c r="MP711" s="7"/>
      <c r="MQ711" s="7"/>
      <c r="MR711" s="7"/>
      <c r="MS711" s="7"/>
      <c r="MT711" s="7"/>
      <c r="MU711" s="7"/>
      <c r="MV711" s="7"/>
      <c r="MW711" s="7"/>
      <c r="MX711" s="7"/>
      <c r="MY711" s="7"/>
      <c r="MZ711" s="7"/>
      <c r="NA711" s="7"/>
      <c r="NB711" s="7"/>
      <c r="NC711" s="7"/>
      <c r="ND711" s="7"/>
      <c r="NE711" s="7"/>
      <c r="NF711" s="7"/>
      <c r="NG711" s="7"/>
      <c r="NH711" s="7"/>
      <c r="NI711" s="7"/>
      <c r="NJ711" s="7"/>
      <c r="NK711" s="7"/>
      <c r="NL711" s="7"/>
      <c r="NM711" s="7"/>
      <c r="NN711" s="7"/>
      <c r="NO711" s="7"/>
      <c r="NP711" s="7"/>
      <c r="NQ711" s="7"/>
      <c r="NR711" s="7"/>
      <c r="NS711" s="7"/>
      <c r="NT711" s="7"/>
      <c r="NU711" s="7"/>
      <c r="NV711" s="7"/>
      <c r="NW711" s="7"/>
      <c r="NX711" s="7"/>
      <c r="NY711" s="7"/>
      <c r="NZ711" s="7"/>
      <c r="OA711" s="7"/>
      <c r="OB711" s="7"/>
      <c r="OC711" s="7"/>
      <c r="OD711" s="7"/>
      <c r="OE711" s="7"/>
      <c r="OF711" s="7"/>
      <c r="OG711" s="7"/>
      <c r="OH711" s="7"/>
      <c r="OI711" s="7"/>
      <c r="OJ711" s="7"/>
      <c r="OK711" s="7"/>
      <c r="OL711" s="7"/>
      <c r="OM711" s="7"/>
      <c r="ON711" s="7"/>
      <c r="OO711" s="7"/>
      <c r="OP711" s="7"/>
      <c r="OQ711" s="7"/>
      <c r="OR711" s="7"/>
      <c r="OS711" s="7"/>
      <c r="OT711" s="7"/>
      <c r="OU711" s="7"/>
      <c r="OV711" s="7"/>
      <c r="OW711" s="7"/>
      <c r="OX711" s="7"/>
      <c r="OY711" s="7"/>
      <c r="OZ711" s="7"/>
      <c r="PA711" s="7"/>
      <c r="PB711" s="7"/>
      <c r="PC711" s="7"/>
      <c r="PD711" s="7"/>
      <c r="PE711" s="7"/>
      <c r="PF711" s="7"/>
      <c r="PG711" s="7"/>
      <c r="PH711" s="7"/>
      <c r="PI711" s="7"/>
      <c r="PJ711" s="7"/>
      <c r="PK711" s="7"/>
      <c r="PL711" s="7"/>
      <c r="PM711" s="7"/>
      <c r="PN711" s="7"/>
      <c r="PO711" s="7"/>
      <c r="PP711" s="7"/>
      <c r="PQ711" s="7"/>
      <c r="PR711" s="7"/>
      <c r="PS711" s="7"/>
      <c r="PT711" s="7"/>
      <c r="PU711" s="7"/>
      <c r="PV711" s="7"/>
      <c r="PW711" s="7"/>
      <c r="PX711" s="7"/>
      <c r="PY711" s="7"/>
      <c r="PZ711" s="7"/>
      <c r="QA711" s="7"/>
      <c r="QB711" s="7"/>
      <c r="QC711" s="7"/>
      <c r="QD711" s="7"/>
      <c r="QE711" s="7"/>
      <c r="QF711" s="7"/>
      <c r="QG711" s="7"/>
      <c r="QH711" s="7"/>
      <c r="QI711" s="7"/>
      <c r="QJ711" s="7"/>
      <c r="QK711" s="7"/>
      <c r="QL711" s="7"/>
      <c r="QM711" s="7"/>
      <c r="QN711" s="7"/>
      <c r="QO711" s="7"/>
      <c r="QP711" s="7"/>
      <c r="QQ711" s="7"/>
      <c r="QR711" s="7"/>
      <c r="QS711" s="7"/>
      <c r="QT711" s="7"/>
      <c r="QU711" s="7"/>
      <c r="QV711" s="7"/>
      <c r="QW711" s="7"/>
      <c r="QX711" s="7"/>
      <c r="QY711" s="7"/>
      <c r="QZ711" s="7"/>
      <c r="RA711" s="7"/>
      <c r="RB711" s="7"/>
      <c r="RC711" s="7"/>
      <c r="RD711" s="7"/>
      <c r="RE711" s="7"/>
      <c r="RF711" s="7"/>
      <c r="RG711" s="7"/>
      <c r="RH711" s="7"/>
      <c r="RI711" s="7"/>
      <c r="RJ711" s="7"/>
      <c r="RK711" s="7"/>
      <c r="RL711" s="7"/>
      <c r="RM711" s="7"/>
      <c r="RN711" s="7"/>
      <c r="RO711" s="7"/>
      <c r="RP711" s="7"/>
      <c r="RQ711" s="7"/>
      <c r="RR711" s="7"/>
      <c r="RS711" s="7"/>
      <c r="RT711" s="7"/>
      <c r="RU711" s="7"/>
      <c r="RV711" s="7"/>
      <c r="RW711" s="7"/>
      <c r="RX711" s="7"/>
      <c r="RY711" s="7"/>
      <c r="RZ711" s="7"/>
      <c r="SA711" s="7"/>
      <c r="SB711" s="7"/>
      <c r="SC711" s="7"/>
      <c r="SD711" s="7"/>
      <c r="SE711" s="7"/>
      <c r="SF711" s="7"/>
      <c r="SG711" s="7"/>
      <c r="SH711" s="7"/>
      <c r="SI711" s="7"/>
      <c r="SJ711" s="7"/>
      <c r="SK711" s="7"/>
      <c r="SL711" s="7"/>
      <c r="SM711" s="7"/>
      <c r="SN711" s="7"/>
      <c r="SO711" s="7"/>
      <c r="SP711" s="7"/>
      <c r="SQ711" s="7"/>
      <c r="SR711" s="7"/>
      <c r="SS711" s="7"/>
      <c r="ST711" s="7"/>
      <c r="SU711" s="7"/>
      <c r="SV711" s="7"/>
      <c r="SW711" s="7"/>
      <c r="SX711" s="7"/>
      <c r="SY711" s="7"/>
      <c r="SZ711" s="7"/>
      <c r="TA711" s="7"/>
      <c r="TB711" s="7"/>
      <c r="TC711" s="7"/>
      <c r="TD711" s="7"/>
      <c r="TE711" s="7"/>
      <c r="TF711" s="7"/>
      <c r="TG711" s="7"/>
      <c r="TH711" s="7"/>
      <c r="TI711" s="7"/>
      <c r="TJ711" s="7"/>
      <c r="TK711" s="7"/>
      <c r="TL711" s="7"/>
      <c r="TM711" s="7"/>
      <c r="TN711" s="7"/>
      <c r="TO711" s="7"/>
      <c r="TP711" s="7"/>
      <c r="TQ711" s="7"/>
      <c r="TR711" s="7"/>
      <c r="TS711" s="7"/>
      <c r="TT711" s="7"/>
      <c r="TU711" s="7"/>
      <c r="TV711" s="7"/>
      <c r="TW711" s="7"/>
      <c r="TX711" s="7"/>
      <c r="TY711" s="7"/>
      <c r="TZ711" s="7"/>
      <c r="UA711" s="7"/>
      <c r="UB711" s="7"/>
      <c r="UC711" s="7"/>
      <c r="UD711" s="7"/>
      <c r="UE711" s="7"/>
      <c r="UF711" s="7"/>
      <c r="UG711" s="7"/>
      <c r="UH711" s="7"/>
      <c r="UI711" s="7"/>
      <c r="UJ711" s="7"/>
      <c r="UK711" s="7"/>
      <c r="UL711" s="7"/>
      <c r="UM711" s="7"/>
      <c r="UN711" s="7"/>
      <c r="UO711" s="7"/>
      <c r="UP711" s="7"/>
      <c r="UQ711" s="7"/>
      <c r="UR711" s="7"/>
      <c r="US711" s="7"/>
      <c r="UT711" s="7"/>
      <c r="UU711" s="7"/>
      <c r="UV711" s="7"/>
      <c r="UW711" s="7"/>
      <c r="UX711" s="7"/>
      <c r="UY711" s="7"/>
      <c r="UZ711" s="7"/>
      <c r="VA711" s="7"/>
      <c r="VB711" s="7"/>
      <c r="VC711" s="7"/>
      <c r="VD711" s="7"/>
      <c r="VE711" s="7"/>
      <c r="VF711" s="7"/>
      <c r="VG711" s="7"/>
      <c r="VH711" s="7"/>
      <c r="VI711" s="7"/>
      <c r="VJ711" s="7"/>
      <c r="VK711" s="7"/>
      <c r="VL711" s="7"/>
      <c r="VM711" s="7"/>
      <c r="VN711" s="7"/>
      <c r="VO711" s="7"/>
      <c r="VP711" s="7"/>
      <c r="VQ711" s="7"/>
      <c r="VR711" s="7"/>
      <c r="VS711" s="7"/>
      <c r="VT711" s="7"/>
      <c r="VU711" s="7"/>
      <c r="VV711" s="7"/>
      <c r="VW711" s="7"/>
      <c r="VX711" s="7"/>
      <c r="VY711" s="7"/>
      <c r="VZ711" s="7"/>
      <c r="WA711" s="7"/>
      <c r="WB711" s="7"/>
      <c r="WC711" s="7"/>
      <c r="WD711" s="7"/>
      <c r="WE711" s="7"/>
      <c r="WF711" s="7"/>
      <c r="WG711" s="7"/>
      <c r="WH711" s="7"/>
      <c r="WI711" s="7"/>
      <c r="WJ711" s="7"/>
      <c r="WK711" s="7"/>
      <c r="WL711" s="7"/>
      <c r="WM711" s="7"/>
      <c r="WN711" s="7"/>
      <c r="WO711" s="7"/>
      <c r="WP711" s="7"/>
      <c r="WQ711" s="7"/>
      <c r="WR711" s="7"/>
      <c r="WS711" s="7"/>
      <c r="WT711" s="7"/>
      <c r="WU711" s="7"/>
      <c r="WV711" s="7"/>
      <c r="WW711" s="7"/>
      <c r="WX711" s="7"/>
      <c r="WY711" s="7"/>
      <c r="WZ711" s="7"/>
      <c r="XA711" s="7"/>
      <c r="XB711" s="7"/>
      <c r="XC711" s="7"/>
      <c r="XD711" s="7"/>
      <c r="XE711" s="7"/>
      <c r="XF711" s="7"/>
      <c r="XG711" s="7"/>
      <c r="XH711" s="7"/>
      <c r="XI711" s="7"/>
      <c r="XJ711" s="7"/>
      <c r="XK711" s="7"/>
      <c r="XL711" s="7"/>
      <c r="XM711" s="7"/>
      <c r="XN711" s="7"/>
      <c r="XO711" s="7"/>
      <c r="XP711" s="7"/>
      <c r="XQ711" s="7"/>
      <c r="XR711" s="7"/>
      <c r="XS711" s="7"/>
      <c r="XT711" s="7"/>
      <c r="XU711" s="7"/>
      <c r="XV711" s="7"/>
      <c r="XW711" s="7"/>
      <c r="XX711" s="7"/>
      <c r="XY711" s="7"/>
      <c r="XZ711" s="7"/>
      <c r="YA711" s="7"/>
      <c r="YB711" s="7"/>
      <c r="YC711" s="7"/>
      <c r="YD711" s="7"/>
      <c r="YE711" s="7"/>
      <c r="YF711" s="7"/>
      <c r="YG711" s="7"/>
      <c r="YH711" s="7"/>
      <c r="YI711" s="7"/>
      <c r="YJ711" s="7"/>
      <c r="YK711" s="7"/>
      <c r="YL711" s="7"/>
      <c r="YM711" s="7"/>
      <c r="YN711" s="7"/>
      <c r="YO711" s="7"/>
      <c r="YP711" s="7"/>
      <c r="YQ711" s="7"/>
      <c r="YR711" s="7"/>
      <c r="YS711" s="7"/>
      <c r="YT711" s="7"/>
      <c r="YU711" s="7"/>
      <c r="YV711" s="7"/>
      <c r="YW711" s="7"/>
      <c r="YX711" s="7"/>
      <c r="YY711" s="7"/>
      <c r="YZ711" s="7"/>
      <c r="ZA711" s="7"/>
      <c r="ZB711" s="7"/>
      <c r="ZC711" s="7"/>
      <c r="ZD711" s="7"/>
      <c r="ZE711" s="7"/>
      <c r="ZF711" s="7"/>
      <c r="ZG711" s="7"/>
      <c r="ZH711" s="7"/>
      <c r="ZI711" s="7"/>
      <c r="ZJ711" s="7"/>
      <c r="ZK711" s="7"/>
      <c r="ZL711" s="7"/>
      <c r="ZM711" s="7"/>
      <c r="ZN711" s="7"/>
      <c r="ZO711" s="7"/>
      <c r="ZP711" s="7"/>
      <c r="ZQ711" s="7"/>
      <c r="ZR711" s="7"/>
      <c r="ZS711" s="7"/>
      <c r="ZT711" s="7"/>
      <c r="ZU711" s="7"/>
      <c r="ZV711" s="7"/>
      <c r="ZW711" s="7"/>
      <c r="ZX711" s="7"/>
      <c r="ZY711" s="7"/>
      <c r="ZZ711" s="7"/>
      <c r="AAA711" s="7"/>
      <c r="AAB711" s="7"/>
      <c r="AAC711" s="7"/>
      <c r="AAD711" s="7"/>
      <c r="AAE711" s="7"/>
      <c r="AAF711" s="7"/>
      <c r="AAG711" s="7"/>
      <c r="AAH711" s="7"/>
      <c r="AAI711" s="7"/>
      <c r="AAJ711" s="7"/>
      <c r="AAK711" s="7"/>
      <c r="AAL711" s="7"/>
      <c r="AAM711" s="7"/>
      <c r="AAN711" s="7"/>
      <c r="AAO711" s="7"/>
      <c r="AAP711" s="7"/>
      <c r="AAQ711" s="7"/>
      <c r="AAR711" s="7"/>
      <c r="AAS711" s="7"/>
      <c r="AAT711" s="7"/>
      <c r="AAU711" s="7"/>
      <c r="AAV711" s="7"/>
      <c r="AAW711" s="7"/>
      <c r="AAX711" s="7"/>
      <c r="AAY711" s="7"/>
      <c r="AAZ711" s="7"/>
      <c r="ABA711" s="7"/>
      <c r="ABB711" s="7"/>
      <c r="ABC711" s="7"/>
      <c r="ABD711" s="7"/>
      <c r="ABE711" s="7"/>
      <c r="ABF711" s="7"/>
      <c r="ABG711" s="7"/>
      <c r="ABH711" s="7"/>
      <c r="ABI711" s="7"/>
      <c r="ABJ711" s="7"/>
      <c r="ABK711" s="7"/>
      <c r="ABL711" s="7"/>
      <c r="ABM711" s="7"/>
      <c r="ABN711" s="7"/>
      <c r="ABO711" s="7"/>
      <c r="ABP711" s="7"/>
      <c r="ABQ711" s="7"/>
      <c r="ABR711" s="7"/>
      <c r="ABS711" s="7"/>
      <c r="ABT711" s="7"/>
      <c r="ABU711" s="7"/>
      <c r="ABV711" s="7"/>
      <c r="ABW711" s="7"/>
      <c r="ABX711" s="7"/>
      <c r="ABY711" s="7"/>
      <c r="ABZ711" s="7"/>
      <c r="ACA711" s="7"/>
      <c r="ACB711" s="7"/>
      <c r="ACC711" s="7"/>
      <c r="ACD711" s="7"/>
      <c r="ACE711" s="7"/>
      <c r="ACF711" s="7"/>
      <c r="ACG711" s="7"/>
      <c r="ACH711" s="7"/>
      <c r="ACI711" s="7"/>
      <c r="ACJ711" s="7"/>
      <c r="ACK711" s="7"/>
      <c r="ACL711" s="7"/>
      <c r="ACM711" s="7"/>
      <c r="ACN711" s="7"/>
      <c r="ACO711" s="7"/>
      <c r="ACP711" s="7"/>
      <c r="ACQ711" s="7"/>
      <c r="ACR711" s="7"/>
      <c r="ACS711" s="7"/>
      <c r="ACT711" s="7"/>
      <c r="ACU711" s="7"/>
      <c r="ACV711" s="7"/>
      <c r="ACW711" s="7"/>
      <c r="ACX711" s="7"/>
      <c r="ACY711" s="7"/>
      <c r="ACZ711" s="7"/>
      <c r="ADA711" s="7"/>
      <c r="ADB711" s="7"/>
      <c r="ADC711" s="7"/>
      <c r="ADD711" s="7"/>
      <c r="ADE711" s="7"/>
      <c r="ADF711" s="7"/>
      <c r="ADG711" s="7"/>
      <c r="ADH711" s="7"/>
      <c r="ADI711" s="7"/>
      <c r="ADJ711" s="7"/>
      <c r="ADK711" s="7"/>
      <c r="ADL711" s="7"/>
      <c r="ADM711" s="7"/>
      <c r="ADN711" s="7"/>
      <c r="ADO711" s="7"/>
      <c r="ADP711" s="7"/>
      <c r="ADQ711" s="7"/>
      <c r="ADR711" s="7"/>
      <c r="ADS711" s="7"/>
      <c r="ADT711" s="7"/>
      <c r="ADU711" s="7"/>
      <c r="ADV711" s="7"/>
      <c r="ADW711" s="7"/>
      <c r="ADX711" s="7"/>
      <c r="ADY711" s="7"/>
      <c r="ADZ711" s="7"/>
      <c r="AEA711" s="7"/>
      <c r="AEB711" s="7"/>
      <c r="AEC711" s="7"/>
      <c r="AED711" s="7"/>
      <c r="AEE711" s="7"/>
      <c r="AEF711" s="7"/>
      <c r="AEG711" s="7"/>
      <c r="AEH711" s="7"/>
      <c r="AEI711" s="7"/>
      <c r="AEJ711" s="7"/>
      <c r="AEK711" s="7"/>
      <c r="AEL711" s="7"/>
      <c r="AEM711" s="7"/>
      <c r="AEN711" s="7"/>
      <c r="AEO711" s="7"/>
      <c r="AEP711" s="7"/>
      <c r="AEQ711" s="7"/>
      <c r="AER711" s="7"/>
      <c r="AES711" s="7"/>
      <c r="AET711" s="7"/>
      <c r="AEU711" s="7"/>
      <c r="AEV711" s="7"/>
      <c r="AEW711" s="7"/>
      <c r="AEX711" s="7"/>
      <c r="AEY711" s="7"/>
      <c r="AEZ711" s="7"/>
      <c r="AFA711" s="7"/>
      <c r="AFB711" s="7"/>
      <c r="AFC711" s="7"/>
      <c r="AFD711" s="7"/>
      <c r="AFE711" s="7"/>
      <c r="AFF711" s="7"/>
      <c r="AFG711" s="7"/>
      <c r="AFH711" s="7"/>
      <c r="AFI711" s="7"/>
      <c r="AFJ711" s="7"/>
      <c r="AFK711" s="7"/>
      <c r="AFL711" s="7"/>
      <c r="AFM711" s="7"/>
      <c r="AFN711" s="7"/>
      <c r="AFO711" s="7"/>
      <c r="AFP711" s="7"/>
      <c r="AFQ711" s="7"/>
      <c r="AFR711" s="7"/>
      <c r="AFS711" s="7"/>
      <c r="AFT711" s="7"/>
      <c r="AFU711" s="7"/>
      <c r="AFV711" s="7"/>
      <c r="AFW711" s="7"/>
      <c r="AFX711" s="7"/>
      <c r="AFY711" s="7"/>
      <c r="AFZ711" s="7"/>
      <c r="AGA711" s="7"/>
      <c r="AGB711" s="7"/>
      <c r="AGC711" s="7"/>
      <c r="AGD711" s="7"/>
      <c r="AGE711" s="7"/>
      <c r="AGF711" s="7"/>
      <c r="AGG711" s="7"/>
      <c r="AGH711" s="7"/>
      <c r="AGI711" s="7"/>
      <c r="AGJ711" s="7"/>
      <c r="AGK711" s="7"/>
      <c r="AGL711" s="7"/>
      <c r="AGM711" s="7"/>
      <c r="AGN711" s="7"/>
      <c r="AGO711" s="7"/>
      <c r="AGP711" s="7"/>
      <c r="AGQ711" s="7"/>
      <c r="AGR711" s="7"/>
      <c r="AGS711" s="7"/>
      <c r="AGT711" s="7"/>
      <c r="AGU711" s="7"/>
      <c r="AGV711" s="7"/>
      <c r="AGW711" s="7"/>
      <c r="AGX711" s="7"/>
      <c r="AGY711" s="7"/>
      <c r="AGZ711" s="7"/>
      <c r="AHA711" s="7"/>
      <c r="AHB711" s="7"/>
      <c r="AHC711" s="7"/>
      <c r="AHD711" s="7"/>
      <c r="AHE711" s="7"/>
      <c r="AHF711" s="7"/>
      <c r="AHG711" s="7"/>
      <c r="AHH711" s="7"/>
      <c r="AHI711" s="7"/>
      <c r="AHJ711" s="7"/>
      <c r="AHK711" s="7"/>
      <c r="AHL711" s="7"/>
      <c r="AHM711" s="7"/>
      <c r="AHN711" s="7"/>
      <c r="AHO711" s="7"/>
      <c r="AHP711" s="7"/>
      <c r="AHQ711" s="7"/>
      <c r="AHR711" s="7"/>
      <c r="AHS711" s="7"/>
      <c r="AHT711" s="7"/>
      <c r="AHU711" s="7"/>
      <c r="AHV711" s="7"/>
      <c r="AHW711" s="7"/>
      <c r="AHX711" s="7"/>
      <c r="AHY711" s="7"/>
      <c r="AHZ711" s="7"/>
      <c r="AIA711" s="7"/>
      <c r="AIB711" s="7"/>
      <c r="AIC711" s="7"/>
      <c r="AID711" s="7"/>
      <c r="AIE711" s="7"/>
      <c r="AIF711" s="7"/>
      <c r="AIG711" s="7"/>
      <c r="AIH711" s="7"/>
      <c r="AII711" s="7"/>
      <c r="AIJ711" s="7"/>
      <c r="AIK711" s="7"/>
      <c r="AIL711" s="7"/>
      <c r="AIM711" s="7"/>
      <c r="AIN711" s="7"/>
      <c r="AIO711" s="7"/>
      <c r="AIP711" s="7"/>
      <c r="AIQ711" s="7"/>
      <c r="AIR711" s="7"/>
      <c r="AIS711" s="7"/>
      <c r="AIT711" s="7"/>
      <c r="AIU711" s="7"/>
      <c r="AIV711" s="7"/>
      <c r="AIW711" s="7"/>
      <c r="AIX711" s="7"/>
      <c r="AIY711" s="7"/>
      <c r="AIZ711" s="7"/>
      <c r="AJA711" s="7"/>
      <c r="AJB711" s="7"/>
      <c r="AJC711" s="7"/>
      <c r="AJD711" s="7"/>
      <c r="AJE711" s="7"/>
      <c r="AJF711" s="7"/>
      <c r="AJG711" s="7"/>
      <c r="AJH711" s="7"/>
      <c r="AJI711" s="7"/>
      <c r="AJJ711" s="7"/>
      <c r="AJK711" s="7"/>
      <c r="AJL711" s="7"/>
      <c r="AJM711" s="7"/>
      <c r="AJN711" s="7"/>
      <c r="AJO711" s="7"/>
      <c r="AJP711" s="7"/>
      <c r="AJQ711" s="7"/>
      <c r="AJR711" s="7"/>
      <c r="AJS711" s="7"/>
      <c r="AJT711" s="7"/>
      <c r="AJU711" s="7"/>
      <c r="AJV711" s="7"/>
      <c r="AJW711" s="7"/>
      <c r="AJX711" s="7"/>
      <c r="AJY711" s="7"/>
      <c r="AJZ711" s="7"/>
      <c r="AKA711" s="7"/>
      <c r="AKB711" s="7"/>
      <c r="AKC711" s="7"/>
      <c r="AKD711" s="7"/>
      <c r="AKE711" s="7"/>
      <c r="AKF711" s="7"/>
      <c r="AKG711" s="7"/>
      <c r="AKH711" s="7"/>
      <c r="AKI711" s="7"/>
      <c r="AKJ711" s="7"/>
      <c r="AKK711" s="7"/>
      <c r="AKL711" s="7"/>
      <c r="AKM711" s="7"/>
      <c r="AKN711" s="7"/>
      <c r="AKO711" s="7"/>
      <c r="AKP711" s="7"/>
      <c r="AKQ711" s="7"/>
      <c r="AKR711" s="7"/>
      <c r="AKS711" s="7"/>
      <c r="AKT711" s="7"/>
      <c r="AKU711" s="7"/>
      <c r="AKV711" s="7"/>
      <c r="AKW711" s="7"/>
      <c r="AKX711" s="7"/>
      <c r="AKY711" s="7"/>
      <c r="AKZ711" s="7"/>
      <c r="ALA711" s="7"/>
      <c r="ALB711" s="7"/>
      <c r="ALC711" s="7"/>
      <c r="ALD711" s="7"/>
      <c r="ALE711" s="7"/>
      <c r="ALF711" s="7"/>
      <c r="ALG711" s="7"/>
      <c r="ALH711" s="7"/>
      <c r="ALI711" s="7"/>
      <c r="ALJ711" s="7"/>
      <c r="ALK711" s="7"/>
      <c r="ALL711" s="7"/>
      <c r="ALM711" s="7"/>
      <c r="ALN711" s="7"/>
      <c r="ALO711" s="7"/>
      <c r="ALP711" s="7"/>
      <c r="ALQ711" s="7"/>
      <c r="ALR711" s="7"/>
      <c r="ALS711" s="7"/>
      <c r="ALT711" s="7"/>
      <c r="ALU711" s="7"/>
      <c r="ALV711" s="7"/>
      <c r="ALW711" s="7"/>
      <c r="ALX711" s="7"/>
      <c r="ALY711" s="7"/>
      <c r="ALZ711" s="7"/>
      <c r="AMA711" s="7"/>
      <c r="AMB711" s="7"/>
      <c r="AMC711" s="7"/>
      <c r="AMD711" s="7"/>
      <c r="AME711" s="7"/>
      <c r="AMF711" s="7"/>
      <c r="AMG711" s="7"/>
      <c r="AMH711" s="7"/>
      <c r="AMI711" s="7"/>
      <c r="AMJ711" s="7"/>
      <c r="AMK711" s="7"/>
      <c r="AML711" s="7"/>
      <c r="AMM711" s="7"/>
      <c r="AMN711" s="7"/>
      <c r="AMO711" s="7"/>
      <c r="AMP711" s="7"/>
      <c r="AMQ711" s="7"/>
      <c r="AMR711" s="7"/>
      <c r="AMS711" s="7"/>
      <c r="AMT711" s="7"/>
      <c r="AMU711" s="7"/>
      <c r="AMV711" s="7"/>
      <c r="AMW711" s="7"/>
      <c r="AMX711" s="7"/>
      <c r="AMY711" s="7"/>
      <c r="AMZ711" s="7"/>
      <c r="ANA711" s="7"/>
      <c r="ANB711" s="7"/>
      <c r="ANC711" s="7"/>
      <c r="AND711" s="7"/>
      <c r="ANE711" s="7"/>
      <c r="ANF711" s="7"/>
      <c r="ANG711" s="7"/>
      <c r="ANH711" s="7"/>
      <c r="ANI711" s="7"/>
      <c r="ANJ711" s="7"/>
      <c r="ANK711" s="7"/>
      <c r="ANL711" s="7"/>
      <c r="ANM711" s="7"/>
      <c r="ANN711" s="7"/>
      <c r="ANO711" s="7"/>
      <c r="ANP711" s="7"/>
      <c r="ANQ711" s="7"/>
      <c r="ANR711" s="7"/>
      <c r="ANS711" s="7"/>
      <c r="ANT711" s="7"/>
      <c r="ANU711" s="7"/>
      <c r="ANV711" s="7"/>
      <c r="ANW711" s="7"/>
      <c r="ANX711" s="7"/>
      <c r="ANY711" s="7"/>
      <c r="ANZ711" s="7"/>
      <c r="AOA711" s="7"/>
      <c r="AOB711" s="7"/>
      <c r="AOC711" s="7"/>
      <c r="AOD711" s="7"/>
      <c r="AOE711" s="7"/>
      <c r="AOF711" s="7"/>
      <c r="AOG711" s="7"/>
      <c r="AOH711" s="7"/>
      <c r="AOI711" s="7"/>
      <c r="AOJ711" s="7"/>
      <c r="AOK711" s="7"/>
      <c r="AOL711" s="7"/>
      <c r="AOM711" s="7"/>
      <c r="AON711" s="7"/>
      <c r="AOO711" s="7"/>
      <c r="AOP711" s="7"/>
      <c r="AOQ711" s="7"/>
      <c r="AOR711" s="7"/>
      <c r="AOS711" s="7"/>
      <c r="AOT711" s="7"/>
      <c r="AOU711" s="7"/>
      <c r="AOV711" s="7"/>
      <c r="AOW711" s="7"/>
      <c r="AOX711" s="7"/>
      <c r="AOY711" s="7"/>
      <c r="AOZ711" s="7"/>
      <c r="APA711" s="7"/>
      <c r="APB711" s="7"/>
      <c r="APC711" s="7"/>
      <c r="APD711" s="7"/>
      <c r="APE711" s="7"/>
      <c r="APF711" s="7"/>
      <c r="APG711" s="7"/>
      <c r="APH711" s="7"/>
      <c r="API711" s="7"/>
      <c r="APJ711" s="7"/>
      <c r="APK711" s="7"/>
      <c r="APL711" s="7"/>
      <c r="APM711" s="7"/>
      <c r="APN711" s="7"/>
      <c r="APO711" s="7"/>
      <c r="APP711" s="7"/>
      <c r="APQ711" s="7"/>
      <c r="APR711" s="7"/>
      <c r="APS711" s="7"/>
      <c r="APT711" s="7"/>
      <c r="APU711" s="7"/>
      <c r="APV711" s="7"/>
      <c r="APW711" s="7"/>
      <c r="APX711" s="7"/>
      <c r="APY711" s="7"/>
      <c r="APZ711" s="7"/>
      <c r="AQA711" s="7"/>
      <c r="AQB711" s="7"/>
      <c r="AQC711" s="7"/>
      <c r="AQD711" s="7"/>
      <c r="AQE711" s="7"/>
      <c r="AQF711" s="7"/>
      <c r="AQG711" s="7"/>
      <c r="AQH711" s="7"/>
      <c r="AQI711" s="7"/>
      <c r="AQJ711" s="7"/>
      <c r="AQK711" s="7"/>
      <c r="AQL711" s="7"/>
      <c r="AQM711" s="7"/>
      <c r="AQN711" s="7"/>
      <c r="AQO711" s="7"/>
      <c r="AQP711" s="7"/>
      <c r="AQQ711" s="7"/>
      <c r="AQR711" s="7"/>
      <c r="AQS711" s="7"/>
      <c r="AQT711" s="7"/>
      <c r="AQU711" s="7"/>
      <c r="AQV711" s="7"/>
      <c r="AQW711" s="7"/>
      <c r="AQX711" s="7"/>
      <c r="AQY711" s="7"/>
      <c r="AQZ711" s="7"/>
      <c r="ARA711" s="7"/>
      <c r="ARB711" s="7"/>
      <c r="ARC711" s="7"/>
      <c r="ARD711" s="7"/>
      <c r="ARE711" s="7"/>
      <c r="ARF711" s="7"/>
      <c r="ARG711" s="7"/>
      <c r="ARH711" s="7"/>
      <c r="ARI711" s="7"/>
      <c r="ARJ711" s="7"/>
      <c r="ARK711" s="7"/>
      <c r="ARL711" s="7"/>
      <c r="ARM711" s="7"/>
      <c r="ARN711" s="7"/>
      <c r="ARO711" s="7"/>
      <c r="ARP711" s="7"/>
      <c r="ARQ711" s="7"/>
      <c r="ARR711" s="7"/>
      <c r="ARS711" s="7"/>
      <c r="ART711" s="7"/>
      <c r="ARU711" s="7"/>
      <c r="ARV711" s="7"/>
      <c r="ARW711" s="7"/>
      <c r="ARX711" s="7"/>
      <c r="ARY711" s="7"/>
      <c r="ARZ711" s="7"/>
      <c r="ASA711" s="7"/>
      <c r="ASB711" s="7"/>
      <c r="ASC711" s="7"/>
      <c r="ASD711" s="7"/>
      <c r="ASE711" s="7"/>
      <c r="ASF711" s="7"/>
      <c r="ASG711" s="7"/>
      <c r="ASH711" s="7"/>
      <c r="ASI711" s="7"/>
      <c r="ASJ711" s="7"/>
      <c r="ASK711" s="7"/>
      <c r="ASL711" s="7"/>
      <c r="ASM711" s="7"/>
      <c r="ASN711" s="7"/>
      <c r="ASO711" s="7"/>
      <c r="ASP711" s="7"/>
      <c r="ASQ711" s="7"/>
      <c r="ASR711" s="7"/>
      <c r="ASS711" s="7"/>
      <c r="AST711" s="7"/>
      <c r="ASU711" s="7"/>
      <c r="ASV711" s="7"/>
      <c r="ASW711" s="7"/>
      <c r="ASX711" s="7"/>
      <c r="ASY711" s="7"/>
      <c r="ASZ711" s="7"/>
      <c r="ATA711" s="7"/>
      <c r="ATB711" s="7"/>
      <c r="ATC711" s="7"/>
      <c r="ATD711" s="7"/>
      <c r="ATE711" s="7"/>
      <c r="ATF711" s="7"/>
      <c r="ATG711" s="7"/>
      <c r="ATH711" s="7"/>
      <c r="ATI711" s="7"/>
      <c r="ATJ711" s="7"/>
      <c r="ATK711" s="7"/>
      <c r="ATL711" s="7"/>
      <c r="ATM711" s="7"/>
      <c r="ATN711" s="7"/>
      <c r="ATO711" s="7"/>
      <c r="ATP711" s="7"/>
      <c r="ATQ711" s="7"/>
      <c r="ATR711" s="7"/>
      <c r="ATS711" s="7"/>
      <c r="ATT711" s="7"/>
      <c r="ATU711" s="7"/>
      <c r="ATV711" s="7"/>
      <c r="ATW711" s="7"/>
      <c r="ATX711" s="7"/>
      <c r="ATY711" s="7"/>
      <c r="ATZ711" s="7"/>
      <c r="AUA711" s="7"/>
      <c r="AUB711" s="7"/>
      <c r="AUC711" s="7"/>
      <c r="AUD711" s="7"/>
      <c r="AUE711" s="7"/>
      <c r="AUF711" s="7"/>
      <c r="AUG711" s="7"/>
      <c r="AUH711" s="7"/>
      <c r="AUI711" s="7"/>
      <c r="AUJ711" s="7"/>
      <c r="AUK711" s="7"/>
      <c r="AUL711" s="7"/>
      <c r="AUM711" s="7"/>
      <c r="AUN711" s="7"/>
      <c r="AUO711" s="7"/>
      <c r="AUP711" s="7"/>
      <c r="AUQ711" s="7"/>
      <c r="AUR711" s="7"/>
      <c r="AUS711" s="7"/>
      <c r="AUT711" s="7"/>
      <c r="AUU711" s="7"/>
      <c r="AUV711" s="7"/>
      <c r="AUW711" s="7"/>
      <c r="AUX711" s="7"/>
      <c r="AUY711" s="7"/>
      <c r="AUZ711" s="7"/>
      <c r="AVA711" s="7"/>
      <c r="AVB711" s="7"/>
      <c r="AVC711" s="7"/>
      <c r="AVD711" s="7"/>
      <c r="AVE711" s="7"/>
      <c r="AVF711" s="7"/>
      <c r="AVG711" s="7"/>
      <c r="AVH711" s="7"/>
      <c r="AVI711" s="7"/>
      <c r="AVJ711" s="7"/>
      <c r="AVK711" s="7"/>
      <c r="AVL711" s="7"/>
      <c r="AVM711" s="7"/>
      <c r="AVN711" s="7"/>
      <c r="AVO711" s="7"/>
      <c r="AVP711" s="7"/>
      <c r="AVQ711" s="7"/>
      <c r="AVR711" s="7"/>
      <c r="AVS711" s="7"/>
      <c r="AVT711" s="7"/>
      <c r="AVU711" s="7"/>
      <c r="AVV711" s="7"/>
      <c r="AVW711" s="7"/>
      <c r="AVX711" s="7"/>
      <c r="AVY711" s="7"/>
      <c r="AVZ711" s="7"/>
      <c r="AWA711" s="7"/>
      <c r="AWB711" s="7"/>
      <c r="AWC711" s="7"/>
      <c r="AWD711" s="7"/>
      <c r="AWE711" s="7"/>
      <c r="AWF711" s="7"/>
      <c r="AWG711" s="7"/>
      <c r="AWH711" s="7"/>
      <c r="AWI711" s="7"/>
      <c r="AWJ711" s="7"/>
      <c r="AWK711" s="7"/>
      <c r="AWL711" s="7"/>
      <c r="AWM711" s="7"/>
      <c r="AWN711" s="7"/>
      <c r="AWO711" s="7"/>
      <c r="AWP711" s="7"/>
      <c r="AWQ711" s="7"/>
      <c r="AWR711" s="7"/>
      <c r="AWS711" s="7"/>
      <c r="AWT711" s="7"/>
      <c r="AWU711" s="7"/>
      <c r="AWV711" s="7"/>
      <c r="AWW711" s="7"/>
      <c r="AWX711" s="7"/>
      <c r="AWY711" s="7"/>
      <c r="AWZ711" s="7"/>
      <c r="AXA711" s="7"/>
      <c r="AXB711" s="7"/>
      <c r="AXC711" s="7"/>
      <c r="AXD711" s="7"/>
      <c r="AXE711" s="7"/>
      <c r="AXF711" s="7"/>
      <c r="AXG711" s="7"/>
      <c r="AXH711" s="7"/>
      <c r="AXI711" s="7"/>
      <c r="AXJ711" s="7"/>
      <c r="AXK711" s="7"/>
      <c r="AXL711" s="7"/>
      <c r="AXM711" s="7"/>
      <c r="AXN711" s="7"/>
      <c r="AXO711" s="7"/>
      <c r="AXP711" s="7"/>
      <c r="AXQ711" s="7"/>
      <c r="AXR711" s="7"/>
      <c r="AXS711" s="7"/>
      <c r="AXT711" s="7"/>
      <c r="AXU711" s="7"/>
      <c r="AXV711" s="7"/>
      <c r="AXW711" s="7"/>
      <c r="AXX711" s="7"/>
      <c r="AXY711" s="7"/>
      <c r="AXZ711" s="7"/>
      <c r="AYA711" s="7"/>
      <c r="AYB711" s="7"/>
      <c r="AYC711" s="7"/>
      <c r="AYD711" s="7"/>
      <c r="AYE711" s="7"/>
      <c r="AYF711" s="7"/>
      <c r="AYG711" s="7"/>
      <c r="AYH711" s="7"/>
      <c r="AYI711" s="7"/>
      <c r="AYJ711" s="7"/>
      <c r="AYK711" s="7"/>
      <c r="AYL711" s="7"/>
      <c r="AYM711" s="7"/>
      <c r="AYN711" s="7"/>
      <c r="AYO711" s="7"/>
      <c r="AYP711" s="7"/>
      <c r="AYQ711" s="7"/>
      <c r="AYR711" s="7"/>
      <c r="AYS711" s="7"/>
      <c r="AYT711" s="7"/>
      <c r="AYU711" s="7"/>
      <c r="AYV711" s="7"/>
      <c r="AYW711" s="7"/>
      <c r="AYX711" s="7"/>
      <c r="AYY711" s="7"/>
      <c r="AYZ711" s="7"/>
      <c r="AZA711" s="7"/>
      <c r="AZB711" s="7"/>
      <c r="AZC711" s="7"/>
      <c r="AZD711" s="7"/>
      <c r="AZE711" s="7"/>
      <c r="AZF711" s="7"/>
      <c r="AZG711" s="7"/>
      <c r="AZH711" s="7"/>
      <c r="AZI711" s="7"/>
      <c r="AZJ711" s="7"/>
      <c r="AZK711" s="7"/>
      <c r="AZL711" s="7"/>
      <c r="AZM711" s="7"/>
      <c r="AZN711" s="7"/>
      <c r="AZO711" s="7"/>
      <c r="AZP711" s="7"/>
      <c r="AZQ711" s="7"/>
      <c r="AZR711" s="7"/>
      <c r="AZS711" s="7"/>
      <c r="AZT711" s="7"/>
      <c r="AZU711" s="7"/>
      <c r="AZV711" s="7"/>
      <c r="AZW711" s="7"/>
      <c r="AZX711" s="7"/>
      <c r="AZY711" s="7"/>
      <c r="AZZ711" s="7"/>
      <c r="BAA711" s="7"/>
      <c r="BAB711" s="7"/>
      <c r="BAC711" s="7"/>
      <c r="BAD711" s="7"/>
      <c r="BAE711" s="7"/>
      <c r="BAF711" s="7"/>
      <c r="BAG711" s="7"/>
      <c r="BAH711" s="7"/>
      <c r="BAI711" s="7"/>
      <c r="BAJ711" s="7"/>
      <c r="BAK711" s="7"/>
      <c r="BAL711" s="7"/>
      <c r="BAM711" s="7"/>
      <c r="BAN711" s="7"/>
      <c r="BAO711" s="7"/>
      <c r="BAP711" s="7"/>
      <c r="BAQ711" s="7"/>
      <c r="BAR711" s="7"/>
      <c r="BAS711" s="7"/>
      <c r="BAT711" s="7"/>
      <c r="BAU711" s="7"/>
      <c r="BAV711" s="7"/>
      <c r="BAW711" s="7"/>
      <c r="BAX711" s="7"/>
      <c r="BAY711" s="7"/>
      <c r="BAZ711" s="7"/>
      <c r="BBA711" s="7"/>
      <c r="BBB711" s="7"/>
      <c r="BBC711" s="7"/>
      <c r="BBD711" s="7"/>
      <c r="BBE711" s="7"/>
      <c r="BBF711" s="7"/>
      <c r="BBG711" s="7"/>
      <c r="BBH711" s="7"/>
      <c r="BBI711" s="7"/>
      <c r="BBJ711" s="7"/>
      <c r="BBK711" s="7"/>
      <c r="BBL711" s="7"/>
      <c r="BBM711" s="7"/>
      <c r="BBN711" s="7"/>
      <c r="BBO711" s="7"/>
      <c r="BBP711" s="7"/>
      <c r="BBQ711" s="7"/>
      <c r="BBR711" s="7"/>
      <c r="BBS711" s="7"/>
      <c r="BBT711" s="7"/>
      <c r="BBU711" s="7"/>
      <c r="BBV711" s="7"/>
      <c r="BBW711" s="7"/>
      <c r="BBX711" s="7"/>
      <c r="BBY711" s="7"/>
      <c r="BBZ711" s="7"/>
      <c r="BCA711" s="7"/>
      <c r="BCB711" s="7"/>
      <c r="BCC711" s="7"/>
      <c r="BCD711" s="7"/>
      <c r="BCE711" s="7"/>
      <c r="BCF711" s="7"/>
      <c r="BCG711" s="7"/>
      <c r="BCH711" s="7"/>
      <c r="BCI711" s="7"/>
      <c r="BCJ711" s="7"/>
      <c r="BCK711" s="7"/>
      <c r="BCL711" s="7"/>
      <c r="BCM711" s="7"/>
      <c r="BCN711" s="7"/>
      <c r="BCO711" s="7"/>
      <c r="BCP711" s="7"/>
      <c r="BCQ711" s="7"/>
      <c r="BCR711" s="7"/>
      <c r="BCS711" s="7"/>
      <c r="BCT711" s="7"/>
      <c r="BCU711" s="7"/>
      <c r="BCV711" s="7"/>
      <c r="BCW711" s="7"/>
      <c r="BCX711" s="7"/>
      <c r="BCY711" s="7"/>
      <c r="BCZ711" s="7"/>
      <c r="BDA711" s="7"/>
      <c r="BDB711" s="7"/>
      <c r="BDC711" s="7"/>
      <c r="BDD711" s="7"/>
      <c r="BDE711" s="7"/>
      <c r="BDF711" s="7"/>
      <c r="BDG711" s="7"/>
      <c r="BDH711" s="7"/>
      <c r="BDI711" s="7"/>
      <c r="BDJ711" s="7"/>
      <c r="BDK711" s="7"/>
      <c r="BDL711" s="7"/>
      <c r="BDM711" s="7"/>
      <c r="BDN711" s="7"/>
      <c r="BDO711" s="7"/>
      <c r="BDP711" s="7"/>
      <c r="BDQ711" s="7"/>
      <c r="BDR711" s="7"/>
      <c r="BDS711" s="7"/>
      <c r="BDT711" s="7"/>
      <c r="BDU711" s="7"/>
      <c r="BDV711" s="7"/>
      <c r="BDW711" s="7"/>
      <c r="BDX711" s="7"/>
      <c r="BDY711" s="7"/>
      <c r="BDZ711" s="7"/>
      <c r="BEA711" s="7"/>
      <c r="BEB711" s="7"/>
      <c r="BEC711" s="7"/>
      <c r="BED711" s="7"/>
      <c r="BEE711" s="7"/>
      <c r="BEF711" s="7"/>
      <c r="BEG711" s="7"/>
      <c r="BEH711" s="7"/>
      <c r="BEI711" s="7"/>
      <c r="BEJ711" s="7"/>
      <c r="BEK711" s="7"/>
      <c r="BEL711" s="7"/>
      <c r="BEM711" s="7"/>
      <c r="BEN711" s="7"/>
      <c r="BEO711" s="7"/>
      <c r="BEP711" s="7"/>
      <c r="BEQ711" s="7"/>
      <c r="BER711" s="7"/>
      <c r="BES711" s="7"/>
      <c r="BET711" s="7"/>
      <c r="BEU711" s="7"/>
      <c r="BEV711" s="7"/>
      <c r="BEW711" s="7"/>
      <c r="BEX711" s="7"/>
      <c r="BEY711" s="7"/>
      <c r="BEZ711" s="7"/>
    </row>
    <row r="712" spans="1:1508" s="6" customFormat="1" ht="15.75" customHeight="1" x14ac:dyDescent="0.25">
      <c r="A712" s="7"/>
      <c r="B712" s="7"/>
      <c r="C712" s="7"/>
      <c r="D712" s="26" t="s">
        <v>863</v>
      </c>
      <c r="E712" s="19" t="s">
        <v>726</v>
      </c>
      <c r="F712" s="19" t="s">
        <v>762</v>
      </c>
      <c r="G712" s="19" t="s">
        <v>103</v>
      </c>
      <c r="H712" s="19" t="s">
        <v>616</v>
      </c>
      <c r="I712" s="36" t="s">
        <v>362</v>
      </c>
      <c r="J712" s="31">
        <v>41963</v>
      </c>
      <c r="K712" s="31">
        <v>41992</v>
      </c>
      <c r="L712" s="39" t="s">
        <v>508</v>
      </c>
      <c r="M712" s="40"/>
      <c r="N712" s="30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F712" s="7"/>
      <c r="FG712" s="7"/>
      <c r="FH712" s="7"/>
      <c r="FI712" s="7"/>
      <c r="FJ712" s="7"/>
      <c r="FK712" s="7"/>
      <c r="FL712" s="7"/>
      <c r="FM712" s="7"/>
      <c r="FN712" s="7"/>
      <c r="FO712" s="7"/>
      <c r="FP712" s="7"/>
      <c r="FQ712" s="7"/>
      <c r="FR712" s="7"/>
      <c r="FS712" s="7"/>
      <c r="FT712" s="7"/>
      <c r="FU712" s="7"/>
      <c r="FV712" s="7"/>
      <c r="FW712" s="7"/>
      <c r="FX712" s="7"/>
      <c r="FY712" s="7"/>
      <c r="FZ712" s="7"/>
      <c r="GA712" s="7"/>
      <c r="GB712" s="7"/>
      <c r="GC712" s="7"/>
      <c r="GD712" s="7"/>
      <c r="GE712" s="7"/>
      <c r="GF712" s="7"/>
      <c r="GG712" s="7"/>
      <c r="GH712" s="7"/>
      <c r="GI712" s="7"/>
      <c r="GJ712" s="7"/>
      <c r="GK712" s="7"/>
      <c r="GL712" s="7"/>
      <c r="GM712" s="7"/>
      <c r="GN712" s="7"/>
      <c r="GO712" s="7"/>
      <c r="GP712" s="7"/>
      <c r="GQ712" s="7"/>
      <c r="GR712" s="7"/>
      <c r="GS712" s="7"/>
      <c r="GT712" s="7"/>
      <c r="GU712" s="7"/>
      <c r="GV712" s="7"/>
      <c r="GW712" s="7"/>
      <c r="GX712" s="7"/>
      <c r="GY712" s="7"/>
      <c r="GZ712" s="7"/>
      <c r="HA712" s="7"/>
      <c r="HB712" s="7"/>
      <c r="HC712" s="7"/>
      <c r="HD712" s="7"/>
      <c r="HE712" s="7"/>
      <c r="HF712" s="7"/>
      <c r="HG712" s="7"/>
      <c r="HH712" s="7"/>
      <c r="HI712" s="7"/>
      <c r="HJ712" s="7"/>
      <c r="HK712" s="7"/>
      <c r="HL712" s="7"/>
      <c r="HM712" s="7"/>
      <c r="HN712" s="7"/>
      <c r="HO712" s="7"/>
      <c r="HP712" s="7"/>
      <c r="HQ712" s="7"/>
      <c r="HR712" s="7"/>
      <c r="HS712" s="7"/>
      <c r="HT712" s="7"/>
      <c r="HU712" s="7"/>
      <c r="HV712" s="7"/>
      <c r="HW712" s="7"/>
      <c r="HX712" s="7"/>
      <c r="HY712" s="7"/>
      <c r="HZ712" s="7"/>
      <c r="IA712" s="7"/>
      <c r="IB712" s="7"/>
      <c r="IC712" s="7"/>
      <c r="ID712" s="7"/>
      <c r="IE712" s="7"/>
      <c r="IF712" s="7"/>
      <c r="IG712" s="7"/>
      <c r="IH712" s="7"/>
      <c r="II712" s="7"/>
      <c r="IJ712" s="7"/>
      <c r="IK712" s="7"/>
      <c r="IL712" s="7"/>
      <c r="IM712" s="7"/>
      <c r="IN712" s="7"/>
      <c r="IO712" s="7"/>
      <c r="IP712" s="7"/>
      <c r="IQ712" s="7"/>
      <c r="IR712" s="7"/>
      <c r="IS712" s="7"/>
      <c r="IT712" s="7"/>
      <c r="IU712" s="7"/>
      <c r="IV712" s="7"/>
      <c r="IW712" s="7"/>
      <c r="IX712" s="7"/>
      <c r="IY712" s="7"/>
      <c r="IZ712" s="7"/>
      <c r="JA712" s="7"/>
      <c r="JB712" s="7"/>
      <c r="JC712" s="7"/>
      <c r="JD712" s="7"/>
      <c r="JE712" s="7"/>
      <c r="JF712" s="7"/>
      <c r="JG712" s="7"/>
      <c r="JH712" s="7"/>
      <c r="JI712" s="7"/>
      <c r="JJ712" s="7"/>
      <c r="JK712" s="7"/>
      <c r="JL712" s="7"/>
      <c r="JM712" s="7"/>
      <c r="JN712" s="7"/>
      <c r="JO712" s="7"/>
      <c r="JP712" s="7"/>
      <c r="JQ712" s="7"/>
      <c r="JR712" s="7"/>
      <c r="JS712" s="7"/>
      <c r="JT712" s="7"/>
      <c r="JU712" s="7"/>
      <c r="JV712" s="7"/>
      <c r="JW712" s="7"/>
      <c r="JX712" s="7"/>
      <c r="JY712" s="7"/>
      <c r="JZ712" s="7"/>
      <c r="KA712" s="7"/>
      <c r="KB712" s="7"/>
      <c r="KC712" s="7"/>
      <c r="KD712" s="7"/>
      <c r="KE712" s="7"/>
      <c r="KF712" s="7"/>
      <c r="KG712" s="7"/>
      <c r="KH712" s="7"/>
      <c r="KI712" s="7"/>
      <c r="KJ712" s="7"/>
      <c r="KK712" s="7"/>
      <c r="KL712" s="7"/>
      <c r="KM712" s="7"/>
      <c r="KN712" s="7"/>
      <c r="KO712" s="7"/>
      <c r="KP712" s="7"/>
      <c r="KQ712" s="7"/>
      <c r="KR712" s="7"/>
      <c r="KS712" s="7"/>
      <c r="KT712" s="7"/>
      <c r="KU712" s="7"/>
      <c r="KV712" s="7"/>
      <c r="KW712" s="7"/>
      <c r="KX712" s="7"/>
      <c r="KY712" s="7"/>
      <c r="KZ712" s="7"/>
      <c r="LA712" s="7"/>
      <c r="LB712" s="7"/>
      <c r="LC712" s="7"/>
      <c r="LD712" s="7"/>
      <c r="LE712" s="7"/>
      <c r="LF712" s="7"/>
      <c r="LG712" s="7"/>
      <c r="LH712" s="7"/>
      <c r="LI712" s="7"/>
      <c r="LJ712" s="7"/>
      <c r="LK712" s="7"/>
      <c r="LL712" s="7"/>
      <c r="LM712" s="7"/>
      <c r="LN712" s="7"/>
      <c r="LO712" s="7"/>
      <c r="LP712" s="7"/>
      <c r="LQ712" s="7"/>
      <c r="LR712" s="7"/>
      <c r="LS712" s="7"/>
      <c r="LT712" s="7"/>
      <c r="LU712" s="7"/>
      <c r="LV712" s="7"/>
      <c r="LW712" s="7"/>
      <c r="LX712" s="7"/>
      <c r="LY712" s="7"/>
      <c r="LZ712" s="7"/>
      <c r="MA712" s="7"/>
      <c r="MB712" s="7"/>
      <c r="MC712" s="7"/>
      <c r="MD712" s="7"/>
      <c r="ME712" s="7"/>
      <c r="MF712" s="7"/>
      <c r="MG712" s="7"/>
      <c r="MH712" s="7"/>
      <c r="MI712" s="7"/>
      <c r="MJ712" s="7"/>
      <c r="MK712" s="7"/>
      <c r="ML712" s="7"/>
      <c r="MM712" s="7"/>
      <c r="MN712" s="7"/>
      <c r="MO712" s="7"/>
      <c r="MP712" s="7"/>
      <c r="MQ712" s="7"/>
      <c r="MR712" s="7"/>
      <c r="MS712" s="7"/>
      <c r="MT712" s="7"/>
      <c r="MU712" s="7"/>
      <c r="MV712" s="7"/>
      <c r="MW712" s="7"/>
      <c r="MX712" s="7"/>
      <c r="MY712" s="7"/>
      <c r="MZ712" s="7"/>
      <c r="NA712" s="7"/>
      <c r="NB712" s="7"/>
      <c r="NC712" s="7"/>
      <c r="ND712" s="7"/>
      <c r="NE712" s="7"/>
      <c r="NF712" s="7"/>
      <c r="NG712" s="7"/>
      <c r="NH712" s="7"/>
      <c r="NI712" s="7"/>
      <c r="NJ712" s="7"/>
      <c r="NK712" s="7"/>
      <c r="NL712" s="7"/>
      <c r="NM712" s="7"/>
      <c r="NN712" s="7"/>
      <c r="NO712" s="7"/>
      <c r="NP712" s="7"/>
      <c r="NQ712" s="7"/>
      <c r="NR712" s="7"/>
      <c r="NS712" s="7"/>
      <c r="NT712" s="7"/>
      <c r="NU712" s="7"/>
      <c r="NV712" s="7"/>
      <c r="NW712" s="7"/>
      <c r="NX712" s="7"/>
      <c r="NY712" s="7"/>
      <c r="NZ712" s="7"/>
      <c r="OA712" s="7"/>
      <c r="OB712" s="7"/>
      <c r="OC712" s="7"/>
      <c r="OD712" s="7"/>
      <c r="OE712" s="7"/>
      <c r="OF712" s="7"/>
      <c r="OG712" s="7"/>
      <c r="OH712" s="7"/>
      <c r="OI712" s="7"/>
      <c r="OJ712" s="7"/>
      <c r="OK712" s="7"/>
      <c r="OL712" s="7"/>
      <c r="OM712" s="7"/>
      <c r="ON712" s="7"/>
      <c r="OO712" s="7"/>
      <c r="OP712" s="7"/>
      <c r="OQ712" s="7"/>
      <c r="OR712" s="7"/>
      <c r="OS712" s="7"/>
      <c r="OT712" s="7"/>
      <c r="OU712" s="7"/>
      <c r="OV712" s="7"/>
      <c r="OW712" s="7"/>
      <c r="OX712" s="7"/>
      <c r="OY712" s="7"/>
      <c r="OZ712" s="7"/>
      <c r="PA712" s="7"/>
      <c r="PB712" s="7"/>
      <c r="PC712" s="7"/>
      <c r="PD712" s="7"/>
      <c r="PE712" s="7"/>
      <c r="PF712" s="7"/>
      <c r="PG712" s="7"/>
      <c r="PH712" s="7"/>
      <c r="PI712" s="7"/>
      <c r="PJ712" s="7"/>
      <c r="PK712" s="7"/>
      <c r="PL712" s="7"/>
      <c r="PM712" s="7"/>
      <c r="PN712" s="7"/>
      <c r="PO712" s="7"/>
      <c r="PP712" s="7"/>
      <c r="PQ712" s="7"/>
      <c r="PR712" s="7"/>
      <c r="PS712" s="7"/>
      <c r="PT712" s="7"/>
      <c r="PU712" s="7"/>
      <c r="PV712" s="7"/>
      <c r="PW712" s="7"/>
      <c r="PX712" s="7"/>
      <c r="PY712" s="7"/>
      <c r="PZ712" s="7"/>
      <c r="QA712" s="7"/>
      <c r="QB712" s="7"/>
      <c r="QC712" s="7"/>
      <c r="QD712" s="7"/>
      <c r="QE712" s="7"/>
      <c r="QF712" s="7"/>
      <c r="QG712" s="7"/>
      <c r="QH712" s="7"/>
      <c r="QI712" s="7"/>
      <c r="QJ712" s="7"/>
      <c r="QK712" s="7"/>
      <c r="QL712" s="7"/>
      <c r="QM712" s="7"/>
      <c r="QN712" s="7"/>
      <c r="QO712" s="7"/>
      <c r="QP712" s="7"/>
      <c r="QQ712" s="7"/>
      <c r="QR712" s="7"/>
      <c r="QS712" s="7"/>
      <c r="QT712" s="7"/>
      <c r="QU712" s="7"/>
      <c r="QV712" s="7"/>
      <c r="QW712" s="7"/>
      <c r="QX712" s="7"/>
      <c r="QY712" s="7"/>
      <c r="QZ712" s="7"/>
      <c r="RA712" s="7"/>
      <c r="RB712" s="7"/>
      <c r="RC712" s="7"/>
      <c r="RD712" s="7"/>
      <c r="RE712" s="7"/>
      <c r="RF712" s="7"/>
      <c r="RG712" s="7"/>
      <c r="RH712" s="7"/>
      <c r="RI712" s="7"/>
      <c r="RJ712" s="7"/>
      <c r="RK712" s="7"/>
      <c r="RL712" s="7"/>
      <c r="RM712" s="7"/>
      <c r="RN712" s="7"/>
      <c r="RO712" s="7"/>
      <c r="RP712" s="7"/>
      <c r="RQ712" s="7"/>
      <c r="RR712" s="7"/>
      <c r="RS712" s="7"/>
      <c r="RT712" s="7"/>
      <c r="RU712" s="7"/>
      <c r="RV712" s="7"/>
      <c r="RW712" s="7"/>
      <c r="RX712" s="7"/>
      <c r="RY712" s="7"/>
      <c r="RZ712" s="7"/>
      <c r="SA712" s="7"/>
      <c r="SB712" s="7"/>
      <c r="SC712" s="7"/>
      <c r="SD712" s="7"/>
      <c r="SE712" s="7"/>
      <c r="SF712" s="7"/>
      <c r="SG712" s="7"/>
      <c r="SH712" s="7"/>
      <c r="SI712" s="7"/>
      <c r="SJ712" s="7"/>
      <c r="SK712" s="7"/>
      <c r="SL712" s="7"/>
      <c r="SM712" s="7"/>
      <c r="SN712" s="7"/>
      <c r="SO712" s="7"/>
      <c r="SP712" s="7"/>
      <c r="SQ712" s="7"/>
      <c r="SR712" s="7"/>
      <c r="SS712" s="7"/>
      <c r="ST712" s="7"/>
      <c r="SU712" s="7"/>
      <c r="SV712" s="7"/>
      <c r="SW712" s="7"/>
      <c r="SX712" s="7"/>
      <c r="SY712" s="7"/>
      <c r="SZ712" s="7"/>
      <c r="TA712" s="7"/>
      <c r="TB712" s="7"/>
      <c r="TC712" s="7"/>
      <c r="TD712" s="7"/>
      <c r="TE712" s="7"/>
      <c r="TF712" s="7"/>
      <c r="TG712" s="7"/>
      <c r="TH712" s="7"/>
      <c r="TI712" s="7"/>
      <c r="TJ712" s="7"/>
      <c r="TK712" s="7"/>
      <c r="TL712" s="7"/>
      <c r="TM712" s="7"/>
      <c r="TN712" s="7"/>
      <c r="TO712" s="7"/>
      <c r="TP712" s="7"/>
      <c r="TQ712" s="7"/>
      <c r="TR712" s="7"/>
      <c r="TS712" s="7"/>
      <c r="TT712" s="7"/>
      <c r="TU712" s="7"/>
      <c r="TV712" s="7"/>
      <c r="TW712" s="7"/>
      <c r="TX712" s="7"/>
      <c r="TY712" s="7"/>
      <c r="TZ712" s="7"/>
      <c r="UA712" s="7"/>
      <c r="UB712" s="7"/>
      <c r="UC712" s="7"/>
      <c r="UD712" s="7"/>
      <c r="UE712" s="7"/>
      <c r="UF712" s="7"/>
      <c r="UG712" s="7"/>
      <c r="UH712" s="7"/>
      <c r="UI712" s="7"/>
      <c r="UJ712" s="7"/>
      <c r="UK712" s="7"/>
      <c r="UL712" s="7"/>
      <c r="UM712" s="7"/>
      <c r="UN712" s="7"/>
      <c r="UO712" s="7"/>
      <c r="UP712" s="7"/>
      <c r="UQ712" s="7"/>
      <c r="UR712" s="7"/>
      <c r="US712" s="7"/>
      <c r="UT712" s="7"/>
      <c r="UU712" s="7"/>
      <c r="UV712" s="7"/>
      <c r="UW712" s="7"/>
      <c r="UX712" s="7"/>
      <c r="UY712" s="7"/>
      <c r="UZ712" s="7"/>
      <c r="VA712" s="7"/>
      <c r="VB712" s="7"/>
      <c r="VC712" s="7"/>
      <c r="VD712" s="7"/>
      <c r="VE712" s="7"/>
      <c r="VF712" s="7"/>
      <c r="VG712" s="7"/>
      <c r="VH712" s="7"/>
      <c r="VI712" s="7"/>
      <c r="VJ712" s="7"/>
      <c r="VK712" s="7"/>
      <c r="VL712" s="7"/>
      <c r="VM712" s="7"/>
      <c r="VN712" s="7"/>
      <c r="VO712" s="7"/>
      <c r="VP712" s="7"/>
      <c r="VQ712" s="7"/>
      <c r="VR712" s="7"/>
      <c r="VS712" s="7"/>
      <c r="VT712" s="7"/>
      <c r="VU712" s="7"/>
      <c r="VV712" s="7"/>
      <c r="VW712" s="7"/>
      <c r="VX712" s="7"/>
      <c r="VY712" s="7"/>
      <c r="VZ712" s="7"/>
      <c r="WA712" s="7"/>
      <c r="WB712" s="7"/>
      <c r="WC712" s="7"/>
      <c r="WD712" s="7"/>
      <c r="WE712" s="7"/>
      <c r="WF712" s="7"/>
      <c r="WG712" s="7"/>
      <c r="WH712" s="7"/>
      <c r="WI712" s="7"/>
      <c r="WJ712" s="7"/>
      <c r="WK712" s="7"/>
      <c r="WL712" s="7"/>
      <c r="WM712" s="7"/>
      <c r="WN712" s="7"/>
      <c r="WO712" s="7"/>
      <c r="WP712" s="7"/>
      <c r="WQ712" s="7"/>
      <c r="WR712" s="7"/>
      <c r="WS712" s="7"/>
      <c r="WT712" s="7"/>
      <c r="WU712" s="7"/>
      <c r="WV712" s="7"/>
      <c r="WW712" s="7"/>
      <c r="WX712" s="7"/>
      <c r="WY712" s="7"/>
      <c r="WZ712" s="7"/>
      <c r="XA712" s="7"/>
      <c r="XB712" s="7"/>
      <c r="XC712" s="7"/>
      <c r="XD712" s="7"/>
      <c r="XE712" s="7"/>
      <c r="XF712" s="7"/>
      <c r="XG712" s="7"/>
      <c r="XH712" s="7"/>
      <c r="XI712" s="7"/>
      <c r="XJ712" s="7"/>
      <c r="XK712" s="7"/>
      <c r="XL712" s="7"/>
      <c r="XM712" s="7"/>
      <c r="XN712" s="7"/>
      <c r="XO712" s="7"/>
      <c r="XP712" s="7"/>
      <c r="XQ712" s="7"/>
      <c r="XR712" s="7"/>
      <c r="XS712" s="7"/>
      <c r="XT712" s="7"/>
      <c r="XU712" s="7"/>
      <c r="XV712" s="7"/>
      <c r="XW712" s="7"/>
      <c r="XX712" s="7"/>
      <c r="XY712" s="7"/>
      <c r="XZ712" s="7"/>
      <c r="YA712" s="7"/>
      <c r="YB712" s="7"/>
      <c r="YC712" s="7"/>
      <c r="YD712" s="7"/>
      <c r="YE712" s="7"/>
      <c r="YF712" s="7"/>
      <c r="YG712" s="7"/>
      <c r="YH712" s="7"/>
      <c r="YI712" s="7"/>
      <c r="YJ712" s="7"/>
      <c r="YK712" s="7"/>
      <c r="YL712" s="7"/>
      <c r="YM712" s="7"/>
      <c r="YN712" s="7"/>
      <c r="YO712" s="7"/>
      <c r="YP712" s="7"/>
      <c r="YQ712" s="7"/>
      <c r="YR712" s="7"/>
      <c r="YS712" s="7"/>
      <c r="YT712" s="7"/>
      <c r="YU712" s="7"/>
      <c r="YV712" s="7"/>
      <c r="YW712" s="7"/>
      <c r="YX712" s="7"/>
      <c r="YY712" s="7"/>
      <c r="YZ712" s="7"/>
      <c r="ZA712" s="7"/>
      <c r="ZB712" s="7"/>
      <c r="ZC712" s="7"/>
      <c r="ZD712" s="7"/>
      <c r="ZE712" s="7"/>
      <c r="ZF712" s="7"/>
      <c r="ZG712" s="7"/>
      <c r="ZH712" s="7"/>
      <c r="ZI712" s="7"/>
      <c r="ZJ712" s="7"/>
      <c r="ZK712" s="7"/>
      <c r="ZL712" s="7"/>
      <c r="ZM712" s="7"/>
      <c r="ZN712" s="7"/>
      <c r="ZO712" s="7"/>
      <c r="ZP712" s="7"/>
      <c r="ZQ712" s="7"/>
      <c r="ZR712" s="7"/>
      <c r="ZS712" s="7"/>
      <c r="ZT712" s="7"/>
      <c r="ZU712" s="7"/>
      <c r="ZV712" s="7"/>
      <c r="ZW712" s="7"/>
      <c r="ZX712" s="7"/>
      <c r="ZY712" s="7"/>
      <c r="ZZ712" s="7"/>
      <c r="AAA712" s="7"/>
      <c r="AAB712" s="7"/>
      <c r="AAC712" s="7"/>
      <c r="AAD712" s="7"/>
      <c r="AAE712" s="7"/>
      <c r="AAF712" s="7"/>
      <c r="AAG712" s="7"/>
      <c r="AAH712" s="7"/>
      <c r="AAI712" s="7"/>
      <c r="AAJ712" s="7"/>
      <c r="AAK712" s="7"/>
      <c r="AAL712" s="7"/>
      <c r="AAM712" s="7"/>
      <c r="AAN712" s="7"/>
      <c r="AAO712" s="7"/>
      <c r="AAP712" s="7"/>
      <c r="AAQ712" s="7"/>
      <c r="AAR712" s="7"/>
      <c r="AAS712" s="7"/>
      <c r="AAT712" s="7"/>
      <c r="AAU712" s="7"/>
      <c r="AAV712" s="7"/>
      <c r="AAW712" s="7"/>
      <c r="AAX712" s="7"/>
      <c r="AAY712" s="7"/>
      <c r="AAZ712" s="7"/>
      <c r="ABA712" s="7"/>
      <c r="ABB712" s="7"/>
      <c r="ABC712" s="7"/>
      <c r="ABD712" s="7"/>
      <c r="ABE712" s="7"/>
      <c r="ABF712" s="7"/>
      <c r="ABG712" s="7"/>
      <c r="ABH712" s="7"/>
      <c r="ABI712" s="7"/>
      <c r="ABJ712" s="7"/>
      <c r="ABK712" s="7"/>
      <c r="ABL712" s="7"/>
      <c r="ABM712" s="7"/>
      <c r="ABN712" s="7"/>
      <c r="ABO712" s="7"/>
      <c r="ABP712" s="7"/>
      <c r="ABQ712" s="7"/>
      <c r="ABR712" s="7"/>
      <c r="ABS712" s="7"/>
      <c r="ABT712" s="7"/>
      <c r="ABU712" s="7"/>
      <c r="ABV712" s="7"/>
      <c r="ABW712" s="7"/>
      <c r="ABX712" s="7"/>
      <c r="ABY712" s="7"/>
      <c r="ABZ712" s="7"/>
      <c r="ACA712" s="7"/>
      <c r="ACB712" s="7"/>
      <c r="ACC712" s="7"/>
      <c r="ACD712" s="7"/>
      <c r="ACE712" s="7"/>
      <c r="ACF712" s="7"/>
      <c r="ACG712" s="7"/>
      <c r="ACH712" s="7"/>
      <c r="ACI712" s="7"/>
      <c r="ACJ712" s="7"/>
      <c r="ACK712" s="7"/>
      <c r="ACL712" s="7"/>
      <c r="ACM712" s="7"/>
      <c r="ACN712" s="7"/>
      <c r="ACO712" s="7"/>
      <c r="ACP712" s="7"/>
      <c r="ACQ712" s="7"/>
      <c r="ACR712" s="7"/>
      <c r="ACS712" s="7"/>
      <c r="ACT712" s="7"/>
      <c r="ACU712" s="7"/>
      <c r="ACV712" s="7"/>
      <c r="ACW712" s="7"/>
      <c r="ACX712" s="7"/>
      <c r="ACY712" s="7"/>
      <c r="ACZ712" s="7"/>
      <c r="ADA712" s="7"/>
      <c r="ADB712" s="7"/>
      <c r="ADC712" s="7"/>
      <c r="ADD712" s="7"/>
      <c r="ADE712" s="7"/>
      <c r="ADF712" s="7"/>
      <c r="ADG712" s="7"/>
      <c r="ADH712" s="7"/>
      <c r="ADI712" s="7"/>
      <c r="ADJ712" s="7"/>
      <c r="ADK712" s="7"/>
      <c r="ADL712" s="7"/>
      <c r="ADM712" s="7"/>
      <c r="ADN712" s="7"/>
      <c r="ADO712" s="7"/>
      <c r="ADP712" s="7"/>
      <c r="ADQ712" s="7"/>
      <c r="ADR712" s="7"/>
      <c r="ADS712" s="7"/>
      <c r="ADT712" s="7"/>
      <c r="ADU712" s="7"/>
      <c r="ADV712" s="7"/>
      <c r="ADW712" s="7"/>
      <c r="ADX712" s="7"/>
      <c r="ADY712" s="7"/>
      <c r="ADZ712" s="7"/>
      <c r="AEA712" s="7"/>
      <c r="AEB712" s="7"/>
      <c r="AEC712" s="7"/>
      <c r="AED712" s="7"/>
      <c r="AEE712" s="7"/>
      <c r="AEF712" s="7"/>
      <c r="AEG712" s="7"/>
      <c r="AEH712" s="7"/>
      <c r="AEI712" s="7"/>
      <c r="AEJ712" s="7"/>
      <c r="AEK712" s="7"/>
      <c r="AEL712" s="7"/>
      <c r="AEM712" s="7"/>
      <c r="AEN712" s="7"/>
      <c r="AEO712" s="7"/>
      <c r="AEP712" s="7"/>
      <c r="AEQ712" s="7"/>
      <c r="AER712" s="7"/>
      <c r="AES712" s="7"/>
      <c r="AET712" s="7"/>
      <c r="AEU712" s="7"/>
      <c r="AEV712" s="7"/>
      <c r="AEW712" s="7"/>
      <c r="AEX712" s="7"/>
      <c r="AEY712" s="7"/>
      <c r="AEZ712" s="7"/>
      <c r="AFA712" s="7"/>
      <c r="AFB712" s="7"/>
      <c r="AFC712" s="7"/>
      <c r="AFD712" s="7"/>
      <c r="AFE712" s="7"/>
      <c r="AFF712" s="7"/>
      <c r="AFG712" s="7"/>
      <c r="AFH712" s="7"/>
      <c r="AFI712" s="7"/>
      <c r="AFJ712" s="7"/>
      <c r="AFK712" s="7"/>
      <c r="AFL712" s="7"/>
      <c r="AFM712" s="7"/>
      <c r="AFN712" s="7"/>
      <c r="AFO712" s="7"/>
      <c r="AFP712" s="7"/>
      <c r="AFQ712" s="7"/>
      <c r="AFR712" s="7"/>
      <c r="AFS712" s="7"/>
      <c r="AFT712" s="7"/>
      <c r="AFU712" s="7"/>
      <c r="AFV712" s="7"/>
      <c r="AFW712" s="7"/>
      <c r="AFX712" s="7"/>
      <c r="AFY712" s="7"/>
      <c r="AFZ712" s="7"/>
      <c r="AGA712" s="7"/>
      <c r="AGB712" s="7"/>
      <c r="AGC712" s="7"/>
      <c r="AGD712" s="7"/>
      <c r="AGE712" s="7"/>
      <c r="AGF712" s="7"/>
      <c r="AGG712" s="7"/>
      <c r="AGH712" s="7"/>
      <c r="AGI712" s="7"/>
      <c r="AGJ712" s="7"/>
      <c r="AGK712" s="7"/>
      <c r="AGL712" s="7"/>
      <c r="AGM712" s="7"/>
      <c r="AGN712" s="7"/>
      <c r="AGO712" s="7"/>
      <c r="AGP712" s="7"/>
      <c r="AGQ712" s="7"/>
      <c r="AGR712" s="7"/>
      <c r="AGS712" s="7"/>
      <c r="AGT712" s="7"/>
      <c r="AGU712" s="7"/>
      <c r="AGV712" s="7"/>
      <c r="AGW712" s="7"/>
      <c r="AGX712" s="7"/>
      <c r="AGY712" s="7"/>
      <c r="AGZ712" s="7"/>
      <c r="AHA712" s="7"/>
      <c r="AHB712" s="7"/>
      <c r="AHC712" s="7"/>
      <c r="AHD712" s="7"/>
      <c r="AHE712" s="7"/>
      <c r="AHF712" s="7"/>
      <c r="AHG712" s="7"/>
      <c r="AHH712" s="7"/>
      <c r="AHI712" s="7"/>
      <c r="AHJ712" s="7"/>
      <c r="AHK712" s="7"/>
      <c r="AHL712" s="7"/>
      <c r="AHM712" s="7"/>
      <c r="AHN712" s="7"/>
      <c r="AHO712" s="7"/>
      <c r="AHP712" s="7"/>
      <c r="AHQ712" s="7"/>
      <c r="AHR712" s="7"/>
      <c r="AHS712" s="7"/>
      <c r="AHT712" s="7"/>
      <c r="AHU712" s="7"/>
      <c r="AHV712" s="7"/>
      <c r="AHW712" s="7"/>
      <c r="AHX712" s="7"/>
      <c r="AHY712" s="7"/>
      <c r="AHZ712" s="7"/>
      <c r="AIA712" s="7"/>
      <c r="AIB712" s="7"/>
      <c r="AIC712" s="7"/>
      <c r="AID712" s="7"/>
      <c r="AIE712" s="7"/>
      <c r="AIF712" s="7"/>
      <c r="AIG712" s="7"/>
      <c r="AIH712" s="7"/>
      <c r="AII712" s="7"/>
      <c r="AIJ712" s="7"/>
      <c r="AIK712" s="7"/>
      <c r="AIL712" s="7"/>
      <c r="AIM712" s="7"/>
      <c r="AIN712" s="7"/>
      <c r="AIO712" s="7"/>
      <c r="AIP712" s="7"/>
      <c r="AIQ712" s="7"/>
      <c r="AIR712" s="7"/>
      <c r="AIS712" s="7"/>
      <c r="AIT712" s="7"/>
      <c r="AIU712" s="7"/>
      <c r="AIV712" s="7"/>
      <c r="AIW712" s="7"/>
      <c r="AIX712" s="7"/>
      <c r="AIY712" s="7"/>
      <c r="AIZ712" s="7"/>
      <c r="AJA712" s="7"/>
      <c r="AJB712" s="7"/>
      <c r="AJC712" s="7"/>
      <c r="AJD712" s="7"/>
      <c r="AJE712" s="7"/>
      <c r="AJF712" s="7"/>
      <c r="AJG712" s="7"/>
      <c r="AJH712" s="7"/>
      <c r="AJI712" s="7"/>
      <c r="AJJ712" s="7"/>
      <c r="AJK712" s="7"/>
      <c r="AJL712" s="7"/>
      <c r="AJM712" s="7"/>
      <c r="AJN712" s="7"/>
      <c r="AJO712" s="7"/>
      <c r="AJP712" s="7"/>
      <c r="AJQ712" s="7"/>
      <c r="AJR712" s="7"/>
      <c r="AJS712" s="7"/>
      <c r="AJT712" s="7"/>
      <c r="AJU712" s="7"/>
      <c r="AJV712" s="7"/>
      <c r="AJW712" s="7"/>
      <c r="AJX712" s="7"/>
      <c r="AJY712" s="7"/>
      <c r="AJZ712" s="7"/>
      <c r="AKA712" s="7"/>
      <c r="AKB712" s="7"/>
      <c r="AKC712" s="7"/>
      <c r="AKD712" s="7"/>
      <c r="AKE712" s="7"/>
      <c r="AKF712" s="7"/>
      <c r="AKG712" s="7"/>
      <c r="AKH712" s="7"/>
      <c r="AKI712" s="7"/>
      <c r="AKJ712" s="7"/>
      <c r="AKK712" s="7"/>
      <c r="AKL712" s="7"/>
      <c r="AKM712" s="7"/>
      <c r="AKN712" s="7"/>
      <c r="AKO712" s="7"/>
      <c r="AKP712" s="7"/>
      <c r="AKQ712" s="7"/>
      <c r="AKR712" s="7"/>
      <c r="AKS712" s="7"/>
      <c r="AKT712" s="7"/>
      <c r="AKU712" s="7"/>
      <c r="AKV712" s="7"/>
      <c r="AKW712" s="7"/>
      <c r="AKX712" s="7"/>
      <c r="AKY712" s="7"/>
      <c r="AKZ712" s="7"/>
      <c r="ALA712" s="7"/>
      <c r="ALB712" s="7"/>
      <c r="ALC712" s="7"/>
      <c r="ALD712" s="7"/>
      <c r="ALE712" s="7"/>
      <c r="ALF712" s="7"/>
      <c r="ALG712" s="7"/>
      <c r="ALH712" s="7"/>
      <c r="ALI712" s="7"/>
      <c r="ALJ712" s="7"/>
      <c r="ALK712" s="7"/>
      <c r="ALL712" s="7"/>
      <c r="ALM712" s="7"/>
      <c r="ALN712" s="7"/>
      <c r="ALO712" s="7"/>
      <c r="ALP712" s="7"/>
      <c r="ALQ712" s="7"/>
      <c r="ALR712" s="7"/>
      <c r="ALS712" s="7"/>
      <c r="ALT712" s="7"/>
      <c r="ALU712" s="7"/>
      <c r="ALV712" s="7"/>
      <c r="ALW712" s="7"/>
      <c r="ALX712" s="7"/>
      <c r="ALY712" s="7"/>
      <c r="ALZ712" s="7"/>
      <c r="AMA712" s="7"/>
      <c r="AMB712" s="7"/>
      <c r="AMC712" s="7"/>
      <c r="AMD712" s="7"/>
      <c r="AME712" s="7"/>
      <c r="AMF712" s="7"/>
      <c r="AMG712" s="7"/>
      <c r="AMH712" s="7"/>
      <c r="AMI712" s="7"/>
      <c r="AMJ712" s="7"/>
      <c r="AMK712" s="7"/>
      <c r="AML712" s="7"/>
      <c r="AMM712" s="7"/>
      <c r="AMN712" s="7"/>
      <c r="AMO712" s="7"/>
      <c r="AMP712" s="7"/>
      <c r="AMQ712" s="7"/>
      <c r="AMR712" s="7"/>
      <c r="AMS712" s="7"/>
      <c r="AMT712" s="7"/>
      <c r="AMU712" s="7"/>
      <c r="AMV712" s="7"/>
      <c r="AMW712" s="7"/>
      <c r="AMX712" s="7"/>
      <c r="AMY712" s="7"/>
      <c r="AMZ712" s="7"/>
      <c r="ANA712" s="7"/>
      <c r="ANB712" s="7"/>
      <c r="ANC712" s="7"/>
      <c r="AND712" s="7"/>
      <c r="ANE712" s="7"/>
      <c r="ANF712" s="7"/>
      <c r="ANG712" s="7"/>
      <c r="ANH712" s="7"/>
      <c r="ANI712" s="7"/>
      <c r="ANJ712" s="7"/>
      <c r="ANK712" s="7"/>
      <c r="ANL712" s="7"/>
      <c r="ANM712" s="7"/>
      <c r="ANN712" s="7"/>
      <c r="ANO712" s="7"/>
      <c r="ANP712" s="7"/>
      <c r="ANQ712" s="7"/>
      <c r="ANR712" s="7"/>
      <c r="ANS712" s="7"/>
      <c r="ANT712" s="7"/>
      <c r="ANU712" s="7"/>
      <c r="ANV712" s="7"/>
      <c r="ANW712" s="7"/>
      <c r="ANX712" s="7"/>
      <c r="ANY712" s="7"/>
      <c r="ANZ712" s="7"/>
      <c r="AOA712" s="7"/>
      <c r="AOB712" s="7"/>
      <c r="AOC712" s="7"/>
      <c r="AOD712" s="7"/>
      <c r="AOE712" s="7"/>
      <c r="AOF712" s="7"/>
      <c r="AOG712" s="7"/>
      <c r="AOH712" s="7"/>
      <c r="AOI712" s="7"/>
      <c r="AOJ712" s="7"/>
      <c r="AOK712" s="7"/>
      <c r="AOL712" s="7"/>
      <c r="AOM712" s="7"/>
      <c r="AON712" s="7"/>
      <c r="AOO712" s="7"/>
      <c r="AOP712" s="7"/>
      <c r="AOQ712" s="7"/>
      <c r="AOR712" s="7"/>
      <c r="AOS712" s="7"/>
      <c r="AOT712" s="7"/>
      <c r="AOU712" s="7"/>
      <c r="AOV712" s="7"/>
      <c r="AOW712" s="7"/>
      <c r="AOX712" s="7"/>
      <c r="AOY712" s="7"/>
      <c r="AOZ712" s="7"/>
      <c r="APA712" s="7"/>
      <c r="APB712" s="7"/>
      <c r="APC712" s="7"/>
      <c r="APD712" s="7"/>
      <c r="APE712" s="7"/>
      <c r="APF712" s="7"/>
      <c r="APG712" s="7"/>
      <c r="APH712" s="7"/>
      <c r="API712" s="7"/>
      <c r="APJ712" s="7"/>
      <c r="APK712" s="7"/>
      <c r="APL712" s="7"/>
      <c r="APM712" s="7"/>
      <c r="APN712" s="7"/>
      <c r="APO712" s="7"/>
      <c r="APP712" s="7"/>
      <c r="APQ712" s="7"/>
      <c r="APR712" s="7"/>
      <c r="APS712" s="7"/>
      <c r="APT712" s="7"/>
      <c r="APU712" s="7"/>
      <c r="APV712" s="7"/>
      <c r="APW712" s="7"/>
      <c r="APX712" s="7"/>
      <c r="APY712" s="7"/>
      <c r="APZ712" s="7"/>
      <c r="AQA712" s="7"/>
      <c r="AQB712" s="7"/>
      <c r="AQC712" s="7"/>
      <c r="AQD712" s="7"/>
      <c r="AQE712" s="7"/>
      <c r="AQF712" s="7"/>
      <c r="AQG712" s="7"/>
      <c r="AQH712" s="7"/>
      <c r="AQI712" s="7"/>
      <c r="AQJ712" s="7"/>
      <c r="AQK712" s="7"/>
      <c r="AQL712" s="7"/>
      <c r="AQM712" s="7"/>
      <c r="AQN712" s="7"/>
      <c r="AQO712" s="7"/>
      <c r="AQP712" s="7"/>
      <c r="AQQ712" s="7"/>
      <c r="AQR712" s="7"/>
      <c r="AQS712" s="7"/>
      <c r="AQT712" s="7"/>
      <c r="AQU712" s="7"/>
      <c r="AQV712" s="7"/>
      <c r="AQW712" s="7"/>
      <c r="AQX712" s="7"/>
      <c r="AQY712" s="7"/>
      <c r="AQZ712" s="7"/>
      <c r="ARA712" s="7"/>
      <c r="ARB712" s="7"/>
      <c r="ARC712" s="7"/>
      <c r="ARD712" s="7"/>
      <c r="ARE712" s="7"/>
      <c r="ARF712" s="7"/>
      <c r="ARG712" s="7"/>
      <c r="ARH712" s="7"/>
      <c r="ARI712" s="7"/>
      <c r="ARJ712" s="7"/>
      <c r="ARK712" s="7"/>
      <c r="ARL712" s="7"/>
      <c r="ARM712" s="7"/>
      <c r="ARN712" s="7"/>
      <c r="ARO712" s="7"/>
      <c r="ARP712" s="7"/>
      <c r="ARQ712" s="7"/>
      <c r="ARR712" s="7"/>
      <c r="ARS712" s="7"/>
      <c r="ART712" s="7"/>
      <c r="ARU712" s="7"/>
      <c r="ARV712" s="7"/>
      <c r="ARW712" s="7"/>
      <c r="ARX712" s="7"/>
      <c r="ARY712" s="7"/>
      <c r="ARZ712" s="7"/>
      <c r="ASA712" s="7"/>
      <c r="ASB712" s="7"/>
      <c r="ASC712" s="7"/>
      <c r="ASD712" s="7"/>
      <c r="ASE712" s="7"/>
      <c r="ASF712" s="7"/>
      <c r="ASG712" s="7"/>
      <c r="ASH712" s="7"/>
      <c r="ASI712" s="7"/>
      <c r="ASJ712" s="7"/>
      <c r="ASK712" s="7"/>
      <c r="ASL712" s="7"/>
      <c r="ASM712" s="7"/>
      <c r="ASN712" s="7"/>
      <c r="ASO712" s="7"/>
      <c r="ASP712" s="7"/>
      <c r="ASQ712" s="7"/>
      <c r="ASR712" s="7"/>
      <c r="ASS712" s="7"/>
      <c r="AST712" s="7"/>
      <c r="ASU712" s="7"/>
      <c r="ASV712" s="7"/>
      <c r="ASW712" s="7"/>
      <c r="ASX712" s="7"/>
      <c r="ASY712" s="7"/>
      <c r="ASZ712" s="7"/>
      <c r="ATA712" s="7"/>
      <c r="ATB712" s="7"/>
      <c r="ATC712" s="7"/>
      <c r="ATD712" s="7"/>
      <c r="ATE712" s="7"/>
      <c r="ATF712" s="7"/>
      <c r="ATG712" s="7"/>
      <c r="ATH712" s="7"/>
      <c r="ATI712" s="7"/>
      <c r="ATJ712" s="7"/>
      <c r="ATK712" s="7"/>
      <c r="ATL712" s="7"/>
      <c r="ATM712" s="7"/>
      <c r="ATN712" s="7"/>
      <c r="ATO712" s="7"/>
      <c r="ATP712" s="7"/>
      <c r="ATQ712" s="7"/>
      <c r="ATR712" s="7"/>
      <c r="ATS712" s="7"/>
      <c r="ATT712" s="7"/>
      <c r="ATU712" s="7"/>
      <c r="ATV712" s="7"/>
      <c r="ATW712" s="7"/>
      <c r="ATX712" s="7"/>
      <c r="ATY712" s="7"/>
      <c r="ATZ712" s="7"/>
      <c r="AUA712" s="7"/>
      <c r="AUB712" s="7"/>
      <c r="AUC712" s="7"/>
      <c r="AUD712" s="7"/>
      <c r="AUE712" s="7"/>
      <c r="AUF712" s="7"/>
      <c r="AUG712" s="7"/>
      <c r="AUH712" s="7"/>
      <c r="AUI712" s="7"/>
      <c r="AUJ712" s="7"/>
      <c r="AUK712" s="7"/>
      <c r="AUL712" s="7"/>
      <c r="AUM712" s="7"/>
      <c r="AUN712" s="7"/>
      <c r="AUO712" s="7"/>
      <c r="AUP712" s="7"/>
      <c r="AUQ712" s="7"/>
      <c r="AUR712" s="7"/>
      <c r="AUS712" s="7"/>
      <c r="AUT712" s="7"/>
      <c r="AUU712" s="7"/>
      <c r="AUV712" s="7"/>
      <c r="AUW712" s="7"/>
      <c r="AUX712" s="7"/>
      <c r="AUY712" s="7"/>
      <c r="AUZ712" s="7"/>
      <c r="AVA712" s="7"/>
      <c r="AVB712" s="7"/>
      <c r="AVC712" s="7"/>
      <c r="AVD712" s="7"/>
      <c r="AVE712" s="7"/>
      <c r="AVF712" s="7"/>
      <c r="AVG712" s="7"/>
      <c r="AVH712" s="7"/>
      <c r="AVI712" s="7"/>
      <c r="AVJ712" s="7"/>
      <c r="AVK712" s="7"/>
      <c r="AVL712" s="7"/>
      <c r="AVM712" s="7"/>
      <c r="AVN712" s="7"/>
      <c r="AVO712" s="7"/>
      <c r="AVP712" s="7"/>
      <c r="AVQ712" s="7"/>
      <c r="AVR712" s="7"/>
      <c r="AVS712" s="7"/>
      <c r="AVT712" s="7"/>
      <c r="AVU712" s="7"/>
      <c r="AVV712" s="7"/>
      <c r="AVW712" s="7"/>
      <c r="AVX712" s="7"/>
      <c r="AVY712" s="7"/>
      <c r="AVZ712" s="7"/>
      <c r="AWA712" s="7"/>
      <c r="AWB712" s="7"/>
      <c r="AWC712" s="7"/>
      <c r="AWD712" s="7"/>
      <c r="AWE712" s="7"/>
      <c r="AWF712" s="7"/>
      <c r="AWG712" s="7"/>
      <c r="AWH712" s="7"/>
      <c r="AWI712" s="7"/>
      <c r="AWJ712" s="7"/>
      <c r="AWK712" s="7"/>
      <c r="AWL712" s="7"/>
      <c r="AWM712" s="7"/>
      <c r="AWN712" s="7"/>
      <c r="AWO712" s="7"/>
      <c r="AWP712" s="7"/>
      <c r="AWQ712" s="7"/>
      <c r="AWR712" s="7"/>
      <c r="AWS712" s="7"/>
      <c r="AWT712" s="7"/>
      <c r="AWU712" s="7"/>
      <c r="AWV712" s="7"/>
      <c r="AWW712" s="7"/>
      <c r="AWX712" s="7"/>
      <c r="AWY712" s="7"/>
      <c r="AWZ712" s="7"/>
      <c r="AXA712" s="7"/>
      <c r="AXB712" s="7"/>
      <c r="AXC712" s="7"/>
      <c r="AXD712" s="7"/>
      <c r="AXE712" s="7"/>
      <c r="AXF712" s="7"/>
      <c r="AXG712" s="7"/>
      <c r="AXH712" s="7"/>
      <c r="AXI712" s="7"/>
      <c r="AXJ712" s="7"/>
      <c r="AXK712" s="7"/>
      <c r="AXL712" s="7"/>
      <c r="AXM712" s="7"/>
      <c r="AXN712" s="7"/>
      <c r="AXO712" s="7"/>
      <c r="AXP712" s="7"/>
      <c r="AXQ712" s="7"/>
      <c r="AXR712" s="7"/>
      <c r="AXS712" s="7"/>
      <c r="AXT712" s="7"/>
      <c r="AXU712" s="7"/>
      <c r="AXV712" s="7"/>
      <c r="AXW712" s="7"/>
      <c r="AXX712" s="7"/>
      <c r="AXY712" s="7"/>
      <c r="AXZ712" s="7"/>
      <c r="AYA712" s="7"/>
      <c r="AYB712" s="7"/>
      <c r="AYC712" s="7"/>
      <c r="AYD712" s="7"/>
      <c r="AYE712" s="7"/>
      <c r="AYF712" s="7"/>
      <c r="AYG712" s="7"/>
      <c r="AYH712" s="7"/>
      <c r="AYI712" s="7"/>
      <c r="AYJ712" s="7"/>
      <c r="AYK712" s="7"/>
      <c r="AYL712" s="7"/>
      <c r="AYM712" s="7"/>
      <c r="AYN712" s="7"/>
      <c r="AYO712" s="7"/>
      <c r="AYP712" s="7"/>
      <c r="AYQ712" s="7"/>
      <c r="AYR712" s="7"/>
      <c r="AYS712" s="7"/>
      <c r="AYT712" s="7"/>
      <c r="AYU712" s="7"/>
      <c r="AYV712" s="7"/>
      <c r="AYW712" s="7"/>
      <c r="AYX712" s="7"/>
      <c r="AYY712" s="7"/>
      <c r="AYZ712" s="7"/>
      <c r="AZA712" s="7"/>
      <c r="AZB712" s="7"/>
      <c r="AZC712" s="7"/>
      <c r="AZD712" s="7"/>
      <c r="AZE712" s="7"/>
      <c r="AZF712" s="7"/>
      <c r="AZG712" s="7"/>
      <c r="AZH712" s="7"/>
      <c r="AZI712" s="7"/>
      <c r="AZJ712" s="7"/>
      <c r="AZK712" s="7"/>
      <c r="AZL712" s="7"/>
      <c r="AZM712" s="7"/>
      <c r="AZN712" s="7"/>
      <c r="AZO712" s="7"/>
      <c r="AZP712" s="7"/>
      <c r="AZQ712" s="7"/>
      <c r="AZR712" s="7"/>
      <c r="AZS712" s="7"/>
      <c r="AZT712" s="7"/>
      <c r="AZU712" s="7"/>
      <c r="AZV712" s="7"/>
      <c r="AZW712" s="7"/>
      <c r="AZX712" s="7"/>
      <c r="AZY712" s="7"/>
      <c r="AZZ712" s="7"/>
      <c r="BAA712" s="7"/>
      <c r="BAB712" s="7"/>
      <c r="BAC712" s="7"/>
      <c r="BAD712" s="7"/>
      <c r="BAE712" s="7"/>
      <c r="BAF712" s="7"/>
      <c r="BAG712" s="7"/>
      <c r="BAH712" s="7"/>
      <c r="BAI712" s="7"/>
      <c r="BAJ712" s="7"/>
      <c r="BAK712" s="7"/>
      <c r="BAL712" s="7"/>
      <c r="BAM712" s="7"/>
      <c r="BAN712" s="7"/>
      <c r="BAO712" s="7"/>
      <c r="BAP712" s="7"/>
      <c r="BAQ712" s="7"/>
      <c r="BAR712" s="7"/>
      <c r="BAS712" s="7"/>
      <c r="BAT712" s="7"/>
      <c r="BAU712" s="7"/>
      <c r="BAV712" s="7"/>
      <c r="BAW712" s="7"/>
      <c r="BAX712" s="7"/>
      <c r="BAY712" s="7"/>
      <c r="BAZ712" s="7"/>
      <c r="BBA712" s="7"/>
      <c r="BBB712" s="7"/>
      <c r="BBC712" s="7"/>
      <c r="BBD712" s="7"/>
      <c r="BBE712" s="7"/>
      <c r="BBF712" s="7"/>
      <c r="BBG712" s="7"/>
      <c r="BBH712" s="7"/>
      <c r="BBI712" s="7"/>
      <c r="BBJ712" s="7"/>
      <c r="BBK712" s="7"/>
      <c r="BBL712" s="7"/>
      <c r="BBM712" s="7"/>
      <c r="BBN712" s="7"/>
      <c r="BBO712" s="7"/>
      <c r="BBP712" s="7"/>
      <c r="BBQ712" s="7"/>
      <c r="BBR712" s="7"/>
      <c r="BBS712" s="7"/>
      <c r="BBT712" s="7"/>
      <c r="BBU712" s="7"/>
      <c r="BBV712" s="7"/>
      <c r="BBW712" s="7"/>
      <c r="BBX712" s="7"/>
      <c r="BBY712" s="7"/>
      <c r="BBZ712" s="7"/>
      <c r="BCA712" s="7"/>
      <c r="BCB712" s="7"/>
      <c r="BCC712" s="7"/>
      <c r="BCD712" s="7"/>
      <c r="BCE712" s="7"/>
      <c r="BCF712" s="7"/>
      <c r="BCG712" s="7"/>
      <c r="BCH712" s="7"/>
      <c r="BCI712" s="7"/>
      <c r="BCJ712" s="7"/>
      <c r="BCK712" s="7"/>
      <c r="BCL712" s="7"/>
      <c r="BCM712" s="7"/>
      <c r="BCN712" s="7"/>
      <c r="BCO712" s="7"/>
      <c r="BCP712" s="7"/>
      <c r="BCQ712" s="7"/>
      <c r="BCR712" s="7"/>
      <c r="BCS712" s="7"/>
      <c r="BCT712" s="7"/>
      <c r="BCU712" s="7"/>
      <c r="BCV712" s="7"/>
      <c r="BCW712" s="7"/>
      <c r="BCX712" s="7"/>
      <c r="BCY712" s="7"/>
      <c r="BCZ712" s="7"/>
      <c r="BDA712" s="7"/>
      <c r="BDB712" s="7"/>
      <c r="BDC712" s="7"/>
      <c r="BDD712" s="7"/>
      <c r="BDE712" s="7"/>
      <c r="BDF712" s="7"/>
      <c r="BDG712" s="7"/>
      <c r="BDH712" s="7"/>
      <c r="BDI712" s="7"/>
      <c r="BDJ712" s="7"/>
      <c r="BDK712" s="7"/>
      <c r="BDL712" s="7"/>
      <c r="BDM712" s="7"/>
      <c r="BDN712" s="7"/>
      <c r="BDO712" s="7"/>
      <c r="BDP712" s="7"/>
      <c r="BDQ712" s="7"/>
      <c r="BDR712" s="7"/>
      <c r="BDS712" s="7"/>
      <c r="BDT712" s="7"/>
      <c r="BDU712" s="7"/>
      <c r="BDV712" s="7"/>
      <c r="BDW712" s="7"/>
      <c r="BDX712" s="7"/>
      <c r="BDY712" s="7"/>
      <c r="BDZ712" s="7"/>
      <c r="BEA712" s="7"/>
      <c r="BEB712" s="7"/>
      <c r="BEC712" s="7"/>
      <c r="BED712" s="7"/>
      <c r="BEE712" s="7"/>
      <c r="BEF712" s="7"/>
      <c r="BEG712" s="7"/>
      <c r="BEH712" s="7"/>
      <c r="BEI712" s="7"/>
      <c r="BEJ712" s="7"/>
      <c r="BEK712" s="7"/>
      <c r="BEL712" s="7"/>
      <c r="BEM712" s="7"/>
      <c r="BEN712" s="7"/>
      <c r="BEO712" s="7"/>
      <c r="BEP712" s="7"/>
      <c r="BEQ712" s="7"/>
      <c r="BER712" s="7"/>
      <c r="BES712" s="7"/>
      <c r="BET712" s="7"/>
      <c r="BEU712" s="7"/>
      <c r="BEV712" s="7"/>
      <c r="BEW712" s="7"/>
      <c r="BEX712" s="7"/>
      <c r="BEY712" s="7"/>
      <c r="BEZ712" s="7"/>
    </row>
    <row r="713" spans="1:1508" ht="15.75" customHeight="1" x14ac:dyDescent="0.25">
      <c r="A713" s="7"/>
      <c r="B713" s="7"/>
      <c r="C713" s="7"/>
      <c r="D713" s="32"/>
      <c r="E713" s="60"/>
      <c r="F713" s="32"/>
      <c r="G713" s="32"/>
      <c r="H713" s="32"/>
      <c r="I713" s="32"/>
      <c r="J713" s="74"/>
      <c r="K713" s="74"/>
      <c r="L713" s="75"/>
      <c r="M713" s="100"/>
      <c r="N713" s="77"/>
    </row>
    <row r="714" spans="1:1508" ht="15.75" customHeight="1" x14ac:dyDescent="0.25">
      <c r="A714" s="7"/>
      <c r="B714" s="7"/>
      <c r="C714" s="7"/>
      <c r="D714" s="19" t="s">
        <v>187</v>
      </c>
      <c r="E714" s="22" t="s">
        <v>726</v>
      </c>
      <c r="F714" s="29" t="s">
        <v>829</v>
      </c>
      <c r="G714" s="27" t="s">
        <v>830</v>
      </c>
      <c r="H714" s="27" t="s">
        <v>616</v>
      </c>
      <c r="I714" s="28" t="s">
        <v>938</v>
      </c>
      <c r="J714" s="37">
        <v>42013</v>
      </c>
      <c r="K714" s="37">
        <v>42056</v>
      </c>
      <c r="L714" s="29" t="s">
        <v>508</v>
      </c>
      <c r="M714" s="63" t="s">
        <v>831</v>
      </c>
      <c r="N714" s="30" t="s">
        <v>843</v>
      </c>
    </row>
    <row r="715" spans="1:1508" ht="15.75" customHeight="1" x14ac:dyDescent="0.25">
      <c r="A715" s="7"/>
      <c r="B715" s="7"/>
      <c r="C715" s="7"/>
      <c r="D715" s="19" t="s">
        <v>185</v>
      </c>
      <c r="E715" s="27" t="s">
        <v>874</v>
      </c>
      <c r="F715" s="29" t="s">
        <v>906</v>
      </c>
      <c r="G715" s="27" t="s">
        <v>907</v>
      </c>
      <c r="H715" s="27" t="s">
        <v>616</v>
      </c>
      <c r="I715" s="28" t="s">
        <v>362</v>
      </c>
      <c r="J715" s="31">
        <v>42032</v>
      </c>
      <c r="K715" s="37">
        <v>42060</v>
      </c>
      <c r="L715" s="29" t="s">
        <v>508</v>
      </c>
      <c r="M715" s="63" t="s">
        <v>908</v>
      </c>
      <c r="N715" s="30" t="s">
        <v>775</v>
      </c>
    </row>
    <row r="716" spans="1:1508" ht="15.75" customHeight="1" x14ac:dyDescent="0.25">
      <c r="A716" s="7"/>
      <c r="B716" s="7"/>
      <c r="C716" s="7"/>
      <c r="D716" s="26" t="s">
        <v>863</v>
      </c>
      <c r="E716" s="27" t="s">
        <v>874</v>
      </c>
      <c r="F716" s="29" t="s">
        <v>909</v>
      </c>
      <c r="G716" s="27" t="s">
        <v>910</v>
      </c>
      <c r="H716" s="27" t="s">
        <v>616</v>
      </c>
      <c r="I716" s="28" t="s">
        <v>362</v>
      </c>
      <c r="J716" s="31">
        <v>42039</v>
      </c>
      <c r="K716" s="37">
        <v>42064</v>
      </c>
      <c r="L716" s="29" t="s">
        <v>508</v>
      </c>
      <c r="M716" s="51"/>
      <c r="N716" s="30"/>
    </row>
    <row r="717" spans="1:1508" ht="15.75" customHeight="1" x14ac:dyDescent="0.25">
      <c r="D717" s="26" t="s">
        <v>863</v>
      </c>
      <c r="E717" s="22" t="s">
        <v>758</v>
      </c>
      <c r="F717" s="19" t="s">
        <v>249</v>
      </c>
      <c r="G717" s="19" t="s">
        <v>247</v>
      </c>
      <c r="H717" s="19" t="s">
        <v>616</v>
      </c>
      <c r="I717" s="19" t="s">
        <v>362</v>
      </c>
      <c r="J717" s="31">
        <v>41903</v>
      </c>
      <c r="K717" s="31">
        <v>41929</v>
      </c>
      <c r="L717" s="23" t="s">
        <v>508</v>
      </c>
      <c r="M717" s="24" t="s">
        <v>68</v>
      </c>
      <c r="N717" s="25" t="s">
        <v>598</v>
      </c>
    </row>
    <row r="718" spans="1:1508" ht="15.75" customHeight="1" x14ac:dyDescent="0.25">
      <c r="D718" s="26" t="s">
        <v>2</v>
      </c>
      <c r="E718" s="22" t="s">
        <v>758</v>
      </c>
      <c r="F718" s="19" t="s">
        <v>102</v>
      </c>
      <c r="G718" s="19" t="s">
        <v>101</v>
      </c>
      <c r="H718" s="19" t="s">
        <v>616</v>
      </c>
      <c r="I718" s="19" t="s">
        <v>381</v>
      </c>
      <c r="J718" s="31">
        <v>41909</v>
      </c>
      <c r="K718" s="31">
        <v>41936</v>
      </c>
      <c r="L718" s="23" t="s">
        <v>508</v>
      </c>
      <c r="M718" s="24" t="s">
        <v>26</v>
      </c>
      <c r="N718" s="25"/>
    </row>
    <row r="719" spans="1:1508" ht="15.75" customHeight="1" x14ac:dyDescent="0.25">
      <c r="A719" s="6"/>
      <c r="B719" s="6"/>
      <c r="C719" s="6"/>
      <c r="D719" s="19" t="s">
        <v>38</v>
      </c>
      <c r="E719" s="22" t="s">
        <v>758</v>
      </c>
      <c r="F719" s="19" t="s">
        <v>326</v>
      </c>
      <c r="G719" s="19" t="s">
        <v>153</v>
      </c>
      <c r="H719" s="19" t="s">
        <v>616</v>
      </c>
      <c r="I719" s="19" t="s">
        <v>329</v>
      </c>
      <c r="J719" s="31">
        <v>41958</v>
      </c>
      <c r="K719" s="31">
        <v>41988</v>
      </c>
      <c r="L719" s="23" t="s">
        <v>508</v>
      </c>
      <c r="M719" s="24" t="s">
        <v>327</v>
      </c>
      <c r="N719" s="25" t="s">
        <v>328</v>
      </c>
    </row>
    <row r="720" spans="1:1508" ht="15.75" customHeight="1" x14ac:dyDescent="0.25">
      <c r="A720" s="7" t="s">
        <v>6</v>
      </c>
      <c r="B720" s="7" t="s">
        <v>7</v>
      </c>
      <c r="C720" s="7" t="s">
        <v>11</v>
      </c>
      <c r="D720" s="26" t="s">
        <v>2</v>
      </c>
      <c r="E720" s="22" t="s">
        <v>758</v>
      </c>
      <c r="F720" s="19" t="s">
        <v>100</v>
      </c>
      <c r="G720" s="19" t="s">
        <v>99</v>
      </c>
      <c r="H720" s="19" t="s">
        <v>616</v>
      </c>
      <c r="I720" s="19" t="s">
        <v>381</v>
      </c>
      <c r="J720" s="31">
        <v>41909</v>
      </c>
      <c r="K720" s="31">
        <v>41936</v>
      </c>
      <c r="L720" s="23" t="s">
        <v>508</v>
      </c>
      <c r="M720" s="24" t="s">
        <v>25</v>
      </c>
      <c r="N720" s="25"/>
    </row>
    <row r="721" spans="1:16377" ht="15.75" customHeight="1" x14ac:dyDescent="0.25">
      <c r="A721" s="7"/>
      <c r="B721" s="7"/>
      <c r="C721" s="7"/>
      <c r="D721" s="32"/>
      <c r="E721" s="60"/>
      <c r="F721" s="32"/>
      <c r="G721" s="32"/>
      <c r="H721" s="32"/>
      <c r="I721" s="32"/>
      <c r="J721" s="74"/>
      <c r="K721" s="74"/>
      <c r="L721" s="75"/>
      <c r="M721" s="76"/>
      <c r="N721" s="77"/>
    </row>
    <row r="722" spans="1:16377" ht="15.75" customHeight="1" x14ac:dyDescent="0.25">
      <c r="A722" s="7"/>
      <c r="B722" s="7"/>
      <c r="C722" s="7"/>
      <c r="D722" s="32"/>
      <c r="E722" s="60"/>
      <c r="F722" s="32"/>
      <c r="G722" s="32"/>
      <c r="H722" s="32"/>
      <c r="I722" s="32"/>
      <c r="J722" s="74"/>
      <c r="K722" s="74"/>
      <c r="L722" s="75"/>
      <c r="M722" s="76"/>
      <c r="N722" s="77"/>
    </row>
    <row r="723" spans="1:16377" ht="15.75" customHeight="1" x14ac:dyDescent="0.25">
      <c r="A723" s="7"/>
      <c r="B723" s="7"/>
      <c r="C723" s="7"/>
      <c r="D723" s="26" t="s">
        <v>863</v>
      </c>
      <c r="E723" s="22" t="s">
        <v>665</v>
      </c>
      <c r="F723" s="19" t="s">
        <v>135</v>
      </c>
      <c r="G723" s="19" t="s">
        <v>134</v>
      </c>
      <c r="H723" s="19" t="s">
        <v>616</v>
      </c>
      <c r="I723" s="19" t="s">
        <v>381</v>
      </c>
      <c r="J723" s="31">
        <v>41845</v>
      </c>
      <c r="K723" s="31">
        <v>41907</v>
      </c>
      <c r="L723" s="23" t="s">
        <v>508</v>
      </c>
      <c r="M723" s="24" t="s">
        <v>675</v>
      </c>
      <c r="N723" s="25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  <c r="EX723" s="7"/>
      <c r="EY723" s="7"/>
      <c r="EZ723" s="7"/>
      <c r="FA723" s="7"/>
      <c r="FB723" s="7"/>
      <c r="FC723" s="7"/>
      <c r="FD723" s="7"/>
      <c r="FE723" s="7"/>
      <c r="FF723" s="7"/>
      <c r="FG723" s="7"/>
      <c r="FH723" s="7"/>
      <c r="FI723" s="7"/>
      <c r="FJ723" s="7"/>
      <c r="FK723" s="7"/>
      <c r="FL723" s="7"/>
      <c r="FM723" s="7"/>
      <c r="FN723" s="7"/>
      <c r="FO723" s="7"/>
      <c r="FP723" s="7"/>
      <c r="FQ723" s="7"/>
      <c r="FR723" s="7"/>
      <c r="FS723" s="7"/>
      <c r="FT723" s="7"/>
      <c r="FU723" s="7"/>
      <c r="FV723" s="7"/>
      <c r="FW723" s="7"/>
      <c r="FX723" s="7"/>
      <c r="FY723" s="7"/>
      <c r="FZ723" s="7"/>
      <c r="GA723" s="7"/>
      <c r="GB723" s="7"/>
      <c r="GC723" s="7"/>
      <c r="GD723" s="7"/>
      <c r="GE723" s="7"/>
      <c r="GF723" s="7"/>
      <c r="GG723" s="7"/>
      <c r="GH723" s="7"/>
      <c r="GI723" s="7"/>
      <c r="GJ723" s="7"/>
      <c r="GK723" s="7"/>
      <c r="GL723" s="7"/>
      <c r="GM723" s="7"/>
      <c r="GN723" s="7"/>
      <c r="GO723" s="7"/>
      <c r="GP723" s="7"/>
      <c r="GQ723" s="7"/>
      <c r="GR723" s="7"/>
      <c r="GS723" s="7"/>
      <c r="GT723" s="7"/>
      <c r="GU723" s="7"/>
      <c r="GV723" s="7"/>
      <c r="GW723" s="7"/>
      <c r="GX723" s="7"/>
      <c r="GY723" s="7"/>
      <c r="GZ723" s="7"/>
      <c r="HA723" s="7"/>
      <c r="HB723" s="7"/>
      <c r="HC723" s="7"/>
      <c r="HD723" s="7"/>
      <c r="HE723" s="7"/>
      <c r="HF723" s="7"/>
      <c r="HG723" s="7"/>
      <c r="HH723" s="7"/>
      <c r="HI723" s="7"/>
      <c r="HJ723" s="7"/>
      <c r="HK723" s="7"/>
      <c r="HL723" s="7"/>
      <c r="HM723" s="7"/>
      <c r="HN723" s="7"/>
      <c r="HO723" s="7"/>
      <c r="HP723" s="7"/>
      <c r="HQ723" s="7"/>
      <c r="HR723" s="7"/>
      <c r="HS723" s="7"/>
      <c r="HT723" s="7"/>
      <c r="HU723" s="7"/>
      <c r="HV723" s="7"/>
      <c r="HW723" s="7"/>
      <c r="HX723" s="7"/>
      <c r="HY723" s="7"/>
      <c r="HZ723" s="7"/>
      <c r="IA723" s="7"/>
      <c r="IB723" s="7"/>
      <c r="IC723" s="7"/>
      <c r="ID723" s="7"/>
      <c r="IE723" s="7"/>
      <c r="IF723" s="7"/>
      <c r="IG723" s="7"/>
      <c r="IH723" s="7"/>
      <c r="II723" s="7"/>
      <c r="IJ723" s="7"/>
      <c r="IK723" s="7"/>
      <c r="IL723" s="7"/>
      <c r="IM723" s="7"/>
      <c r="IN723" s="7"/>
      <c r="IO723" s="7"/>
      <c r="IP723" s="7"/>
      <c r="IQ723" s="7"/>
      <c r="IR723" s="7"/>
      <c r="IS723" s="7"/>
      <c r="IT723" s="7"/>
      <c r="IU723" s="7"/>
      <c r="IV723" s="7"/>
      <c r="IW723" s="7"/>
      <c r="IX723" s="7"/>
      <c r="IY723" s="7"/>
      <c r="IZ723" s="7"/>
      <c r="JA723" s="7"/>
      <c r="JB723" s="7"/>
      <c r="JC723" s="7"/>
      <c r="JD723" s="7"/>
      <c r="JE723" s="7"/>
      <c r="JF723" s="7"/>
      <c r="JG723" s="7"/>
      <c r="JH723" s="7"/>
      <c r="JI723" s="7"/>
      <c r="JJ723" s="7"/>
      <c r="JK723" s="7"/>
      <c r="JL723" s="7"/>
      <c r="JM723" s="7"/>
      <c r="JN723" s="7"/>
      <c r="JO723" s="7"/>
      <c r="JP723" s="7"/>
      <c r="JQ723" s="7"/>
      <c r="JR723" s="7"/>
      <c r="JS723" s="7"/>
      <c r="JT723" s="7"/>
      <c r="JU723" s="7"/>
      <c r="JV723" s="7"/>
      <c r="JW723" s="7"/>
      <c r="JX723" s="7"/>
      <c r="JY723" s="7"/>
      <c r="JZ723" s="7"/>
      <c r="KA723" s="7"/>
      <c r="KB723" s="7"/>
      <c r="KC723" s="7"/>
      <c r="KD723" s="7"/>
      <c r="KE723" s="7"/>
      <c r="KF723" s="7"/>
      <c r="KG723" s="7"/>
      <c r="KH723" s="7"/>
      <c r="KI723" s="7"/>
      <c r="KJ723" s="7"/>
      <c r="KK723" s="7"/>
      <c r="KL723" s="7"/>
      <c r="KM723" s="7"/>
      <c r="KN723" s="7"/>
      <c r="KO723" s="7"/>
      <c r="KP723" s="7"/>
      <c r="KQ723" s="7"/>
      <c r="KR723" s="7"/>
      <c r="KS723" s="7"/>
      <c r="KT723" s="7"/>
      <c r="KU723" s="7"/>
      <c r="KV723" s="7"/>
      <c r="KW723" s="7"/>
      <c r="KX723" s="7"/>
      <c r="KY723" s="7"/>
      <c r="KZ723" s="7"/>
      <c r="LA723" s="7"/>
      <c r="LB723" s="7"/>
      <c r="LC723" s="7"/>
      <c r="LD723" s="7"/>
      <c r="LE723" s="7"/>
      <c r="LF723" s="7"/>
      <c r="LG723" s="7"/>
      <c r="LH723" s="7"/>
      <c r="LI723" s="7"/>
      <c r="LJ723" s="7"/>
      <c r="LK723" s="7"/>
      <c r="LL723" s="7"/>
      <c r="LM723" s="7"/>
      <c r="LN723" s="7"/>
      <c r="LO723" s="7"/>
      <c r="LP723" s="7"/>
      <c r="LQ723" s="7"/>
      <c r="LR723" s="7"/>
      <c r="LS723" s="7"/>
      <c r="LT723" s="7"/>
      <c r="LU723" s="7"/>
      <c r="LV723" s="7"/>
      <c r="LW723" s="7"/>
      <c r="LX723" s="7"/>
      <c r="LY723" s="7"/>
      <c r="LZ723" s="7"/>
      <c r="MA723" s="7"/>
      <c r="MB723" s="7"/>
      <c r="MC723" s="7"/>
      <c r="MD723" s="7"/>
      <c r="ME723" s="7"/>
      <c r="MF723" s="7"/>
      <c r="MG723" s="7"/>
      <c r="MH723" s="7"/>
      <c r="MI723" s="7"/>
      <c r="MJ723" s="7"/>
      <c r="MK723" s="7"/>
      <c r="ML723" s="7"/>
      <c r="MM723" s="7"/>
      <c r="MN723" s="7"/>
      <c r="MO723" s="7"/>
      <c r="MP723" s="7"/>
      <c r="MQ723" s="7"/>
      <c r="MR723" s="7"/>
      <c r="MS723" s="7"/>
      <c r="MT723" s="7"/>
      <c r="MU723" s="7"/>
      <c r="MV723" s="7"/>
      <c r="MW723" s="7"/>
      <c r="MX723" s="7"/>
      <c r="MY723" s="7"/>
      <c r="MZ723" s="7"/>
      <c r="NA723" s="7"/>
      <c r="NB723" s="7"/>
      <c r="NC723" s="7"/>
      <c r="ND723" s="7"/>
      <c r="NE723" s="7"/>
      <c r="NF723" s="7"/>
      <c r="NG723" s="7"/>
      <c r="NH723" s="7"/>
      <c r="NI723" s="7"/>
      <c r="NJ723" s="7"/>
      <c r="NK723" s="7"/>
      <c r="NL723" s="7"/>
      <c r="NM723" s="7"/>
      <c r="NN723" s="7"/>
      <c r="NO723" s="7"/>
      <c r="NP723" s="7"/>
      <c r="NQ723" s="7"/>
      <c r="NR723" s="7"/>
      <c r="NS723" s="7"/>
      <c r="NT723" s="7"/>
      <c r="NU723" s="7"/>
      <c r="NV723" s="7"/>
      <c r="NW723" s="7"/>
      <c r="NX723" s="7"/>
      <c r="NY723" s="7"/>
      <c r="NZ723" s="7"/>
      <c r="OA723" s="7"/>
      <c r="OB723" s="7"/>
      <c r="OC723" s="7"/>
      <c r="OD723" s="7"/>
      <c r="OE723" s="7"/>
      <c r="OF723" s="7"/>
      <c r="OG723" s="7"/>
      <c r="OH723" s="7"/>
      <c r="OI723" s="7"/>
      <c r="OJ723" s="7"/>
      <c r="OK723" s="7"/>
      <c r="OL723" s="7"/>
      <c r="OM723" s="7"/>
      <c r="ON723" s="7"/>
      <c r="OO723" s="7"/>
      <c r="OP723" s="7"/>
      <c r="OQ723" s="7"/>
      <c r="OR723" s="7"/>
      <c r="OS723" s="7"/>
      <c r="OT723" s="7"/>
      <c r="OU723" s="7"/>
      <c r="OV723" s="7"/>
      <c r="OW723" s="7"/>
      <c r="OX723" s="7"/>
      <c r="OY723" s="7"/>
      <c r="OZ723" s="7"/>
      <c r="PA723" s="7"/>
      <c r="PB723" s="7"/>
      <c r="PC723" s="7"/>
      <c r="PD723" s="7"/>
      <c r="PE723" s="7"/>
      <c r="PF723" s="7"/>
      <c r="PG723" s="7"/>
      <c r="PH723" s="7"/>
      <c r="PI723" s="7"/>
      <c r="PJ723" s="7"/>
      <c r="PK723" s="7"/>
      <c r="PL723" s="7"/>
      <c r="PM723" s="7"/>
      <c r="PN723" s="7"/>
      <c r="PO723" s="7"/>
      <c r="PP723" s="7"/>
      <c r="PQ723" s="7"/>
      <c r="PR723" s="7"/>
      <c r="PS723" s="7"/>
      <c r="PT723" s="7"/>
      <c r="PU723" s="7"/>
      <c r="PV723" s="7"/>
      <c r="PW723" s="7"/>
      <c r="PX723" s="7"/>
      <c r="PY723" s="7"/>
      <c r="PZ723" s="7"/>
      <c r="QA723" s="7"/>
      <c r="QB723" s="7"/>
      <c r="QC723" s="7"/>
      <c r="QD723" s="7"/>
      <c r="QE723" s="7"/>
      <c r="QF723" s="7"/>
      <c r="QG723" s="7"/>
      <c r="QH723" s="7"/>
      <c r="QI723" s="7"/>
      <c r="QJ723" s="7"/>
      <c r="QK723" s="7"/>
      <c r="QL723" s="7"/>
      <c r="QM723" s="7"/>
      <c r="QN723" s="7"/>
      <c r="QO723" s="7"/>
      <c r="QP723" s="7"/>
      <c r="QQ723" s="7"/>
      <c r="QR723" s="7"/>
      <c r="QS723" s="7"/>
      <c r="QT723" s="7"/>
      <c r="QU723" s="7"/>
      <c r="QV723" s="7"/>
      <c r="QW723" s="7"/>
      <c r="QX723" s="7"/>
      <c r="QY723" s="7"/>
      <c r="QZ723" s="7"/>
      <c r="RA723" s="7"/>
      <c r="RB723" s="7"/>
      <c r="RC723" s="7"/>
      <c r="RD723" s="7"/>
      <c r="RE723" s="7"/>
      <c r="RF723" s="7"/>
      <c r="RG723" s="7"/>
      <c r="RH723" s="7"/>
      <c r="RI723" s="7"/>
      <c r="RJ723" s="7"/>
      <c r="RK723" s="7"/>
      <c r="RL723" s="7"/>
      <c r="RM723" s="7"/>
      <c r="RN723" s="7"/>
      <c r="RO723" s="7"/>
      <c r="RP723" s="7"/>
      <c r="RQ723" s="7"/>
      <c r="RR723" s="7"/>
      <c r="RS723" s="7"/>
      <c r="RT723" s="7"/>
      <c r="RU723" s="7"/>
      <c r="RV723" s="7"/>
      <c r="RW723" s="7"/>
      <c r="RX723" s="7"/>
      <c r="RY723" s="7"/>
      <c r="RZ723" s="7"/>
      <c r="SA723" s="7"/>
      <c r="SB723" s="7"/>
      <c r="SC723" s="7"/>
      <c r="SD723" s="7"/>
      <c r="SE723" s="7"/>
      <c r="SF723" s="7"/>
      <c r="SG723" s="7"/>
      <c r="SH723" s="7"/>
      <c r="SI723" s="7"/>
      <c r="SJ723" s="7"/>
      <c r="SK723" s="7"/>
      <c r="SL723" s="7"/>
      <c r="SM723" s="7"/>
      <c r="SN723" s="7"/>
      <c r="SO723" s="7"/>
      <c r="SP723" s="7"/>
      <c r="SQ723" s="7"/>
      <c r="SR723" s="7"/>
      <c r="SS723" s="7"/>
      <c r="ST723" s="7"/>
      <c r="SU723" s="7"/>
      <c r="SV723" s="7"/>
      <c r="SW723" s="7"/>
      <c r="SX723" s="7"/>
      <c r="SY723" s="7"/>
      <c r="SZ723" s="7"/>
      <c r="TA723" s="7"/>
      <c r="TB723" s="7"/>
      <c r="TC723" s="7"/>
      <c r="TD723" s="7"/>
      <c r="TE723" s="7"/>
      <c r="TF723" s="7"/>
      <c r="TG723" s="7"/>
      <c r="TH723" s="7"/>
      <c r="TI723" s="7"/>
      <c r="TJ723" s="7"/>
      <c r="TK723" s="7"/>
      <c r="TL723" s="7"/>
      <c r="TM723" s="7"/>
      <c r="TN723" s="7"/>
      <c r="TO723" s="7"/>
      <c r="TP723" s="7"/>
      <c r="TQ723" s="7"/>
      <c r="TR723" s="7"/>
      <c r="TS723" s="7"/>
      <c r="TT723" s="7"/>
      <c r="TU723" s="7"/>
      <c r="TV723" s="7"/>
      <c r="TW723" s="7"/>
      <c r="TX723" s="7"/>
      <c r="TY723" s="7"/>
      <c r="TZ723" s="7"/>
      <c r="UA723" s="7"/>
      <c r="UB723" s="7"/>
      <c r="UC723" s="7"/>
      <c r="UD723" s="7"/>
      <c r="UE723" s="7"/>
      <c r="UF723" s="7"/>
      <c r="UG723" s="7"/>
      <c r="UH723" s="7"/>
      <c r="UI723" s="7"/>
      <c r="UJ723" s="7"/>
      <c r="UK723" s="7"/>
      <c r="UL723" s="7"/>
      <c r="UM723" s="7"/>
      <c r="UN723" s="7"/>
      <c r="UO723" s="7"/>
      <c r="UP723" s="7"/>
      <c r="UQ723" s="7"/>
      <c r="UR723" s="7"/>
      <c r="US723" s="7"/>
      <c r="UT723" s="7"/>
      <c r="UU723" s="7"/>
      <c r="UV723" s="7"/>
      <c r="UW723" s="7"/>
      <c r="UX723" s="7"/>
      <c r="UY723" s="7"/>
      <c r="UZ723" s="7"/>
      <c r="VA723" s="7"/>
      <c r="VB723" s="7"/>
      <c r="VC723" s="7"/>
      <c r="VD723" s="7"/>
      <c r="VE723" s="7"/>
      <c r="VF723" s="7"/>
      <c r="VG723" s="7"/>
      <c r="VH723" s="7"/>
      <c r="VI723" s="7"/>
      <c r="VJ723" s="7"/>
      <c r="VK723" s="7"/>
      <c r="VL723" s="7"/>
      <c r="VM723" s="7"/>
      <c r="VN723" s="7"/>
      <c r="VO723" s="7"/>
      <c r="VP723" s="7"/>
      <c r="VQ723" s="7"/>
      <c r="VR723" s="7"/>
      <c r="VS723" s="7"/>
      <c r="VT723" s="7"/>
      <c r="VU723" s="7"/>
      <c r="VV723" s="7"/>
      <c r="VW723" s="7"/>
      <c r="VX723" s="7"/>
      <c r="VY723" s="7"/>
      <c r="VZ723" s="7"/>
      <c r="WA723" s="7"/>
      <c r="WB723" s="7"/>
      <c r="WC723" s="7"/>
      <c r="WD723" s="7"/>
      <c r="WE723" s="7"/>
      <c r="WF723" s="7"/>
      <c r="WG723" s="7"/>
      <c r="WH723" s="7"/>
      <c r="WI723" s="7"/>
      <c r="WJ723" s="7"/>
      <c r="WK723" s="7"/>
      <c r="WL723" s="7"/>
      <c r="WM723" s="7"/>
      <c r="WN723" s="7"/>
      <c r="WO723" s="7"/>
      <c r="WP723" s="7"/>
      <c r="WQ723" s="7"/>
      <c r="WR723" s="7"/>
      <c r="WS723" s="7"/>
      <c r="WT723" s="7"/>
      <c r="WU723" s="7"/>
      <c r="WV723" s="7"/>
      <c r="WW723" s="7"/>
      <c r="WX723" s="7"/>
      <c r="WY723" s="7"/>
      <c r="WZ723" s="7"/>
      <c r="XA723" s="7"/>
      <c r="XB723" s="7"/>
      <c r="XC723" s="7"/>
      <c r="XD723" s="7"/>
      <c r="XE723" s="7"/>
      <c r="XF723" s="7"/>
      <c r="XG723" s="7"/>
      <c r="XH723" s="7"/>
      <c r="XI723" s="7"/>
      <c r="XJ723" s="7"/>
      <c r="XK723" s="7"/>
      <c r="XL723" s="7"/>
      <c r="XM723" s="7"/>
      <c r="XN723" s="7"/>
      <c r="XO723" s="7"/>
      <c r="XP723" s="7"/>
      <c r="XQ723" s="7"/>
      <c r="XR723" s="7"/>
      <c r="XS723" s="7"/>
      <c r="XT723" s="7"/>
      <c r="XU723" s="7"/>
      <c r="XV723" s="7"/>
      <c r="XW723" s="7"/>
      <c r="XX723" s="7"/>
      <c r="XY723" s="7"/>
      <c r="XZ723" s="7"/>
      <c r="YA723" s="7"/>
      <c r="YB723" s="7"/>
      <c r="YC723" s="7"/>
      <c r="YD723" s="7"/>
      <c r="YE723" s="7"/>
      <c r="YF723" s="7"/>
      <c r="YG723" s="7"/>
      <c r="YH723" s="7"/>
      <c r="YI723" s="7"/>
      <c r="YJ723" s="7"/>
      <c r="YK723" s="7"/>
      <c r="YL723" s="7"/>
      <c r="YM723" s="7"/>
      <c r="YN723" s="7"/>
      <c r="YO723" s="7"/>
      <c r="YP723" s="7"/>
      <c r="YQ723" s="7"/>
      <c r="YR723" s="7"/>
      <c r="YS723" s="7"/>
      <c r="YT723" s="7"/>
      <c r="YU723" s="7"/>
      <c r="YV723" s="7"/>
      <c r="YW723" s="7"/>
      <c r="YX723" s="7"/>
      <c r="YY723" s="7"/>
      <c r="YZ723" s="7"/>
      <c r="ZA723" s="7"/>
      <c r="ZB723" s="7"/>
      <c r="ZC723" s="7"/>
      <c r="ZD723" s="7"/>
      <c r="ZE723" s="7"/>
      <c r="ZF723" s="7"/>
      <c r="ZG723" s="7"/>
      <c r="ZH723" s="7"/>
      <c r="ZI723" s="7"/>
      <c r="ZJ723" s="7"/>
      <c r="ZK723" s="7"/>
      <c r="ZL723" s="7"/>
      <c r="ZM723" s="7"/>
      <c r="ZN723" s="7"/>
      <c r="ZO723" s="7"/>
      <c r="ZP723" s="7"/>
      <c r="ZQ723" s="7"/>
      <c r="ZR723" s="7"/>
      <c r="ZS723" s="7"/>
      <c r="ZT723" s="7"/>
      <c r="ZU723" s="7"/>
      <c r="ZV723" s="7"/>
      <c r="ZW723" s="7"/>
      <c r="ZX723" s="7"/>
      <c r="ZY723" s="7"/>
      <c r="ZZ723" s="7"/>
      <c r="AAA723" s="7"/>
      <c r="AAB723" s="7"/>
      <c r="AAC723" s="7"/>
      <c r="AAD723" s="7"/>
      <c r="AAE723" s="7"/>
      <c r="AAF723" s="7"/>
      <c r="AAG723" s="7"/>
      <c r="AAH723" s="7"/>
      <c r="AAI723" s="7"/>
      <c r="AAJ723" s="7"/>
      <c r="AAK723" s="7"/>
      <c r="AAL723" s="7"/>
      <c r="AAM723" s="7"/>
      <c r="AAN723" s="7"/>
      <c r="AAO723" s="7"/>
      <c r="AAP723" s="7"/>
      <c r="AAQ723" s="7"/>
      <c r="AAR723" s="7"/>
      <c r="AAS723" s="7"/>
      <c r="AAT723" s="7"/>
      <c r="AAU723" s="7"/>
      <c r="AAV723" s="7"/>
      <c r="AAW723" s="7"/>
      <c r="AAX723" s="7"/>
      <c r="AAY723" s="7"/>
      <c r="AAZ723" s="7"/>
      <c r="ABA723" s="7"/>
      <c r="ABB723" s="7"/>
      <c r="ABC723" s="7"/>
      <c r="ABD723" s="7"/>
      <c r="ABE723" s="7"/>
      <c r="ABF723" s="7"/>
      <c r="ABG723" s="7"/>
      <c r="ABH723" s="7"/>
      <c r="ABI723" s="7"/>
      <c r="ABJ723" s="7"/>
      <c r="ABK723" s="7"/>
      <c r="ABL723" s="7"/>
      <c r="ABM723" s="7"/>
      <c r="ABN723" s="7"/>
      <c r="ABO723" s="7"/>
      <c r="ABP723" s="7"/>
      <c r="ABQ723" s="7"/>
      <c r="ABR723" s="7"/>
      <c r="ABS723" s="7"/>
      <c r="ABT723" s="7"/>
      <c r="ABU723" s="7"/>
      <c r="ABV723" s="7"/>
      <c r="ABW723" s="7"/>
      <c r="ABX723" s="7"/>
      <c r="ABY723" s="7"/>
      <c r="ABZ723" s="7"/>
      <c r="ACA723" s="7"/>
      <c r="ACB723" s="7"/>
      <c r="ACC723" s="7"/>
      <c r="ACD723" s="7"/>
      <c r="ACE723" s="7"/>
      <c r="ACF723" s="7"/>
      <c r="ACG723" s="7"/>
      <c r="ACH723" s="7"/>
      <c r="ACI723" s="7"/>
      <c r="ACJ723" s="7"/>
      <c r="ACK723" s="7"/>
      <c r="ACL723" s="7"/>
      <c r="ACM723" s="7"/>
      <c r="ACN723" s="7"/>
      <c r="ACO723" s="7"/>
      <c r="ACP723" s="7"/>
      <c r="ACQ723" s="7"/>
      <c r="ACR723" s="7"/>
      <c r="ACS723" s="7"/>
      <c r="ACT723" s="7"/>
      <c r="ACU723" s="7"/>
      <c r="ACV723" s="7"/>
      <c r="ACW723" s="7"/>
      <c r="ACX723" s="7"/>
      <c r="ACY723" s="7"/>
      <c r="ACZ723" s="7"/>
      <c r="ADA723" s="7"/>
      <c r="ADB723" s="7"/>
      <c r="ADC723" s="7"/>
      <c r="ADD723" s="7"/>
      <c r="ADE723" s="7"/>
      <c r="ADF723" s="7"/>
      <c r="ADG723" s="7"/>
      <c r="ADH723" s="7"/>
      <c r="ADI723" s="7"/>
      <c r="ADJ723" s="7"/>
      <c r="ADK723" s="7"/>
      <c r="ADL723" s="7"/>
      <c r="ADM723" s="7"/>
      <c r="ADN723" s="7"/>
      <c r="ADO723" s="7"/>
      <c r="ADP723" s="7"/>
      <c r="ADQ723" s="7"/>
      <c r="ADR723" s="7"/>
      <c r="ADS723" s="7"/>
      <c r="ADT723" s="7"/>
      <c r="ADU723" s="7"/>
      <c r="ADV723" s="7"/>
      <c r="ADW723" s="7"/>
      <c r="ADX723" s="7"/>
      <c r="ADY723" s="7"/>
      <c r="ADZ723" s="7"/>
      <c r="AEA723" s="7"/>
      <c r="AEB723" s="7"/>
      <c r="AEC723" s="7"/>
      <c r="AED723" s="7"/>
      <c r="AEE723" s="7"/>
      <c r="AEF723" s="7"/>
      <c r="AEG723" s="7"/>
      <c r="AEH723" s="7"/>
      <c r="AEI723" s="7"/>
      <c r="AEJ723" s="7"/>
      <c r="AEK723" s="7"/>
      <c r="AEL723" s="7"/>
      <c r="AEM723" s="7"/>
      <c r="AEN723" s="7"/>
      <c r="AEO723" s="7"/>
      <c r="AEP723" s="7"/>
      <c r="AEQ723" s="7"/>
      <c r="AER723" s="7"/>
      <c r="AES723" s="7"/>
      <c r="AET723" s="7"/>
      <c r="AEU723" s="7"/>
      <c r="AEV723" s="7"/>
      <c r="AEW723" s="7"/>
      <c r="AEX723" s="7"/>
      <c r="AEY723" s="7"/>
      <c r="AEZ723" s="7"/>
      <c r="AFA723" s="7"/>
      <c r="AFB723" s="7"/>
      <c r="AFC723" s="7"/>
      <c r="AFD723" s="7"/>
      <c r="AFE723" s="7"/>
      <c r="AFF723" s="7"/>
      <c r="AFG723" s="7"/>
      <c r="AFH723" s="7"/>
      <c r="AFI723" s="7"/>
      <c r="AFJ723" s="7"/>
      <c r="AFK723" s="7"/>
      <c r="AFL723" s="7"/>
      <c r="AFM723" s="7"/>
      <c r="AFN723" s="7"/>
      <c r="AFO723" s="7"/>
      <c r="AFP723" s="7"/>
      <c r="AFQ723" s="7"/>
      <c r="AFR723" s="7"/>
      <c r="AFS723" s="7"/>
      <c r="AFT723" s="7"/>
      <c r="AFU723" s="7"/>
      <c r="AFV723" s="7"/>
      <c r="AFW723" s="7"/>
      <c r="AFX723" s="7"/>
      <c r="AFY723" s="7"/>
      <c r="AFZ723" s="7"/>
      <c r="AGA723" s="7"/>
      <c r="AGB723" s="7"/>
      <c r="AGC723" s="7"/>
      <c r="AGD723" s="7"/>
      <c r="AGE723" s="7"/>
      <c r="AGF723" s="7"/>
      <c r="AGG723" s="7"/>
      <c r="AGH723" s="7"/>
      <c r="AGI723" s="7"/>
      <c r="AGJ723" s="7"/>
      <c r="AGK723" s="7"/>
      <c r="AGL723" s="7"/>
      <c r="AGM723" s="7"/>
      <c r="AGN723" s="7"/>
      <c r="AGO723" s="7"/>
      <c r="AGP723" s="7"/>
      <c r="AGQ723" s="7"/>
      <c r="AGR723" s="7"/>
      <c r="AGS723" s="7"/>
      <c r="AGT723" s="7"/>
      <c r="AGU723" s="7"/>
      <c r="AGV723" s="7"/>
      <c r="AGW723" s="7"/>
      <c r="AGX723" s="7"/>
      <c r="AGY723" s="7"/>
      <c r="AGZ723" s="7"/>
      <c r="AHA723" s="7"/>
      <c r="AHB723" s="7"/>
      <c r="AHC723" s="7"/>
      <c r="AHD723" s="7"/>
      <c r="AHE723" s="7"/>
      <c r="AHF723" s="7"/>
      <c r="AHG723" s="7"/>
      <c r="AHH723" s="7"/>
      <c r="AHI723" s="7"/>
      <c r="AHJ723" s="7"/>
      <c r="AHK723" s="7"/>
      <c r="AHL723" s="7"/>
      <c r="AHM723" s="7"/>
      <c r="AHN723" s="7"/>
      <c r="AHO723" s="7"/>
      <c r="AHP723" s="7"/>
      <c r="AHQ723" s="7"/>
      <c r="AHR723" s="7"/>
      <c r="AHS723" s="7"/>
      <c r="AHT723" s="7"/>
      <c r="AHU723" s="7"/>
      <c r="AHV723" s="7"/>
      <c r="AHW723" s="7"/>
      <c r="AHX723" s="7"/>
      <c r="AHY723" s="7"/>
      <c r="AHZ723" s="7"/>
      <c r="AIA723" s="7"/>
      <c r="AIB723" s="7"/>
      <c r="AIC723" s="7"/>
      <c r="AID723" s="7"/>
      <c r="AIE723" s="7"/>
      <c r="AIF723" s="7"/>
      <c r="AIG723" s="7"/>
      <c r="AIH723" s="7"/>
      <c r="AII723" s="7"/>
      <c r="AIJ723" s="7"/>
      <c r="AIK723" s="7"/>
      <c r="AIL723" s="7"/>
      <c r="AIM723" s="7"/>
      <c r="AIN723" s="7"/>
      <c r="AIO723" s="7"/>
      <c r="AIP723" s="7"/>
      <c r="AIQ723" s="7"/>
      <c r="AIR723" s="7"/>
      <c r="AIS723" s="7"/>
      <c r="AIT723" s="7"/>
      <c r="AIU723" s="7"/>
      <c r="AIV723" s="7"/>
      <c r="AIW723" s="7"/>
      <c r="AIX723" s="7"/>
      <c r="AIY723" s="7"/>
      <c r="AIZ723" s="7"/>
      <c r="AJA723" s="7"/>
      <c r="AJB723" s="7"/>
      <c r="AJC723" s="7"/>
      <c r="AJD723" s="7"/>
      <c r="AJE723" s="7"/>
      <c r="AJF723" s="7"/>
      <c r="AJG723" s="7"/>
      <c r="AJH723" s="7"/>
      <c r="AJI723" s="7"/>
      <c r="AJJ723" s="7"/>
      <c r="AJK723" s="7"/>
      <c r="AJL723" s="7"/>
      <c r="AJM723" s="7"/>
      <c r="AJN723" s="7"/>
      <c r="AJO723" s="7"/>
      <c r="AJP723" s="7"/>
      <c r="AJQ723" s="7"/>
      <c r="AJR723" s="7"/>
      <c r="AJS723" s="7"/>
      <c r="AJT723" s="7"/>
      <c r="AJU723" s="7"/>
      <c r="AJV723" s="7"/>
      <c r="AJW723" s="7"/>
      <c r="AJX723" s="7"/>
      <c r="AJY723" s="7"/>
      <c r="AJZ723" s="7"/>
      <c r="AKA723" s="7"/>
      <c r="AKB723" s="7"/>
      <c r="AKC723" s="7"/>
      <c r="AKD723" s="7"/>
      <c r="AKE723" s="7"/>
      <c r="AKF723" s="7"/>
      <c r="AKG723" s="7"/>
      <c r="AKH723" s="7"/>
      <c r="AKI723" s="7"/>
      <c r="AKJ723" s="7"/>
      <c r="AKK723" s="7"/>
      <c r="AKL723" s="7"/>
      <c r="AKM723" s="7"/>
      <c r="AKN723" s="7"/>
      <c r="AKO723" s="7"/>
      <c r="AKP723" s="7"/>
      <c r="AKQ723" s="7"/>
      <c r="AKR723" s="7"/>
      <c r="AKS723" s="7"/>
      <c r="AKT723" s="7"/>
      <c r="AKU723" s="7"/>
      <c r="AKV723" s="7"/>
      <c r="AKW723" s="7"/>
      <c r="AKX723" s="7"/>
      <c r="AKY723" s="7"/>
      <c r="AKZ723" s="7"/>
      <c r="ALA723" s="7"/>
      <c r="ALB723" s="7"/>
      <c r="ALC723" s="7"/>
      <c r="ALD723" s="7"/>
      <c r="ALE723" s="7"/>
      <c r="ALF723" s="7"/>
      <c r="ALG723" s="7"/>
      <c r="ALH723" s="7"/>
      <c r="ALI723" s="7"/>
      <c r="ALJ723" s="7"/>
      <c r="ALK723" s="7"/>
      <c r="ALL723" s="7"/>
      <c r="ALM723" s="7"/>
      <c r="ALN723" s="7"/>
      <c r="ALO723" s="7"/>
      <c r="ALP723" s="7"/>
      <c r="ALQ723" s="7"/>
      <c r="ALR723" s="7"/>
      <c r="ALS723" s="7"/>
      <c r="ALT723" s="7"/>
      <c r="ALU723" s="7"/>
      <c r="ALV723" s="7"/>
      <c r="ALW723" s="7"/>
      <c r="ALX723" s="7"/>
      <c r="ALY723" s="7"/>
      <c r="ALZ723" s="7"/>
      <c r="AMA723" s="7"/>
      <c r="AMB723" s="7"/>
      <c r="AMC723" s="7"/>
      <c r="AMD723" s="7"/>
      <c r="AME723" s="7"/>
      <c r="AMF723" s="7"/>
      <c r="AMG723" s="7"/>
      <c r="AMH723" s="7"/>
      <c r="AMI723" s="7"/>
      <c r="AMJ723" s="7"/>
      <c r="AMK723" s="7"/>
      <c r="AML723" s="7"/>
      <c r="AMM723" s="7"/>
      <c r="AMN723" s="7"/>
      <c r="AMO723" s="7"/>
      <c r="AMP723" s="7"/>
      <c r="AMQ723" s="7"/>
      <c r="AMR723" s="7"/>
      <c r="AMS723" s="7"/>
      <c r="AMT723" s="7"/>
      <c r="AMU723" s="7"/>
      <c r="AMV723" s="7"/>
      <c r="AMW723" s="7"/>
      <c r="AMX723" s="7"/>
      <c r="AMY723" s="7"/>
      <c r="AMZ723" s="7"/>
      <c r="ANA723" s="7"/>
      <c r="ANB723" s="7"/>
      <c r="ANC723" s="7"/>
      <c r="AND723" s="7"/>
      <c r="ANE723" s="7"/>
      <c r="ANF723" s="7"/>
      <c r="ANG723" s="7"/>
      <c r="ANH723" s="7"/>
      <c r="ANI723" s="7"/>
      <c r="ANJ723" s="7"/>
      <c r="ANK723" s="7"/>
      <c r="ANL723" s="7"/>
      <c r="ANM723" s="7"/>
      <c r="ANN723" s="7"/>
      <c r="ANO723" s="7"/>
      <c r="ANP723" s="7"/>
      <c r="ANQ723" s="7"/>
      <c r="ANR723" s="7"/>
      <c r="ANS723" s="7"/>
      <c r="ANT723" s="7"/>
      <c r="ANU723" s="7"/>
      <c r="ANV723" s="7"/>
      <c r="ANW723" s="7"/>
      <c r="ANX723" s="7"/>
      <c r="ANY723" s="7"/>
      <c r="ANZ723" s="7"/>
      <c r="AOA723" s="7"/>
      <c r="AOB723" s="7"/>
      <c r="AOC723" s="7"/>
      <c r="AOD723" s="7"/>
      <c r="AOE723" s="7"/>
      <c r="AOF723" s="7"/>
      <c r="AOG723" s="7"/>
      <c r="AOH723" s="7"/>
      <c r="AOI723" s="7"/>
      <c r="AOJ723" s="7"/>
      <c r="AOK723" s="7"/>
      <c r="AOL723" s="7"/>
      <c r="AOM723" s="7"/>
      <c r="AON723" s="7"/>
      <c r="AOO723" s="7"/>
      <c r="AOP723" s="7"/>
      <c r="AOQ723" s="7"/>
      <c r="AOR723" s="7"/>
      <c r="AOS723" s="7"/>
      <c r="AOT723" s="7"/>
      <c r="AOU723" s="7"/>
      <c r="AOV723" s="7"/>
      <c r="AOW723" s="7"/>
      <c r="AOX723" s="7"/>
      <c r="AOY723" s="7"/>
      <c r="AOZ723" s="7"/>
      <c r="APA723" s="7"/>
      <c r="APB723" s="7"/>
      <c r="APC723" s="7"/>
      <c r="APD723" s="7"/>
      <c r="APE723" s="7"/>
      <c r="APF723" s="7"/>
      <c r="APG723" s="7"/>
      <c r="APH723" s="7"/>
      <c r="API723" s="7"/>
      <c r="APJ723" s="7"/>
      <c r="APK723" s="7"/>
      <c r="APL723" s="7"/>
      <c r="APM723" s="7"/>
      <c r="APN723" s="7"/>
      <c r="APO723" s="7"/>
      <c r="APP723" s="7"/>
      <c r="APQ723" s="7"/>
      <c r="APR723" s="7"/>
      <c r="APS723" s="7"/>
      <c r="APT723" s="7"/>
      <c r="APU723" s="7"/>
      <c r="APV723" s="7"/>
      <c r="APW723" s="7"/>
      <c r="APX723" s="7"/>
      <c r="APY723" s="7"/>
      <c r="APZ723" s="7"/>
      <c r="AQA723" s="7"/>
      <c r="AQB723" s="7"/>
      <c r="AQC723" s="7"/>
      <c r="AQD723" s="7"/>
      <c r="AQE723" s="7"/>
      <c r="AQF723" s="7"/>
      <c r="AQG723" s="7"/>
      <c r="AQH723" s="7"/>
      <c r="AQI723" s="7"/>
      <c r="AQJ723" s="7"/>
      <c r="AQK723" s="7"/>
      <c r="AQL723" s="7"/>
      <c r="AQM723" s="7"/>
      <c r="AQN723" s="7"/>
      <c r="AQO723" s="7"/>
      <c r="AQP723" s="7"/>
      <c r="AQQ723" s="7"/>
      <c r="AQR723" s="7"/>
      <c r="AQS723" s="7"/>
      <c r="AQT723" s="7"/>
      <c r="AQU723" s="7"/>
      <c r="AQV723" s="7"/>
      <c r="AQW723" s="7"/>
      <c r="AQX723" s="7"/>
      <c r="AQY723" s="7"/>
      <c r="AQZ723" s="7"/>
      <c r="ARA723" s="7"/>
      <c r="ARB723" s="7"/>
      <c r="ARC723" s="7"/>
      <c r="ARD723" s="7"/>
      <c r="ARE723" s="7"/>
      <c r="ARF723" s="7"/>
      <c r="ARG723" s="7"/>
      <c r="ARH723" s="7"/>
      <c r="ARI723" s="7"/>
      <c r="ARJ723" s="7"/>
      <c r="ARK723" s="7"/>
      <c r="ARL723" s="7"/>
      <c r="ARM723" s="7"/>
      <c r="ARN723" s="7"/>
      <c r="ARO723" s="7"/>
      <c r="ARP723" s="7"/>
      <c r="ARQ723" s="7"/>
      <c r="ARR723" s="7"/>
      <c r="ARS723" s="7"/>
      <c r="ART723" s="7"/>
      <c r="ARU723" s="7"/>
      <c r="ARV723" s="7"/>
      <c r="ARW723" s="7"/>
      <c r="ARX723" s="7"/>
      <c r="ARY723" s="7"/>
      <c r="ARZ723" s="7"/>
      <c r="ASA723" s="7"/>
      <c r="ASB723" s="7"/>
      <c r="ASC723" s="7"/>
      <c r="ASD723" s="7"/>
      <c r="ASE723" s="7"/>
      <c r="ASF723" s="7"/>
      <c r="ASG723" s="7"/>
      <c r="ASH723" s="7"/>
      <c r="ASI723" s="7"/>
      <c r="ASJ723" s="7"/>
      <c r="ASK723" s="7"/>
      <c r="ASL723" s="7"/>
      <c r="ASM723" s="7"/>
      <c r="ASN723" s="7"/>
      <c r="ASO723" s="7"/>
      <c r="ASP723" s="7"/>
      <c r="ASQ723" s="7"/>
      <c r="ASR723" s="7"/>
      <c r="ASS723" s="7"/>
      <c r="AST723" s="7"/>
      <c r="ASU723" s="7"/>
      <c r="ASV723" s="7"/>
      <c r="ASW723" s="7"/>
      <c r="ASX723" s="7"/>
      <c r="ASY723" s="7"/>
      <c r="ASZ723" s="7"/>
      <c r="ATA723" s="7"/>
      <c r="ATB723" s="7"/>
      <c r="ATC723" s="7"/>
      <c r="ATD723" s="7"/>
      <c r="ATE723" s="7"/>
      <c r="ATF723" s="7"/>
      <c r="ATG723" s="7"/>
      <c r="ATH723" s="7"/>
      <c r="ATI723" s="7"/>
      <c r="ATJ723" s="7"/>
      <c r="ATK723" s="7"/>
      <c r="ATL723" s="7"/>
      <c r="ATM723" s="7"/>
      <c r="ATN723" s="7"/>
      <c r="ATO723" s="7"/>
      <c r="ATP723" s="7"/>
      <c r="ATQ723" s="7"/>
      <c r="ATR723" s="7"/>
      <c r="ATS723" s="7"/>
      <c r="ATT723" s="7"/>
      <c r="ATU723" s="7"/>
      <c r="ATV723" s="7"/>
      <c r="ATW723" s="7"/>
      <c r="ATX723" s="7"/>
      <c r="ATY723" s="7"/>
      <c r="ATZ723" s="7"/>
      <c r="AUA723" s="7"/>
      <c r="AUB723" s="7"/>
      <c r="AUC723" s="7"/>
      <c r="AUD723" s="7"/>
      <c r="AUE723" s="7"/>
      <c r="AUF723" s="7"/>
      <c r="AUG723" s="7"/>
      <c r="AUH723" s="7"/>
      <c r="AUI723" s="7"/>
      <c r="AUJ723" s="7"/>
      <c r="AUK723" s="7"/>
      <c r="AUL723" s="7"/>
      <c r="AUM723" s="7"/>
      <c r="AUN723" s="7"/>
      <c r="AUO723" s="7"/>
      <c r="AUP723" s="7"/>
      <c r="AUQ723" s="7"/>
      <c r="AUR723" s="7"/>
      <c r="AUS723" s="7"/>
      <c r="AUT723" s="7"/>
      <c r="AUU723" s="7"/>
      <c r="AUV723" s="7"/>
      <c r="AUW723" s="7"/>
      <c r="AUX723" s="7"/>
      <c r="AUY723" s="7"/>
      <c r="AUZ723" s="7"/>
      <c r="AVA723" s="7"/>
      <c r="AVB723" s="7"/>
      <c r="AVC723" s="7"/>
      <c r="AVD723" s="7"/>
      <c r="AVE723" s="7"/>
      <c r="AVF723" s="7"/>
      <c r="AVG723" s="7"/>
      <c r="AVH723" s="7"/>
      <c r="AVI723" s="7"/>
      <c r="AVJ723" s="7"/>
      <c r="AVK723" s="7"/>
      <c r="AVL723" s="7"/>
      <c r="AVM723" s="7"/>
      <c r="AVN723" s="7"/>
      <c r="AVO723" s="7"/>
      <c r="AVP723" s="7"/>
      <c r="AVQ723" s="7"/>
      <c r="AVR723" s="7"/>
      <c r="AVS723" s="7"/>
      <c r="AVT723" s="7"/>
      <c r="AVU723" s="7"/>
      <c r="AVV723" s="7"/>
      <c r="AVW723" s="7"/>
      <c r="AVX723" s="7"/>
      <c r="AVY723" s="7"/>
      <c r="AVZ723" s="7"/>
      <c r="AWA723" s="7"/>
      <c r="AWB723" s="7"/>
      <c r="AWC723" s="7"/>
      <c r="AWD723" s="7"/>
      <c r="AWE723" s="7"/>
      <c r="AWF723" s="7"/>
      <c r="AWG723" s="7"/>
      <c r="AWH723" s="7"/>
      <c r="AWI723" s="7"/>
      <c r="AWJ723" s="7"/>
      <c r="AWK723" s="7"/>
      <c r="AWL723" s="7"/>
      <c r="AWM723" s="7"/>
      <c r="AWN723" s="7"/>
      <c r="AWO723" s="7"/>
      <c r="AWP723" s="7"/>
      <c r="AWQ723" s="7"/>
      <c r="AWR723" s="7"/>
      <c r="AWS723" s="7"/>
      <c r="AWT723" s="7"/>
      <c r="AWU723" s="7"/>
      <c r="AWV723" s="7"/>
      <c r="AWW723" s="7"/>
      <c r="AWX723" s="7"/>
      <c r="AWY723" s="7"/>
      <c r="AWZ723" s="7"/>
      <c r="AXA723" s="7"/>
      <c r="AXB723" s="7"/>
      <c r="AXC723" s="7"/>
      <c r="AXD723" s="7"/>
      <c r="AXE723" s="7"/>
      <c r="AXF723" s="7"/>
      <c r="AXG723" s="7"/>
      <c r="AXH723" s="7"/>
      <c r="AXI723" s="7"/>
      <c r="AXJ723" s="7"/>
      <c r="AXK723" s="7"/>
      <c r="AXL723" s="7"/>
      <c r="AXM723" s="7"/>
      <c r="AXN723" s="7"/>
      <c r="AXO723" s="7"/>
      <c r="AXP723" s="7"/>
      <c r="AXQ723" s="7"/>
      <c r="AXR723" s="7"/>
      <c r="AXS723" s="7"/>
      <c r="AXT723" s="7"/>
      <c r="AXU723" s="7"/>
      <c r="AXV723" s="7"/>
      <c r="AXW723" s="7"/>
      <c r="AXX723" s="7"/>
      <c r="AXY723" s="7"/>
      <c r="AXZ723" s="7"/>
      <c r="AYA723" s="7"/>
      <c r="AYB723" s="7"/>
      <c r="AYC723" s="7"/>
      <c r="AYD723" s="7"/>
      <c r="AYE723" s="7"/>
      <c r="AYF723" s="7"/>
      <c r="AYG723" s="7"/>
      <c r="AYH723" s="7"/>
      <c r="AYI723" s="7"/>
      <c r="AYJ723" s="7"/>
      <c r="AYK723" s="7"/>
      <c r="AYL723" s="7"/>
      <c r="AYM723" s="7"/>
      <c r="AYN723" s="7"/>
      <c r="AYO723" s="7"/>
      <c r="AYP723" s="7"/>
      <c r="AYQ723" s="7"/>
      <c r="AYR723" s="7"/>
      <c r="AYS723" s="7"/>
      <c r="AYT723" s="7"/>
      <c r="AYU723" s="7"/>
      <c r="AYV723" s="7"/>
      <c r="AYW723" s="7"/>
      <c r="AYX723" s="7"/>
      <c r="AYY723" s="7"/>
      <c r="AYZ723" s="7"/>
      <c r="AZA723" s="7"/>
      <c r="AZB723" s="7"/>
      <c r="AZC723" s="7"/>
      <c r="AZD723" s="7"/>
      <c r="AZE723" s="7"/>
      <c r="AZF723" s="7"/>
      <c r="AZG723" s="7"/>
      <c r="AZH723" s="7"/>
      <c r="AZI723" s="7"/>
      <c r="AZJ723" s="7"/>
      <c r="AZK723" s="7"/>
      <c r="AZL723" s="7"/>
      <c r="AZM723" s="7"/>
      <c r="AZN723" s="7"/>
      <c r="AZO723" s="7"/>
      <c r="AZP723" s="7"/>
      <c r="AZQ723" s="7"/>
      <c r="AZR723" s="7"/>
      <c r="AZS723" s="7"/>
      <c r="AZT723" s="7"/>
      <c r="AZU723" s="7"/>
      <c r="AZV723" s="7"/>
      <c r="AZW723" s="7"/>
      <c r="AZX723" s="7"/>
      <c r="AZY723" s="7"/>
      <c r="AZZ723" s="7"/>
      <c r="BAA723" s="7"/>
      <c r="BAB723" s="7"/>
      <c r="BAC723" s="7"/>
      <c r="BAD723" s="7"/>
      <c r="BAE723" s="7"/>
      <c r="BAF723" s="7"/>
      <c r="BAG723" s="7"/>
      <c r="BAH723" s="7"/>
      <c r="BAI723" s="7"/>
      <c r="BAJ723" s="7"/>
      <c r="BAK723" s="7"/>
      <c r="BAL723" s="7"/>
      <c r="BAM723" s="7"/>
      <c r="BAN723" s="7"/>
      <c r="BAO723" s="7"/>
      <c r="BAP723" s="7"/>
      <c r="BAQ723" s="7"/>
      <c r="BAR723" s="7"/>
      <c r="BAS723" s="7"/>
      <c r="BAT723" s="7"/>
      <c r="BAU723" s="7"/>
      <c r="BAV723" s="7"/>
      <c r="BAW723" s="7"/>
      <c r="BAX723" s="7"/>
      <c r="BAY723" s="7"/>
      <c r="BAZ723" s="7"/>
      <c r="BBA723" s="7"/>
      <c r="BBB723" s="7"/>
      <c r="BBC723" s="7"/>
      <c r="BBD723" s="7"/>
      <c r="BBE723" s="7"/>
      <c r="BBF723" s="7"/>
      <c r="BBG723" s="7"/>
      <c r="BBH723" s="7"/>
      <c r="BBI723" s="7"/>
      <c r="BBJ723" s="7"/>
      <c r="BBK723" s="7"/>
      <c r="BBL723" s="7"/>
      <c r="BBM723" s="7"/>
      <c r="BBN723" s="7"/>
      <c r="BBO723" s="7"/>
      <c r="BBP723" s="7"/>
      <c r="BBQ723" s="7"/>
      <c r="BBR723" s="7"/>
      <c r="BBS723" s="7"/>
      <c r="BBT723" s="7"/>
      <c r="BBU723" s="7"/>
      <c r="BBV723" s="7"/>
      <c r="BBW723" s="7"/>
      <c r="BBX723" s="7"/>
      <c r="BBY723" s="7"/>
      <c r="BBZ723" s="7"/>
      <c r="BCA723" s="7"/>
      <c r="BCB723" s="7"/>
      <c r="BCC723" s="7"/>
      <c r="BCD723" s="7"/>
      <c r="BCE723" s="7"/>
      <c r="BCF723" s="7"/>
      <c r="BCG723" s="7"/>
      <c r="BCH723" s="7"/>
      <c r="BCI723" s="7"/>
      <c r="BCJ723" s="7"/>
      <c r="BCK723" s="7"/>
      <c r="BCL723" s="7"/>
      <c r="BCM723" s="7"/>
      <c r="BCN723" s="7"/>
      <c r="BCO723" s="7"/>
      <c r="BCP723" s="7"/>
      <c r="BCQ723" s="7"/>
      <c r="BCR723" s="7"/>
      <c r="BCS723" s="7"/>
      <c r="BCT723" s="7"/>
      <c r="BCU723" s="7"/>
      <c r="BCV723" s="7"/>
      <c r="BCW723" s="7"/>
      <c r="BCX723" s="7"/>
      <c r="BCY723" s="7"/>
      <c r="BCZ723" s="7"/>
      <c r="BDA723" s="7"/>
      <c r="BDB723" s="7"/>
      <c r="BDC723" s="7"/>
      <c r="BDD723" s="7"/>
      <c r="BDE723" s="7"/>
      <c r="BDF723" s="7"/>
      <c r="BDG723" s="7"/>
      <c r="BDH723" s="7"/>
      <c r="BDI723" s="7"/>
      <c r="BDJ723" s="7"/>
      <c r="BDK723" s="7"/>
      <c r="BDL723" s="7"/>
      <c r="BDM723" s="7"/>
      <c r="BDN723" s="7"/>
      <c r="BDO723" s="7"/>
      <c r="BDP723" s="7"/>
      <c r="BDQ723" s="7"/>
      <c r="BDR723" s="7"/>
      <c r="BDS723" s="7"/>
      <c r="BDT723" s="7"/>
      <c r="BDU723" s="7"/>
      <c r="BDV723" s="7"/>
      <c r="BDW723" s="7"/>
      <c r="BDX723" s="7"/>
      <c r="BDY723" s="7"/>
      <c r="BDZ723" s="7"/>
      <c r="BEA723" s="7"/>
      <c r="BEB723" s="7"/>
      <c r="BEC723" s="7"/>
      <c r="BED723" s="7"/>
      <c r="BEE723" s="7"/>
      <c r="BEF723" s="7"/>
      <c r="BEG723" s="7"/>
      <c r="BEH723" s="7"/>
      <c r="BEI723" s="7"/>
      <c r="BEJ723" s="7"/>
      <c r="BEK723" s="7"/>
      <c r="BEL723" s="7"/>
      <c r="BEM723" s="7"/>
      <c r="BEN723" s="7"/>
      <c r="BEO723" s="7"/>
      <c r="BEP723" s="7"/>
      <c r="BEQ723" s="7"/>
      <c r="BER723" s="7"/>
      <c r="BES723" s="7"/>
      <c r="BET723" s="7"/>
      <c r="BEU723" s="7"/>
      <c r="BEV723" s="7"/>
      <c r="BEW723" s="7"/>
      <c r="BEX723" s="7"/>
      <c r="BEY723" s="7"/>
      <c r="BEZ723" s="7"/>
      <c r="BFA723" s="7"/>
      <c r="BFB723" s="7"/>
      <c r="BFC723" s="7"/>
      <c r="BFD723" s="7"/>
      <c r="BFE723" s="7"/>
      <c r="BFF723" s="7"/>
      <c r="BFG723" s="7"/>
      <c r="BFH723" s="7"/>
      <c r="BFI723" s="7"/>
      <c r="BFJ723" s="7"/>
      <c r="BFK723" s="7"/>
      <c r="BFL723" s="7"/>
      <c r="BFM723" s="7"/>
      <c r="BFN723" s="7"/>
      <c r="BFO723" s="7"/>
      <c r="BFP723" s="7"/>
      <c r="BFQ723" s="7"/>
      <c r="BFR723" s="7"/>
      <c r="BFS723" s="7"/>
      <c r="BFT723" s="7"/>
      <c r="BFU723" s="7"/>
      <c r="BFV723" s="7"/>
      <c r="BFW723" s="7"/>
      <c r="BFX723" s="7"/>
      <c r="BFY723" s="7"/>
      <c r="BFZ723" s="7"/>
      <c r="BGA723" s="7"/>
      <c r="BGB723" s="7"/>
      <c r="BGC723" s="7"/>
      <c r="BGD723" s="7"/>
      <c r="BGE723" s="7"/>
      <c r="BGF723" s="7"/>
      <c r="BGG723" s="7"/>
      <c r="BGH723" s="7"/>
      <c r="BGI723" s="7"/>
      <c r="BGJ723" s="7"/>
      <c r="BGK723" s="7"/>
      <c r="BGL723" s="7"/>
      <c r="BGM723" s="7"/>
      <c r="BGN723" s="7"/>
      <c r="BGO723" s="7"/>
      <c r="BGP723" s="7"/>
      <c r="BGQ723" s="7"/>
      <c r="BGR723" s="7"/>
      <c r="BGS723" s="7"/>
      <c r="BGT723" s="7"/>
      <c r="BGU723" s="7"/>
      <c r="BGV723" s="7"/>
      <c r="BGW723" s="7"/>
      <c r="BGX723" s="7"/>
      <c r="BGY723" s="7"/>
      <c r="BGZ723" s="7"/>
      <c r="BHA723" s="7"/>
      <c r="BHB723" s="7"/>
      <c r="BHC723" s="7"/>
      <c r="BHD723" s="7"/>
      <c r="BHE723" s="7"/>
      <c r="BHF723" s="7"/>
      <c r="BHG723" s="7"/>
      <c r="BHH723" s="7"/>
      <c r="BHI723" s="7"/>
      <c r="BHJ723" s="7"/>
      <c r="BHK723" s="7"/>
      <c r="BHL723" s="7"/>
      <c r="BHM723" s="7"/>
      <c r="BHN723" s="7"/>
      <c r="BHO723" s="7"/>
      <c r="BHP723" s="7"/>
      <c r="BHQ723" s="7"/>
      <c r="BHR723" s="7"/>
      <c r="BHS723" s="7"/>
      <c r="BHT723" s="7"/>
      <c r="BHU723" s="7"/>
      <c r="BHV723" s="7"/>
      <c r="BHW723" s="7"/>
      <c r="BHX723" s="7"/>
      <c r="BHY723" s="7"/>
      <c r="BHZ723" s="7"/>
      <c r="BIA723" s="7"/>
      <c r="BIB723" s="7"/>
      <c r="BIC723" s="7"/>
      <c r="BID723" s="7"/>
      <c r="BIE723" s="7"/>
      <c r="BIF723" s="7"/>
      <c r="BIG723" s="7"/>
      <c r="BIH723" s="7"/>
      <c r="BII723" s="7"/>
      <c r="BIJ723" s="7"/>
      <c r="BIK723" s="7"/>
      <c r="BIL723" s="7"/>
      <c r="BIM723" s="7"/>
      <c r="BIN723" s="7"/>
      <c r="BIO723" s="7"/>
      <c r="BIP723" s="7"/>
      <c r="BIQ723" s="7"/>
      <c r="BIR723" s="7"/>
      <c r="BIS723" s="7"/>
      <c r="BIT723" s="7"/>
      <c r="BIU723" s="7"/>
      <c r="BIV723" s="7"/>
      <c r="BIW723" s="7"/>
      <c r="BIX723" s="7"/>
      <c r="BIY723" s="7"/>
      <c r="BIZ723" s="7"/>
      <c r="BJA723" s="7"/>
      <c r="BJB723" s="7"/>
      <c r="BJC723" s="7"/>
      <c r="BJD723" s="7"/>
      <c r="BJE723" s="7"/>
      <c r="BJF723" s="7"/>
      <c r="BJG723" s="7"/>
      <c r="BJH723" s="7"/>
      <c r="BJI723" s="7"/>
      <c r="BJJ723" s="7"/>
      <c r="BJK723" s="7"/>
      <c r="BJL723" s="7"/>
      <c r="BJM723" s="7"/>
      <c r="BJN723" s="7"/>
      <c r="BJO723" s="7"/>
      <c r="BJP723" s="7"/>
      <c r="BJQ723" s="7"/>
      <c r="BJR723" s="7"/>
      <c r="BJS723" s="7"/>
      <c r="BJT723" s="7"/>
      <c r="BJU723" s="7"/>
      <c r="BJV723" s="7"/>
      <c r="BJW723" s="7"/>
      <c r="BJX723" s="7"/>
      <c r="BJY723" s="7"/>
      <c r="BJZ723" s="7"/>
      <c r="BKA723" s="7"/>
      <c r="BKB723" s="7"/>
      <c r="BKC723" s="7"/>
      <c r="BKD723" s="7"/>
      <c r="BKE723" s="7"/>
      <c r="BKF723" s="7"/>
      <c r="BKG723" s="7"/>
      <c r="BKH723" s="7"/>
      <c r="BKI723" s="7"/>
      <c r="BKJ723" s="7"/>
      <c r="BKK723" s="7"/>
      <c r="BKL723" s="7"/>
      <c r="BKM723" s="7"/>
      <c r="BKN723" s="7"/>
      <c r="BKO723" s="7"/>
      <c r="BKP723" s="7"/>
      <c r="BKQ723" s="7"/>
      <c r="BKR723" s="7"/>
      <c r="BKS723" s="7"/>
      <c r="BKT723" s="7"/>
      <c r="BKU723" s="7"/>
      <c r="BKV723" s="7"/>
      <c r="BKW723" s="7"/>
      <c r="BKX723" s="7"/>
      <c r="BKY723" s="7"/>
      <c r="BKZ723" s="7"/>
      <c r="BLA723" s="7"/>
      <c r="BLB723" s="7"/>
      <c r="BLC723" s="7"/>
      <c r="BLD723" s="7"/>
      <c r="BLE723" s="7"/>
      <c r="BLF723" s="7"/>
      <c r="BLG723" s="7"/>
      <c r="BLH723" s="7"/>
      <c r="BLI723" s="7"/>
      <c r="BLJ723" s="7"/>
      <c r="BLK723" s="7"/>
      <c r="BLL723" s="7"/>
      <c r="BLM723" s="7"/>
      <c r="BLN723" s="7"/>
      <c r="BLO723" s="7"/>
      <c r="BLP723" s="7"/>
      <c r="BLQ723" s="7"/>
      <c r="BLR723" s="7"/>
      <c r="BLS723" s="7"/>
      <c r="BLT723" s="7"/>
      <c r="BLU723" s="7"/>
      <c r="BLV723" s="7"/>
      <c r="BLW723" s="7"/>
      <c r="BLX723" s="7"/>
      <c r="BLY723" s="7"/>
      <c r="BLZ723" s="7"/>
      <c r="BMA723" s="7"/>
      <c r="BMB723" s="7"/>
      <c r="BMC723" s="7"/>
      <c r="BMD723" s="7"/>
      <c r="BME723" s="7"/>
      <c r="BMF723" s="7"/>
      <c r="BMG723" s="7"/>
      <c r="BMH723" s="7"/>
      <c r="BMI723" s="7"/>
      <c r="BMJ723" s="7"/>
      <c r="BMK723" s="7"/>
      <c r="BML723" s="7"/>
      <c r="BMM723" s="7"/>
      <c r="BMN723" s="7"/>
      <c r="BMO723" s="7"/>
      <c r="BMP723" s="7"/>
      <c r="BMQ723" s="7"/>
      <c r="BMR723" s="7"/>
      <c r="BMS723" s="7"/>
      <c r="BMT723" s="7"/>
      <c r="BMU723" s="7"/>
      <c r="BMV723" s="7"/>
      <c r="BMW723" s="7"/>
      <c r="BMX723" s="7"/>
      <c r="BMY723" s="7"/>
      <c r="BMZ723" s="7"/>
      <c r="BNA723" s="7"/>
      <c r="BNB723" s="7"/>
      <c r="BNC723" s="7"/>
      <c r="BND723" s="7"/>
      <c r="BNE723" s="7"/>
      <c r="BNF723" s="7"/>
      <c r="BNG723" s="7"/>
      <c r="BNH723" s="7"/>
      <c r="BNI723" s="7"/>
      <c r="BNJ723" s="7"/>
      <c r="BNK723" s="7"/>
      <c r="BNL723" s="7"/>
      <c r="BNM723" s="7"/>
      <c r="BNN723" s="7"/>
      <c r="BNO723" s="7"/>
      <c r="BNP723" s="7"/>
      <c r="BNQ723" s="7"/>
      <c r="BNR723" s="7"/>
      <c r="BNS723" s="7"/>
      <c r="BNT723" s="7"/>
      <c r="BNU723" s="7"/>
      <c r="BNV723" s="7"/>
      <c r="BNW723" s="7"/>
      <c r="BNX723" s="7"/>
      <c r="BNY723" s="7"/>
      <c r="BNZ723" s="7"/>
      <c r="BOA723" s="7"/>
      <c r="BOB723" s="7"/>
      <c r="BOC723" s="7"/>
      <c r="BOD723" s="7"/>
      <c r="BOE723" s="7"/>
      <c r="BOF723" s="7"/>
      <c r="BOG723" s="7"/>
      <c r="BOH723" s="7"/>
      <c r="BOI723" s="7"/>
      <c r="BOJ723" s="7"/>
      <c r="BOK723" s="7"/>
      <c r="BOL723" s="7"/>
      <c r="BOM723" s="7"/>
      <c r="BON723" s="7"/>
      <c r="BOO723" s="7"/>
      <c r="BOP723" s="7"/>
      <c r="BOQ723" s="7"/>
      <c r="BOR723" s="7"/>
      <c r="BOS723" s="7"/>
      <c r="BOT723" s="7"/>
      <c r="BOU723" s="7"/>
      <c r="BOV723" s="7"/>
      <c r="BOW723" s="7"/>
      <c r="BOX723" s="7"/>
      <c r="BOY723" s="7"/>
      <c r="BOZ723" s="7"/>
      <c r="BPA723" s="7"/>
      <c r="BPB723" s="7"/>
      <c r="BPC723" s="7"/>
      <c r="BPD723" s="7"/>
      <c r="BPE723" s="7"/>
      <c r="BPF723" s="7"/>
      <c r="BPG723" s="7"/>
      <c r="BPH723" s="7"/>
      <c r="BPI723" s="7"/>
      <c r="BPJ723" s="7"/>
      <c r="BPK723" s="7"/>
      <c r="BPL723" s="7"/>
      <c r="BPM723" s="7"/>
      <c r="BPN723" s="7"/>
      <c r="BPO723" s="7"/>
      <c r="BPP723" s="7"/>
      <c r="BPQ723" s="7"/>
      <c r="BPR723" s="7"/>
      <c r="BPS723" s="7"/>
      <c r="BPT723" s="7"/>
      <c r="BPU723" s="7"/>
      <c r="BPV723" s="7"/>
      <c r="BPW723" s="7"/>
      <c r="BPX723" s="7"/>
      <c r="BPY723" s="7"/>
      <c r="BPZ723" s="7"/>
      <c r="BQA723" s="7"/>
      <c r="BQB723" s="7"/>
      <c r="BQC723" s="7"/>
      <c r="BQD723" s="7"/>
      <c r="BQE723" s="7"/>
      <c r="BQF723" s="7"/>
      <c r="BQG723" s="7"/>
      <c r="BQH723" s="7"/>
      <c r="BQI723" s="7"/>
      <c r="BQJ723" s="7"/>
      <c r="BQK723" s="7"/>
      <c r="BQL723" s="7"/>
      <c r="BQM723" s="7"/>
      <c r="BQN723" s="7"/>
      <c r="BQO723" s="7"/>
      <c r="BQP723" s="7"/>
      <c r="BQQ723" s="7"/>
      <c r="BQR723" s="7"/>
      <c r="BQS723" s="7"/>
      <c r="BQT723" s="7"/>
      <c r="BQU723" s="7"/>
      <c r="BQV723" s="7"/>
      <c r="BQW723" s="7"/>
      <c r="BQX723" s="7"/>
      <c r="BQY723" s="7"/>
      <c r="BQZ723" s="7"/>
      <c r="BRA723" s="7"/>
      <c r="BRB723" s="7"/>
      <c r="BRC723" s="7"/>
      <c r="BRD723" s="7"/>
      <c r="BRE723" s="7"/>
      <c r="BRF723" s="7"/>
      <c r="BRG723" s="7"/>
      <c r="BRH723" s="7"/>
      <c r="BRI723" s="7"/>
      <c r="BRJ723" s="7"/>
      <c r="BRK723" s="7"/>
      <c r="BRL723" s="7"/>
      <c r="BRM723" s="7"/>
      <c r="BRN723" s="7"/>
      <c r="BRO723" s="7"/>
      <c r="BRP723" s="7"/>
      <c r="BRQ723" s="7"/>
      <c r="BRR723" s="7"/>
      <c r="BRS723" s="7"/>
      <c r="BRT723" s="7"/>
      <c r="BRU723" s="7"/>
      <c r="BRV723" s="7"/>
      <c r="BRW723" s="7"/>
      <c r="BRX723" s="7"/>
      <c r="BRY723" s="7"/>
      <c r="BRZ723" s="7"/>
      <c r="BSA723" s="7"/>
      <c r="BSB723" s="7"/>
      <c r="BSC723" s="7"/>
      <c r="BSD723" s="7"/>
      <c r="BSE723" s="7"/>
      <c r="BSF723" s="7"/>
      <c r="BSG723" s="7"/>
      <c r="BSH723" s="7"/>
      <c r="BSI723" s="7"/>
      <c r="BSJ723" s="7"/>
      <c r="BSK723" s="7"/>
      <c r="BSL723" s="7"/>
      <c r="BSM723" s="7"/>
      <c r="BSN723" s="7"/>
      <c r="BSO723" s="7"/>
      <c r="BSP723" s="7"/>
      <c r="BSQ723" s="7"/>
      <c r="BSR723" s="7"/>
      <c r="BSS723" s="7"/>
      <c r="BST723" s="7"/>
      <c r="BSU723" s="7"/>
      <c r="BSV723" s="7"/>
      <c r="BSW723" s="7"/>
      <c r="BSX723" s="7"/>
      <c r="BSY723" s="7"/>
      <c r="BSZ723" s="7"/>
      <c r="BTA723" s="7"/>
      <c r="BTB723" s="7"/>
      <c r="BTC723" s="7"/>
      <c r="BTD723" s="7"/>
      <c r="BTE723" s="7"/>
      <c r="BTF723" s="7"/>
      <c r="BTG723" s="7"/>
      <c r="BTH723" s="7"/>
      <c r="BTI723" s="7"/>
      <c r="BTJ723" s="7"/>
      <c r="BTK723" s="7"/>
      <c r="BTL723" s="7"/>
      <c r="BTM723" s="7"/>
      <c r="BTN723" s="7"/>
      <c r="BTO723" s="7"/>
      <c r="BTP723" s="7"/>
      <c r="BTQ723" s="7"/>
      <c r="BTR723" s="7"/>
      <c r="BTS723" s="7"/>
      <c r="BTT723" s="7"/>
      <c r="BTU723" s="7"/>
      <c r="BTV723" s="7"/>
      <c r="BTW723" s="7"/>
      <c r="BTX723" s="7"/>
      <c r="BTY723" s="7"/>
      <c r="BTZ723" s="7"/>
      <c r="BUA723" s="7"/>
      <c r="BUB723" s="7"/>
      <c r="BUC723" s="7"/>
      <c r="BUD723" s="7"/>
      <c r="BUE723" s="7"/>
      <c r="BUF723" s="7"/>
      <c r="BUG723" s="7"/>
      <c r="BUH723" s="7"/>
      <c r="BUI723" s="7"/>
      <c r="BUJ723" s="7"/>
      <c r="BUK723" s="7"/>
      <c r="BUL723" s="7"/>
      <c r="BUM723" s="7"/>
      <c r="BUN723" s="7"/>
      <c r="BUO723" s="7"/>
      <c r="BUP723" s="7"/>
      <c r="BUQ723" s="7"/>
      <c r="BUR723" s="7"/>
      <c r="BUS723" s="7"/>
      <c r="BUT723" s="7"/>
      <c r="BUU723" s="7"/>
      <c r="BUV723" s="7"/>
      <c r="BUW723" s="7"/>
      <c r="BUX723" s="7"/>
      <c r="BUY723" s="7"/>
      <c r="BUZ723" s="7"/>
      <c r="BVA723" s="7"/>
      <c r="BVB723" s="7"/>
      <c r="BVC723" s="7"/>
      <c r="BVD723" s="7"/>
      <c r="BVE723" s="7"/>
      <c r="BVF723" s="7"/>
      <c r="BVG723" s="7"/>
      <c r="BVH723" s="7"/>
      <c r="BVI723" s="7"/>
      <c r="BVJ723" s="7"/>
      <c r="BVK723" s="7"/>
      <c r="BVL723" s="7"/>
      <c r="BVM723" s="7"/>
      <c r="BVN723" s="7"/>
      <c r="BVO723" s="7"/>
      <c r="BVP723" s="7"/>
      <c r="BVQ723" s="7"/>
      <c r="BVR723" s="7"/>
      <c r="BVS723" s="7"/>
      <c r="BVT723" s="7"/>
      <c r="BVU723" s="7"/>
      <c r="BVV723" s="7"/>
      <c r="BVW723" s="7"/>
      <c r="BVX723" s="7"/>
      <c r="BVY723" s="7"/>
      <c r="BVZ723" s="7"/>
      <c r="BWA723" s="7"/>
      <c r="BWB723" s="7"/>
      <c r="BWC723" s="7"/>
      <c r="BWD723" s="7"/>
      <c r="BWE723" s="7"/>
      <c r="BWF723" s="7"/>
      <c r="BWG723" s="7"/>
      <c r="BWH723" s="7"/>
      <c r="BWI723" s="7"/>
      <c r="BWJ723" s="7"/>
      <c r="BWK723" s="7"/>
      <c r="BWL723" s="7"/>
      <c r="BWM723" s="7"/>
      <c r="BWN723" s="7"/>
      <c r="BWO723" s="7"/>
      <c r="BWP723" s="7"/>
      <c r="BWQ723" s="7"/>
      <c r="BWR723" s="7"/>
      <c r="BWS723" s="7"/>
      <c r="BWT723" s="7"/>
      <c r="BWU723" s="7"/>
      <c r="BWV723" s="7"/>
      <c r="BWW723" s="7"/>
      <c r="BWX723" s="7"/>
      <c r="BWY723" s="7"/>
      <c r="BWZ723" s="7"/>
      <c r="BXA723" s="7"/>
      <c r="BXB723" s="7"/>
      <c r="BXC723" s="7"/>
      <c r="BXD723" s="7"/>
      <c r="BXE723" s="7"/>
      <c r="BXF723" s="7"/>
      <c r="BXG723" s="7"/>
      <c r="BXH723" s="7"/>
      <c r="BXI723" s="7"/>
      <c r="BXJ723" s="7"/>
      <c r="BXK723" s="7"/>
      <c r="BXL723" s="7"/>
      <c r="BXM723" s="7"/>
      <c r="BXN723" s="7"/>
      <c r="BXO723" s="7"/>
      <c r="BXP723" s="7"/>
      <c r="BXQ723" s="7"/>
      <c r="BXR723" s="7"/>
      <c r="BXS723" s="7"/>
      <c r="BXT723" s="7"/>
      <c r="BXU723" s="7"/>
      <c r="BXV723" s="7"/>
      <c r="BXW723" s="7"/>
      <c r="BXX723" s="7"/>
      <c r="BXY723" s="7"/>
      <c r="BXZ723" s="7"/>
      <c r="BYA723" s="7"/>
      <c r="BYB723" s="7"/>
      <c r="BYC723" s="7"/>
      <c r="BYD723" s="7"/>
      <c r="BYE723" s="7"/>
      <c r="BYF723" s="7"/>
      <c r="BYG723" s="7"/>
      <c r="BYH723" s="7"/>
      <c r="BYI723" s="7"/>
      <c r="BYJ723" s="7"/>
      <c r="BYK723" s="7"/>
      <c r="BYL723" s="7"/>
      <c r="BYM723" s="7"/>
      <c r="BYN723" s="7"/>
      <c r="BYO723" s="7"/>
      <c r="BYP723" s="7"/>
      <c r="BYQ723" s="7"/>
      <c r="BYR723" s="7"/>
      <c r="BYS723" s="7"/>
      <c r="BYT723" s="7"/>
      <c r="BYU723" s="7"/>
      <c r="BYV723" s="7"/>
      <c r="BYW723" s="7"/>
      <c r="BYX723" s="7"/>
      <c r="BYY723" s="7"/>
      <c r="BYZ723" s="7"/>
      <c r="BZA723" s="7"/>
      <c r="BZB723" s="7"/>
      <c r="BZC723" s="7"/>
      <c r="BZD723" s="7"/>
      <c r="BZE723" s="7"/>
      <c r="BZF723" s="7"/>
      <c r="BZG723" s="7"/>
      <c r="BZH723" s="7"/>
      <c r="BZI723" s="7"/>
      <c r="BZJ723" s="7"/>
      <c r="BZK723" s="7"/>
      <c r="BZL723" s="7"/>
      <c r="BZM723" s="7"/>
      <c r="BZN723" s="7"/>
      <c r="BZO723" s="7"/>
      <c r="BZP723" s="7"/>
      <c r="BZQ723" s="7"/>
      <c r="BZR723" s="7"/>
      <c r="BZS723" s="7"/>
      <c r="BZT723" s="7"/>
      <c r="BZU723" s="7"/>
      <c r="BZV723" s="7"/>
      <c r="BZW723" s="7"/>
      <c r="BZX723" s="7"/>
      <c r="BZY723" s="7"/>
      <c r="BZZ723" s="7"/>
      <c r="CAA723" s="7"/>
      <c r="CAB723" s="7"/>
      <c r="CAC723" s="7"/>
      <c r="CAD723" s="7"/>
      <c r="CAE723" s="7"/>
      <c r="CAF723" s="7"/>
      <c r="CAG723" s="7"/>
      <c r="CAH723" s="7"/>
      <c r="CAI723" s="7"/>
      <c r="CAJ723" s="7"/>
      <c r="CAK723" s="7"/>
      <c r="CAL723" s="7"/>
      <c r="CAM723" s="7"/>
      <c r="CAN723" s="7"/>
      <c r="CAO723" s="7"/>
      <c r="CAP723" s="7"/>
      <c r="CAQ723" s="7"/>
      <c r="CAR723" s="7"/>
      <c r="CAS723" s="7"/>
      <c r="CAT723" s="7"/>
      <c r="CAU723" s="7"/>
      <c r="CAV723" s="7"/>
      <c r="CAW723" s="7"/>
      <c r="CAX723" s="7"/>
      <c r="CAY723" s="7"/>
      <c r="CAZ723" s="7"/>
      <c r="CBA723" s="7"/>
      <c r="CBB723" s="7"/>
      <c r="CBC723" s="7"/>
      <c r="CBD723" s="7"/>
      <c r="CBE723" s="7"/>
      <c r="CBF723" s="7"/>
      <c r="CBG723" s="7"/>
      <c r="CBH723" s="7"/>
      <c r="CBI723" s="7"/>
      <c r="CBJ723" s="7"/>
      <c r="CBK723" s="7"/>
      <c r="CBL723" s="7"/>
      <c r="CBM723" s="7"/>
      <c r="CBN723" s="7"/>
      <c r="CBO723" s="7"/>
      <c r="CBP723" s="7"/>
      <c r="CBQ723" s="7"/>
      <c r="CBR723" s="7"/>
      <c r="CBS723" s="7"/>
      <c r="CBT723" s="7"/>
      <c r="CBU723" s="7"/>
      <c r="CBV723" s="7"/>
      <c r="CBW723" s="7"/>
      <c r="CBX723" s="7"/>
      <c r="CBY723" s="7"/>
      <c r="CBZ723" s="7"/>
      <c r="CCA723" s="7"/>
      <c r="CCB723" s="7"/>
      <c r="CCC723" s="7"/>
      <c r="CCD723" s="7"/>
      <c r="CCE723" s="7"/>
      <c r="CCF723" s="7"/>
      <c r="CCG723" s="7"/>
      <c r="CCH723" s="7"/>
      <c r="CCI723" s="7"/>
      <c r="CCJ723" s="7"/>
      <c r="CCK723" s="7"/>
      <c r="CCL723" s="7"/>
      <c r="CCM723" s="7"/>
      <c r="CCN723" s="7"/>
      <c r="CCO723" s="7"/>
      <c r="CCP723" s="7"/>
      <c r="CCQ723" s="7"/>
      <c r="CCR723" s="7"/>
      <c r="CCS723" s="7"/>
      <c r="CCT723" s="7"/>
      <c r="CCU723" s="7"/>
      <c r="CCV723" s="7"/>
      <c r="CCW723" s="7"/>
      <c r="CCX723" s="7"/>
      <c r="CCY723" s="7"/>
      <c r="CCZ723" s="7"/>
      <c r="CDA723" s="7"/>
      <c r="CDB723" s="7"/>
      <c r="CDC723" s="7"/>
      <c r="CDD723" s="7"/>
      <c r="CDE723" s="7"/>
      <c r="CDF723" s="7"/>
      <c r="CDG723" s="7"/>
      <c r="CDH723" s="7"/>
      <c r="CDI723" s="7"/>
      <c r="CDJ723" s="7"/>
      <c r="CDK723" s="7"/>
      <c r="CDL723" s="7"/>
      <c r="CDM723" s="7"/>
      <c r="CDN723" s="7"/>
      <c r="CDO723" s="7"/>
      <c r="CDP723" s="7"/>
      <c r="CDQ723" s="7"/>
      <c r="CDR723" s="7"/>
      <c r="CDS723" s="7"/>
      <c r="CDT723" s="7"/>
      <c r="CDU723" s="7"/>
      <c r="CDV723" s="7"/>
      <c r="CDW723" s="7"/>
      <c r="CDX723" s="7"/>
      <c r="CDY723" s="7"/>
      <c r="CDZ723" s="7"/>
      <c r="CEA723" s="7"/>
      <c r="CEB723" s="7"/>
      <c r="CEC723" s="7"/>
      <c r="CED723" s="7"/>
      <c r="CEE723" s="7"/>
      <c r="CEF723" s="7"/>
      <c r="CEG723" s="7"/>
      <c r="CEH723" s="7"/>
      <c r="CEI723" s="7"/>
      <c r="CEJ723" s="7"/>
      <c r="CEK723" s="7"/>
      <c r="CEL723" s="7"/>
      <c r="CEM723" s="7"/>
      <c r="CEN723" s="7"/>
      <c r="CEO723" s="7"/>
      <c r="CEP723" s="7"/>
      <c r="CEQ723" s="7"/>
      <c r="CER723" s="7"/>
      <c r="CES723" s="7"/>
      <c r="CET723" s="7"/>
      <c r="CEU723" s="7"/>
      <c r="CEV723" s="7"/>
      <c r="CEW723" s="7"/>
      <c r="CEX723" s="7"/>
      <c r="CEY723" s="7"/>
      <c r="CEZ723" s="7"/>
      <c r="CFA723" s="7"/>
      <c r="CFB723" s="7"/>
      <c r="CFC723" s="7"/>
      <c r="CFD723" s="7"/>
      <c r="CFE723" s="7"/>
      <c r="CFF723" s="7"/>
      <c r="CFG723" s="7"/>
      <c r="CFH723" s="7"/>
      <c r="CFI723" s="7"/>
      <c r="CFJ723" s="7"/>
      <c r="CFK723" s="7"/>
      <c r="CFL723" s="7"/>
      <c r="CFM723" s="7"/>
      <c r="CFN723" s="7"/>
      <c r="CFO723" s="7"/>
      <c r="CFP723" s="7"/>
      <c r="CFQ723" s="7"/>
      <c r="CFR723" s="7"/>
      <c r="CFS723" s="7"/>
      <c r="CFT723" s="7"/>
      <c r="CFU723" s="7"/>
      <c r="CFV723" s="7"/>
      <c r="CFW723" s="7"/>
      <c r="CFX723" s="7"/>
      <c r="CFY723" s="7"/>
      <c r="CFZ723" s="7"/>
      <c r="CGA723" s="7"/>
      <c r="CGB723" s="7"/>
      <c r="CGC723" s="7"/>
      <c r="CGD723" s="7"/>
      <c r="CGE723" s="7"/>
      <c r="CGF723" s="7"/>
      <c r="CGG723" s="7"/>
      <c r="CGH723" s="7"/>
      <c r="CGI723" s="7"/>
      <c r="CGJ723" s="7"/>
      <c r="CGK723" s="7"/>
      <c r="CGL723" s="7"/>
      <c r="CGM723" s="7"/>
      <c r="CGN723" s="7"/>
      <c r="CGO723" s="7"/>
      <c r="CGP723" s="7"/>
      <c r="CGQ723" s="7"/>
      <c r="CGR723" s="7"/>
      <c r="CGS723" s="7"/>
      <c r="CGT723" s="7"/>
      <c r="CGU723" s="7"/>
      <c r="CGV723" s="7"/>
      <c r="CGW723" s="7"/>
      <c r="CGX723" s="7"/>
      <c r="CGY723" s="7"/>
      <c r="CGZ723" s="7"/>
      <c r="CHA723" s="7"/>
      <c r="CHB723" s="7"/>
      <c r="CHC723" s="7"/>
      <c r="CHD723" s="7"/>
      <c r="CHE723" s="7"/>
      <c r="CHF723" s="7"/>
      <c r="CHG723" s="7"/>
      <c r="CHH723" s="7"/>
      <c r="CHI723" s="7"/>
      <c r="CHJ723" s="7"/>
      <c r="CHK723" s="7"/>
      <c r="CHL723" s="7"/>
      <c r="CHM723" s="7"/>
      <c r="CHN723" s="7"/>
      <c r="CHO723" s="7"/>
      <c r="CHP723" s="7"/>
      <c r="CHQ723" s="7"/>
      <c r="CHR723" s="7"/>
      <c r="CHS723" s="7"/>
      <c r="CHT723" s="7"/>
      <c r="CHU723" s="7"/>
      <c r="CHV723" s="7"/>
      <c r="CHW723" s="7"/>
      <c r="CHX723" s="7"/>
      <c r="CHY723" s="7"/>
      <c r="CHZ723" s="7"/>
      <c r="CIA723" s="7"/>
      <c r="CIB723" s="7"/>
      <c r="CIC723" s="7"/>
      <c r="CID723" s="7"/>
      <c r="CIE723" s="7"/>
      <c r="CIF723" s="7"/>
      <c r="CIG723" s="7"/>
      <c r="CIH723" s="7"/>
      <c r="CII723" s="7"/>
      <c r="CIJ723" s="7"/>
      <c r="CIK723" s="7"/>
      <c r="CIL723" s="7"/>
      <c r="CIM723" s="7"/>
      <c r="CIN723" s="7"/>
      <c r="CIO723" s="7"/>
      <c r="CIP723" s="7"/>
      <c r="CIQ723" s="7"/>
      <c r="CIR723" s="7"/>
      <c r="CIS723" s="7"/>
      <c r="CIT723" s="7"/>
      <c r="CIU723" s="7"/>
      <c r="CIV723" s="7"/>
      <c r="CIW723" s="7"/>
      <c r="CIX723" s="7"/>
      <c r="CIY723" s="7"/>
      <c r="CIZ723" s="7"/>
      <c r="CJA723" s="7"/>
      <c r="CJB723" s="7"/>
      <c r="CJC723" s="7"/>
      <c r="CJD723" s="7"/>
      <c r="CJE723" s="7"/>
      <c r="CJF723" s="7"/>
      <c r="CJG723" s="7"/>
      <c r="CJH723" s="7"/>
      <c r="CJI723" s="7"/>
      <c r="CJJ723" s="7"/>
      <c r="CJK723" s="7"/>
      <c r="CJL723" s="7"/>
      <c r="CJM723" s="7"/>
      <c r="CJN723" s="7"/>
      <c r="CJO723" s="7"/>
      <c r="CJP723" s="7"/>
      <c r="CJQ723" s="7"/>
      <c r="CJR723" s="7"/>
      <c r="CJS723" s="7"/>
      <c r="CJT723" s="7"/>
      <c r="CJU723" s="7"/>
      <c r="CJV723" s="7"/>
      <c r="CJW723" s="7"/>
      <c r="CJX723" s="7"/>
      <c r="CJY723" s="7"/>
      <c r="CJZ723" s="7"/>
      <c r="CKA723" s="7"/>
      <c r="CKB723" s="7"/>
      <c r="CKC723" s="7"/>
      <c r="CKD723" s="7"/>
      <c r="CKE723" s="7"/>
      <c r="CKF723" s="7"/>
      <c r="CKG723" s="7"/>
      <c r="CKH723" s="7"/>
      <c r="CKI723" s="7"/>
      <c r="CKJ723" s="7"/>
      <c r="CKK723" s="7"/>
      <c r="CKL723" s="7"/>
      <c r="CKM723" s="7"/>
      <c r="CKN723" s="7"/>
      <c r="CKO723" s="7"/>
      <c r="CKP723" s="7"/>
      <c r="CKQ723" s="7"/>
      <c r="CKR723" s="7"/>
      <c r="CKS723" s="7"/>
      <c r="CKT723" s="7"/>
      <c r="CKU723" s="7"/>
      <c r="CKV723" s="7"/>
      <c r="CKW723" s="7"/>
      <c r="CKX723" s="7"/>
      <c r="CKY723" s="7"/>
      <c r="CKZ723" s="7"/>
      <c r="CLA723" s="7"/>
      <c r="CLB723" s="7"/>
      <c r="CLC723" s="7"/>
      <c r="CLD723" s="7"/>
      <c r="CLE723" s="7"/>
      <c r="CLF723" s="7"/>
      <c r="CLG723" s="7"/>
      <c r="CLH723" s="7"/>
      <c r="CLI723" s="7"/>
      <c r="CLJ723" s="7"/>
      <c r="CLK723" s="7"/>
      <c r="CLL723" s="7"/>
      <c r="CLM723" s="7"/>
      <c r="CLN723" s="7"/>
      <c r="CLO723" s="7"/>
      <c r="CLP723" s="7"/>
      <c r="CLQ723" s="7"/>
      <c r="CLR723" s="7"/>
      <c r="CLS723" s="7"/>
      <c r="CLT723" s="7"/>
      <c r="CLU723" s="7"/>
      <c r="CLV723" s="7"/>
      <c r="CLW723" s="7"/>
      <c r="CLX723" s="7"/>
      <c r="CLY723" s="7"/>
      <c r="CLZ723" s="7"/>
      <c r="CMA723" s="7"/>
      <c r="CMB723" s="7"/>
      <c r="CMC723" s="7"/>
      <c r="CMD723" s="7"/>
      <c r="CME723" s="7"/>
      <c r="CMF723" s="7"/>
      <c r="CMG723" s="7"/>
      <c r="CMH723" s="7"/>
      <c r="CMI723" s="7"/>
      <c r="CMJ723" s="7"/>
      <c r="CMK723" s="7"/>
      <c r="CML723" s="7"/>
      <c r="CMM723" s="7"/>
      <c r="CMN723" s="7"/>
      <c r="CMO723" s="7"/>
      <c r="CMP723" s="7"/>
      <c r="CMQ723" s="7"/>
      <c r="CMR723" s="7"/>
      <c r="CMS723" s="7"/>
      <c r="CMT723" s="7"/>
      <c r="CMU723" s="7"/>
      <c r="CMV723" s="7"/>
      <c r="CMW723" s="7"/>
      <c r="CMX723" s="7"/>
      <c r="CMY723" s="7"/>
      <c r="CMZ723" s="7"/>
      <c r="CNA723" s="7"/>
      <c r="CNB723" s="7"/>
      <c r="CNC723" s="7"/>
      <c r="CND723" s="7"/>
      <c r="CNE723" s="7"/>
      <c r="CNF723" s="7"/>
      <c r="CNG723" s="7"/>
      <c r="CNH723" s="7"/>
      <c r="CNI723" s="7"/>
      <c r="CNJ723" s="7"/>
      <c r="CNK723" s="7"/>
      <c r="CNL723" s="7"/>
      <c r="CNM723" s="7"/>
      <c r="CNN723" s="7"/>
      <c r="CNO723" s="7"/>
      <c r="CNP723" s="7"/>
      <c r="CNQ723" s="7"/>
      <c r="CNR723" s="7"/>
      <c r="CNS723" s="7"/>
      <c r="CNT723" s="7"/>
      <c r="CNU723" s="7"/>
      <c r="CNV723" s="7"/>
      <c r="CNW723" s="7"/>
      <c r="CNX723" s="7"/>
      <c r="CNY723" s="7"/>
      <c r="CNZ723" s="7"/>
      <c r="COA723" s="7"/>
      <c r="COB723" s="7"/>
      <c r="COC723" s="7"/>
      <c r="COD723" s="7"/>
      <c r="COE723" s="7"/>
      <c r="COF723" s="7"/>
      <c r="COG723" s="7"/>
      <c r="COH723" s="7"/>
      <c r="COI723" s="7"/>
      <c r="COJ723" s="7"/>
      <c r="COK723" s="7"/>
      <c r="COL723" s="7"/>
      <c r="COM723" s="7"/>
      <c r="CON723" s="7"/>
      <c r="COO723" s="7"/>
      <c r="COP723" s="7"/>
      <c r="COQ723" s="7"/>
      <c r="COR723" s="7"/>
      <c r="COS723" s="7"/>
      <c r="COT723" s="7"/>
      <c r="COU723" s="7"/>
      <c r="COV723" s="7"/>
      <c r="COW723" s="7"/>
      <c r="COX723" s="7"/>
      <c r="COY723" s="7"/>
      <c r="COZ723" s="7"/>
      <c r="CPA723" s="7"/>
      <c r="CPB723" s="7"/>
      <c r="CPC723" s="7"/>
      <c r="CPD723" s="7"/>
      <c r="CPE723" s="7"/>
      <c r="CPF723" s="7"/>
      <c r="CPG723" s="7"/>
      <c r="CPH723" s="7"/>
      <c r="CPI723" s="7"/>
      <c r="CPJ723" s="7"/>
      <c r="CPK723" s="7"/>
      <c r="CPL723" s="7"/>
      <c r="CPM723" s="7"/>
      <c r="CPN723" s="7"/>
      <c r="CPO723" s="7"/>
      <c r="CPP723" s="7"/>
      <c r="CPQ723" s="7"/>
      <c r="CPR723" s="7"/>
      <c r="CPS723" s="7"/>
      <c r="CPT723" s="7"/>
      <c r="CPU723" s="7"/>
      <c r="CPV723" s="7"/>
      <c r="CPW723" s="7"/>
      <c r="CPX723" s="7"/>
      <c r="CPY723" s="7"/>
      <c r="CPZ723" s="7"/>
      <c r="CQA723" s="7"/>
      <c r="CQB723" s="7"/>
      <c r="CQC723" s="7"/>
      <c r="CQD723" s="7"/>
      <c r="CQE723" s="7"/>
      <c r="CQF723" s="7"/>
      <c r="CQG723" s="7"/>
      <c r="CQH723" s="7"/>
      <c r="CQI723" s="7"/>
      <c r="CQJ723" s="7"/>
      <c r="CQK723" s="7"/>
      <c r="CQL723" s="7"/>
      <c r="CQM723" s="7"/>
      <c r="CQN723" s="7"/>
      <c r="CQO723" s="7"/>
      <c r="CQP723" s="7"/>
      <c r="CQQ723" s="7"/>
      <c r="CQR723" s="7"/>
      <c r="CQS723" s="7"/>
      <c r="CQT723" s="7"/>
      <c r="CQU723" s="7"/>
      <c r="CQV723" s="7"/>
      <c r="CQW723" s="7"/>
      <c r="CQX723" s="7"/>
      <c r="CQY723" s="7"/>
      <c r="CQZ723" s="7"/>
      <c r="CRA723" s="7"/>
      <c r="CRB723" s="7"/>
      <c r="CRC723" s="7"/>
      <c r="CRD723" s="7"/>
      <c r="CRE723" s="7"/>
      <c r="CRF723" s="7"/>
      <c r="CRG723" s="7"/>
      <c r="CRH723" s="7"/>
      <c r="CRI723" s="7"/>
      <c r="CRJ723" s="7"/>
      <c r="CRK723" s="7"/>
      <c r="CRL723" s="7"/>
      <c r="CRM723" s="7"/>
      <c r="CRN723" s="7"/>
      <c r="CRO723" s="7"/>
      <c r="CRP723" s="7"/>
      <c r="CRQ723" s="7"/>
      <c r="CRR723" s="7"/>
      <c r="CRS723" s="7"/>
      <c r="CRT723" s="7"/>
      <c r="CRU723" s="7"/>
      <c r="CRV723" s="7"/>
      <c r="CRW723" s="7"/>
      <c r="CRX723" s="7"/>
      <c r="CRY723" s="7"/>
      <c r="CRZ723" s="7"/>
      <c r="CSA723" s="7"/>
      <c r="CSB723" s="7"/>
      <c r="CSC723" s="7"/>
      <c r="CSD723" s="7"/>
      <c r="CSE723" s="7"/>
      <c r="CSF723" s="7"/>
      <c r="CSG723" s="7"/>
      <c r="CSH723" s="7"/>
      <c r="CSI723" s="7"/>
      <c r="CSJ723" s="7"/>
      <c r="CSK723" s="7"/>
      <c r="CSL723" s="7"/>
      <c r="CSM723" s="7"/>
      <c r="CSN723" s="7"/>
      <c r="CSO723" s="7"/>
      <c r="CSP723" s="7"/>
      <c r="CSQ723" s="7"/>
      <c r="CSR723" s="7"/>
      <c r="CSS723" s="7"/>
      <c r="CST723" s="7"/>
      <c r="CSU723" s="7"/>
      <c r="CSV723" s="7"/>
      <c r="CSW723" s="7"/>
      <c r="CSX723" s="7"/>
      <c r="CSY723" s="7"/>
      <c r="CSZ723" s="7"/>
      <c r="CTA723" s="7"/>
      <c r="CTB723" s="7"/>
      <c r="CTC723" s="7"/>
      <c r="CTD723" s="7"/>
      <c r="CTE723" s="7"/>
      <c r="CTF723" s="7"/>
      <c r="CTG723" s="7"/>
      <c r="CTH723" s="7"/>
      <c r="CTI723" s="7"/>
      <c r="CTJ723" s="7"/>
      <c r="CTK723" s="7"/>
      <c r="CTL723" s="7"/>
      <c r="CTM723" s="7"/>
      <c r="CTN723" s="7"/>
      <c r="CTO723" s="7"/>
      <c r="CTP723" s="7"/>
      <c r="CTQ723" s="7"/>
      <c r="CTR723" s="7"/>
      <c r="CTS723" s="7"/>
      <c r="CTT723" s="7"/>
      <c r="CTU723" s="7"/>
      <c r="CTV723" s="7"/>
      <c r="CTW723" s="7"/>
      <c r="CTX723" s="7"/>
      <c r="CTY723" s="7"/>
      <c r="CTZ723" s="7"/>
      <c r="CUA723" s="7"/>
      <c r="CUB723" s="7"/>
      <c r="CUC723" s="7"/>
      <c r="CUD723" s="7"/>
      <c r="CUE723" s="7"/>
      <c r="CUF723" s="7"/>
      <c r="CUG723" s="7"/>
      <c r="CUH723" s="7"/>
      <c r="CUI723" s="7"/>
      <c r="CUJ723" s="7"/>
      <c r="CUK723" s="7"/>
      <c r="CUL723" s="7"/>
      <c r="CUM723" s="7"/>
      <c r="CUN723" s="7"/>
      <c r="CUO723" s="7"/>
      <c r="CUP723" s="7"/>
      <c r="CUQ723" s="7"/>
      <c r="CUR723" s="7"/>
      <c r="CUS723" s="7"/>
      <c r="CUT723" s="7"/>
      <c r="CUU723" s="7"/>
      <c r="CUV723" s="7"/>
      <c r="CUW723" s="7"/>
      <c r="CUX723" s="7"/>
      <c r="CUY723" s="7"/>
      <c r="CUZ723" s="7"/>
      <c r="CVA723" s="7"/>
      <c r="CVB723" s="7"/>
      <c r="CVC723" s="7"/>
      <c r="CVD723" s="7"/>
      <c r="CVE723" s="7"/>
      <c r="CVF723" s="7"/>
      <c r="CVG723" s="7"/>
      <c r="CVH723" s="7"/>
      <c r="CVI723" s="7"/>
      <c r="CVJ723" s="7"/>
      <c r="CVK723" s="7"/>
      <c r="CVL723" s="7"/>
      <c r="CVM723" s="7"/>
      <c r="CVN723" s="7"/>
      <c r="CVO723" s="7"/>
      <c r="CVP723" s="7"/>
      <c r="CVQ723" s="7"/>
      <c r="CVR723" s="7"/>
      <c r="CVS723" s="7"/>
      <c r="CVT723" s="7"/>
      <c r="CVU723" s="7"/>
      <c r="CVV723" s="7"/>
      <c r="CVW723" s="7"/>
      <c r="CVX723" s="7"/>
      <c r="CVY723" s="7"/>
      <c r="CVZ723" s="7"/>
      <c r="CWA723" s="7"/>
      <c r="CWB723" s="7"/>
      <c r="CWC723" s="7"/>
      <c r="CWD723" s="7"/>
      <c r="CWE723" s="7"/>
      <c r="CWF723" s="7"/>
      <c r="CWG723" s="7"/>
      <c r="CWH723" s="7"/>
      <c r="CWI723" s="7"/>
      <c r="CWJ723" s="7"/>
      <c r="CWK723" s="7"/>
      <c r="CWL723" s="7"/>
      <c r="CWM723" s="7"/>
      <c r="CWN723" s="7"/>
      <c r="CWO723" s="7"/>
      <c r="CWP723" s="7"/>
      <c r="CWQ723" s="7"/>
      <c r="CWR723" s="7"/>
      <c r="CWS723" s="7"/>
      <c r="CWT723" s="7"/>
      <c r="CWU723" s="7"/>
      <c r="CWV723" s="7"/>
      <c r="CWW723" s="7"/>
      <c r="CWX723" s="7"/>
      <c r="CWY723" s="7"/>
      <c r="CWZ723" s="7"/>
      <c r="CXA723" s="7"/>
      <c r="CXB723" s="7"/>
      <c r="CXC723" s="7"/>
      <c r="CXD723" s="7"/>
      <c r="CXE723" s="7"/>
      <c r="CXF723" s="7"/>
      <c r="CXG723" s="7"/>
      <c r="CXH723" s="7"/>
      <c r="CXI723" s="7"/>
      <c r="CXJ723" s="7"/>
      <c r="CXK723" s="7"/>
      <c r="CXL723" s="7"/>
      <c r="CXM723" s="7"/>
      <c r="CXN723" s="7"/>
      <c r="CXO723" s="7"/>
      <c r="CXP723" s="7"/>
      <c r="CXQ723" s="7"/>
      <c r="CXR723" s="7"/>
      <c r="CXS723" s="7"/>
      <c r="CXT723" s="7"/>
      <c r="CXU723" s="7"/>
      <c r="CXV723" s="7"/>
      <c r="CXW723" s="7"/>
      <c r="CXX723" s="7"/>
      <c r="CXY723" s="7"/>
      <c r="CXZ723" s="7"/>
      <c r="CYA723" s="7"/>
      <c r="CYB723" s="7"/>
      <c r="CYC723" s="7"/>
      <c r="CYD723" s="7"/>
      <c r="CYE723" s="7"/>
      <c r="CYF723" s="7"/>
      <c r="CYG723" s="7"/>
      <c r="CYH723" s="7"/>
      <c r="CYI723" s="7"/>
      <c r="CYJ723" s="7"/>
      <c r="CYK723" s="7"/>
      <c r="CYL723" s="7"/>
      <c r="CYM723" s="7"/>
      <c r="CYN723" s="7"/>
      <c r="CYO723" s="7"/>
      <c r="CYP723" s="7"/>
      <c r="CYQ723" s="7"/>
      <c r="CYR723" s="7"/>
      <c r="CYS723" s="7"/>
      <c r="CYT723" s="7"/>
      <c r="CYU723" s="7"/>
      <c r="CYV723" s="7"/>
      <c r="CYW723" s="7"/>
      <c r="CYX723" s="7"/>
      <c r="CYY723" s="7"/>
      <c r="CYZ723" s="7"/>
      <c r="CZA723" s="7"/>
      <c r="CZB723" s="7"/>
      <c r="CZC723" s="7"/>
      <c r="CZD723" s="7"/>
      <c r="CZE723" s="7"/>
      <c r="CZF723" s="7"/>
      <c r="CZG723" s="7"/>
      <c r="CZH723" s="7"/>
      <c r="CZI723" s="7"/>
      <c r="CZJ723" s="7"/>
      <c r="CZK723" s="7"/>
      <c r="CZL723" s="7"/>
      <c r="CZM723" s="7"/>
      <c r="CZN723" s="7"/>
      <c r="CZO723" s="7"/>
      <c r="CZP723" s="7"/>
      <c r="CZQ723" s="7"/>
      <c r="CZR723" s="7"/>
      <c r="CZS723" s="7"/>
      <c r="CZT723" s="7"/>
      <c r="CZU723" s="7"/>
      <c r="CZV723" s="7"/>
      <c r="CZW723" s="7"/>
      <c r="CZX723" s="7"/>
      <c r="CZY723" s="7"/>
      <c r="CZZ723" s="7"/>
      <c r="DAA723" s="7"/>
      <c r="DAB723" s="7"/>
      <c r="DAC723" s="7"/>
      <c r="DAD723" s="7"/>
      <c r="DAE723" s="7"/>
      <c r="DAF723" s="7"/>
      <c r="DAG723" s="7"/>
      <c r="DAH723" s="7"/>
      <c r="DAI723" s="7"/>
      <c r="DAJ723" s="7"/>
      <c r="DAK723" s="7"/>
      <c r="DAL723" s="7"/>
      <c r="DAM723" s="7"/>
      <c r="DAN723" s="7"/>
      <c r="DAO723" s="7"/>
      <c r="DAP723" s="7"/>
      <c r="DAQ723" s="7"/>
      <c r="DAR723" s="7"/>
      <c r="DAS723" s="7"/>
      <c r="DAT723" s="7"/>
      <c r="DAU723" s="7"/>
      <c r="DAV723" s="7"/>
      <c r="DAW723" s="7"/>
      <c r="DAX723" s="7"/>
      <c r="DAY723" s="7"/>
      <c r="DAZ723" s="7"/>
      <c r="DBA723" s="7"/>
      <c r="DBB723" s="7"/>
      <c r="DBC723" s="7"/>
      <c r="DBD723" s="7"/>
      <c r="DBE723" s="7"/>
      <c r="DBF723" s="7"/>
      <c r="DBG723" s="7"/>
      <c r="DBH723" s="7"/>
      <c r="DBI723" s="7"/>
      <c r="DBJ723" s="7"/>
      <c r="DBK723" s="7"/>
      <c r="DBL723" s="7"/>
      <c r="DBM723" s="7"/>
      <c r="DBN723" s="7"/>
      <c r="DBO723" s="7"/>
      <c r="DBP723" s="7"/>
      <c r="DBQ723" s="7"/>
      <c r="DBR723" s="7"/>
      <c r="DBS723" s="7"/>
      <c r="DBT723" s="7"/>
      <c r="DBU723" s="7"/>
      <c r="DBV723" s="7"/>
      <c r="DBW723" s="7"/>
      <c r="DBX723" s="7"/>
      <c r="DBY723" s="7"/>
      <c r="DBZ723" s="7"/>
      <c r="DCA723" s="7"/>
      <c r="DCB723" s="7"/>
      <c r="DCC723" s="7"/>
      <c r="DCD723" s="7"/>
      <c r="DCE723" s="7"/>
      <c r="DCF723" s="7"/>
      <c r="DCG723" s="7"/>
      <c r="DCH723" s="7"/>
      <c r="DCI723" s="7"/>
      <c r="DCJ723" s="7"/>
      <c r="DCK723" s="7"/>
      <c r="DCL723" s="7"/>
      <c r="DCM723" s="7"/>
      <c r="DCN723" s="7"/>
      <c r="DCO723" s="7"/>
      <c r="DCP723" s="7"/>
      <c r="DCQ723" s="7"/>
      <c r="DCR723" s="7"/>
      <c r="DCS723" s="7"/>
      <c r="DCT723" s="7"/>
      <c r="DCU723" s="7"/>
      <c r="DCV723" s="7"/>
      <c r="DCW723" s="7"/>
      <c r="DCX723" s="7"/>
      <c r="DCY723" s="7"/>
      <c r="DCZ723" s="7"/>
      <c r="DDA723" s="7"/>
      <c r="DDB723" s="7"/>
      <c r="DDC723" s="7"/>
      <c r="DDD723" s="7"/>
      <c r="DDE723" s="7"/>
      <c r="DDF723" s="7"/>
      <c r="DDG723" s="7"/>
      <c r="DDH723" s="7"/>
      <c r="DDI723" s="7"/>
      <c r="DDJ723" s="7"/>
      <c r="DDK723" s="7"/>
      <c r="DDL723" s="7"/>
      <c r="DDM723" s="7"/>
      <c r="DDN723" s="7"/>
      <c r="DDO723" s="7"/>
      <c r="DDP723" s="7"/>
      <c r="DDQ723" s="7"/>
      <c r="DDR723" s="7"/>
      <c r="DDS723" s="7"/>
      <c r="DDT723" s="7"/>
      <c r="DDU723" s="7"/>
      <c r="DDV723" s="7"/>
      <c r="DDW723" s="7"/>
      <c r="DDX723" s="7"/>
      <c r="DDY723" s="7"/>
      <c r="DDZ723" s="7"/>
      <c r="DEA723" s="7"/>
      <c r="DEB723" s="7"/>
      <c r="DEC723" s="7"/>
      <c r="DED723" s="7"/>
      <c r="DEE723" s="7"/>
      <c r="DEF723" s="7"/>
      <c r="DEG723" s="7"/>
      <c r="DEH723" s="7"/>
      <c r="DEI723" s="7"/>
      <c r="DEJ723" s="7"/>
      <c r="DEK723" s="7"/>
      <c r="DEL723" s="7"/>
      <c r="DEM723" s="7"/>
      <c r="DEN723" s="7"/>
      <c r="DEO723" s="7"/>
      <c r="DEP723" s="7"/>
      <c r="DEQ723" s="7"/>
      <c r="DER723" s="7"/>
      <c r="DES723" s="7"/>
      <c r="DET723" s="7"/>
      <c r="DEU723" s="7"/>
      <c r="DEV723" s="7"/>
      <c r="DEW723" s="7"/>
      <c r="DEX723" s="7"/>
      <c r="DEY723" s="7"/>
      <c r="DEZ723" s="7"/>
      <c r="DFA723" s="7"/>
      <c r="DFB723" s="7"/>
      <c r="DFC723" s="7"/>
      <c r="DFD723" s="7"/>
      <c r="DFE723" s="7"/>
      <c r="DFF723" s="7"/>
      <c r="DFG723" s="7"/>
      <c r="DFH723" s="7"/>
      <c r="DFI723" s="7"/>
      <c r="DFJ723" s="7"/>
      <c r="DFK723" s="7"/>
      <c r="DFL723" s="7"/>
      <c r="DFM723" s="7"/>
      <c r="DFN723" s="7"/>
      <c r="DFO723" s="7"/>
      <c r="DFP723" s="7"/>
      <c r="DFQ723" s="7"/>
      <c r="DFR723" s="7"/>
      <c r="DFS723" s="7"/>
      <c r="DFT723" s="7"/>
      <c r="DFU723" s="7"/>
      <c r="DFV723" s="7"/>
      <c r="DFW723" s="7"/>
      <c r="DFX723" s="7"/>
      <c r="DFY723" s="7"/>
      <c r="DFZ723" s="7"/>
      <c r="DGA723" s="7"/>
      <c r="DGB723" s="7"/>
      <c r="DGC723" s="7"/>
      <c r="DGD723" s="7"/>
      <c r="DGE723" s="7"/>
      <c r="DGF723" s="7"/>
      <c r="DGG723" s="7"/>
      <c r="DGH723" s="7"/>
      <c r="DGI723" s="7"/>
      <c r="DGJ723" s="7"/>
      <c r="DGK723" s="7"/>
      <c r="DGL723" s="7"/>
      <c r="DGM723" s="7"/>
      <c r="DGN723" s="7"/>
      <c r="DGO723" s="7"/>
      <c r="DGP723" s="7"/>
      <c r="DGQ723" s="7"/>
      <c r="DGR723" s="7"/>
      <c r="DGS723" s="7"/>
      <c r="DGT723" s="7"/>
      <c r="DGU723" s="7"/>
      <c r="DGV723" s="7"/>
      <c r="DGW723" s="7"/>
      <c r="DGX723" s="7"/>
      <c r="DGY723" s="7"/>
      <c r="DGZ723" s="7"/>
      <c r="DHA723" s="7"/>
      <c r="DHB723" s="7"/>
      <c r="DHC723" s="7"/>
      <c r="DHD723" s="7"/>
      <c r="DHE723" s="7"/>
      <c r="DHF723" s="7"/>
      <c r="DHG723" s="7"/>
      <c r="DHH723" s="7"/>
      <c r="DHI723" s="7"/>
      <c r="DHJ723" s="7"/>
      <c r="DHK723" s="7"/>
      <c r="DHL723" s="7"/>
      <c r="DHM723" s="7"/>
      <c r="DHN723" s="7"/>
      <c r="DHO723" s="7"/>
      <c r="DHP723" s="7"/>
      <c r="DHQ723" s="7"/>
      <c r="DHR723" s="7"/>
      <c r="DHS723" s="7"/>
      <c r="DHT723" s="7"/>
      <c r="DHU723" s="7"/>
      <c r="DHV723" s="7"/>
      <c r="DHW723" s="7"/>
      <c r="DHX723" s="7"/>
      <c r="DHY723" s="7"/>
      <c r="DHZ723" s="7"/>
      <c r="DIA723" s="7"/>
      <c r="DIB723" s="7"/>
      <c r="DIC723" s="7"/>
      <c r="DID723" s="7"/>
      <c r="DIE723" s="7"/>
      <c r="DIF723" s="7"/>
      <c r="DIG723" s="7"/>
      <c r="DIH723" s="7"/>
      <c r="DII723" s="7"/>
      <c r="DIJ723" s="7"/>
      <c r="DIK723" s="7"/>
      <c r="DIL723" s="7"/>
      <c r="DIM723" s="7"/>
      <c r="DIN723" s="7"/>
      <c r="DIO723" s="7"/>
      <c r="DIP723" s="7"/>
      <c r="DIQ723" s="7"/>
      <c r="DIR723" s="7"/>
      <c r="DIS723" s="7"/>
      <c r="DIT723" s="7"/>
      <c r="DIU723" s="7"/>
      <c r="DIV723" s="7"/>
      <c r="DIW723" s="7"/>
      <c r="DIX723" s="7"/>
      <c r="DIY723" s="7"/>
      <c r="DIZ723" s="7"/>
      <c r="DJA723" s="7"/>
      <c r="DJB723" s="7"/>
      <c r="DJC723" s="7"/>
      <c r="DJD723" s="7"/>
      <c r="DJE723" s="7"/>
      <c r="DJF723" s="7"/>
      <c r="DJG723" s="7"/>
      <c r="DJH723" s="7"/>
      <c r="DJI723" s="7"/>
      <c r="DJJ723" s="7"/>
      <c r="DJK723" s="7"/>
      <c r="DJL723" s="7"/>
      <c r="DJM723" s="7"/>
      <c r="DJN723" s="7"/>
      <c r="DJO723" s="7"/>
      <c r="DJP723" s="7"/>
      <c r="DJQ723" s="7"/>
      <c r="DJR723" s="7"/>
      <c r="DJS723" s="7"/>
      <c r="DJT723" s="7"/>
      <c r="DJU723" s="7"/>
      <c r="DJV723" s="7"/>
      <c r="DJW723" s="7"/>
      <c r="DJX723" s="7"/>
      <c r="DJY723" s="7"/>
      <c r="DJZ723" s="7"/>
      <c r="DKA723" s="7"/>
      <c r="DKB723" s="7"/>
      <c r="DKC723" s="7"/>
      <c r="DKD723" s="7"/>
      <c r="DKE723" s="7"/>
      <c r="DKF723" s="7"/>
      <c r="DKG723" s="7"/>
      <c r="DKH723" s="7"/>
      <c r="DKI723" s="7"/>
      <c r="DKJ723" s="7"/>
      <c r="DKK723" s="7"/>
      <c r="DKL723" s="7"/>
      <c r="DKM723" s="7"/>
      <c r="DKN723" s="7"/>
      <c r="DKO723" s="7"/>
      <c r="DKP723" s="7"/>
      <c r="DKQ723" s="7"/>
      <c r="DKR723" s="7"/>
      <c r="DKS723" s="7"/>
      <c r="DKT723" s="7"/>
      <c r="DKU723" s="7"/>
      <c r="DKV723" s="7"/>
      <c r="DKW723" s="7"/>
      <c r="DKX723" s="7"/>
      <c r="DKY723" s="7"/>
      <c r="DKZ723" s="7"/>
      <c r="DLA723" s="7"/>
      <c r="DLB723" s="7"/>
      <c r="DLC723" s="7"/>
      <c r="DLD723" s="7"/>
      <c r="DLE723" s="7"/>
      <c r="DLF723" s="7"/>
      <c r="DLG723" s="7"/>
      <c r="DLH723" s="7"/>
      <c r="DLI723" s="7"/>
      <c r="DLJ723" s="7"/>
      <c r="DLK723" s="7"/>
      <c r="DLL723" s="7"/>
      <c r="DLM723" s="7"/>
      <c r="DLN723" s="7"/>
      <c r="DLO723" s="7"/>
      <c r="DLP723" s="7"/>
      <c r="DLQ723" s="7"/>
      <c r="DLR723" s="7"/>
      <c r="DLS723" s="7"/>
      <c r="DLT723" s="7"/>
      <c r="DLU723" s="7"/>
      <c r="DLV723" s="7"/>
      <c r="DLW723" s="7"/>
      <c r="DLX723" s="7"/>
      <c r="DLY723" s="7"/>
      <c r="DLZ723" s="7"/>
      <c r="DMA723" s="7"/>
      <c r="DMB723" s="7"/>
      <c r="DMC723" s="7"/>
      <c r="DMD723" s="7"/>
      <c r="DME723" s="7"/>
      <c r="DMF723" s="7"/>
      <c r="DMG723" s="7"/>
      <c r="DMH723" s="7"/>
      <c r="DMI723" s="7"/>
      <c r="DMJ723" s="7"/>
      <c r="DMK723" s="7"/>
      <c r="DML723" s="7"/>
      <c r="DMM723" s="7"/>
      <c r="DMN723" s="7"/>
      <c r="DMO723" s="7"/>
      <c r="DMP723" s="7"/>
      <c r="DMQ723" s="7"/>
      <c r="DMR723" s="7"/>
      <c r="DMS723" s="7"/>
      <c r="DMT723" s="7"/>
      <c r="DMU723" s="7"/>
      <c r="DMV723" s="7"/>
      <c r="DMW723" s="7"/>
      <c r="DMX723" s="7"/>
      <c r="DMY723" s="7"/>
      <c r="DMZ723" s="7"/>
      <c r="DNA723" s="7"/>
      <c r="DNB723" s="7"/>
      <c r="DNC723" s="7"/>
      <c r="DND723" s="7"/>
      <c r="DNE723" s="7"/>
      <c r="DNF723" s="7"/>
      <c r="DNG723" s="7"/>
      <c r="DNH723" s="7"/>
      <c r="DNI723" s="7"/>
      <c r="DNJ723" s="7"/>
      <c r="DNK723" s="7"/>
      <c r="DNL723" s="7"/>
      <c r="DNM723" s="7"/>
      <c r="DNN723" s="7"/>
      <c r="DNO723" s="7"/>
      <c r="DNP723" s="7"/>
      <c r="DNQ723" s="7"/>
      <c r="DNR723" s="7"/>
      <c r="DNS723" s="7"/>
      <c r="DNT723" s="7"/>
      <c r="DNU723" s="7"/>
      <c r="DNV723" s="7"/>
      <c r="DNW723" s="7"/>
      <c r="DNX723" s="7"/>
      <c r="DNY723" s="7"/>
      <c r="DNZ723" s="7"/>
      <c r="DOA723" s="7"/>
      <c r="DOB723" s="7"/>
      <c r="DOC723" s="7"/>
      <c r="DOD723" s="7"/>
      <c r="DOE723" s="7"/>
      <c r="DOF723" s="7"/>
      <c r="DOG723" s="7"/>
      <c r="DOH723" s="7"/>
      <c r="DOI723" s="7"/>
      <c r="DOJ723" s="7"/>
      <c r="DOK723" s="7"/>
      <c r="DOL723" s="7"/>
      <c r="DOM723" s="7"/>
      <c r="DON723" s="7"/>
      <c r="DOO723" s="7"/>
      <c r="DOP723" s="7"/>
      <c r="DOQ723" s="7"/>
      <c r="DOR723" s="7"/>
      <c r="DOS723" s="7"/>
      <c r="DOT723" s="7"/>
      <c r="DOU723" s="7"/>
      <c r="DOV723" s="7"/>
      <c r="DOW723" s="7"/>
      <c r="DOX723" s="7"/>
      <c r="DOY723" s="7"/>
      <c r="DOZ723" s="7"/>
      <c r="DPA723" s="7"/>
      <c r="DPB723" s="7"/>
      <c r="DPC723" s="7"/>
      <c r="DPD723" s="7"/>
      <c r="DPE723" s="7"/>
      <c r="DPF723" s="7"/>
      <c r="DPG723" s="7"/>
      <c r="DPH723" s="7"/>
      <c r="DPI723" s="7"/>
      <c r="DPJ723" s="7"/>
      <c r="DPK723" s="7"/>
      <c r="DPL723" s="7"/>
      <c r="DPM723" s="7"/>
      <c r="DPN723" s="7"/>
      <c r="DPO723" s="7"/>
      <c r="DPP723" s="7"/>
      <c r="DPQ723" s="7"/>
      <c r="DPR723" s="7"/>
      <c r="DPS723" s="7"/>
      <c r="DPT723" s="7"/>
      <c r="DPU723" s="7"/>
      <c r="DPV723" s="7"/>
      <c r="DPW723" s="7"/>
      <c r="DPX723" s="7"/>
      <c r="DPY723" s="7"/>
      <c r="DPZ723" s="7"/>
      <c r="DQA723" s="7"/>
      <c r="DQB723" s="7"/>
      <c r="DQC723" s="7"/>
      <c r="DQD723" s="7"/>
      <c r="DQE723" s="7"/>
      <c r="DQF723" s="7"/>
      <c r="DQG723" s="7"/>
      <c r="DQH723" s="7"/>
      <c r="DQI723" s="7"/>
      <c r="DQJ723" s="7"/>
      <c r="DQK723" s="7"/>
      <c r="DQL723" s="7"/>
      <c r="DQM723" s="7"/>
      <c r="DQN723" s="7"/>
      <c r="DQO723" s="7"/>
      <c r="DQP723" s="7"/>
      <c r="DQQ723" s="7"/>
      <c r="DQR723" s="7"/>
      <c r="DQS723" s="7"/>
      <c r="DQT723" s="7"/>
      <c r="DQU723" s="7"/>
      <c r="DQV723" s="7"/>
      <c r="DQW723" s="7"/>
      <c r="DQX723" s="7"/>
      <c r="DQY723" s="7"/>
      <c r="DQZ723" s="7"/>
      <c r="DRA723" s="7"/>
      <c r="DRB723" s="7"/>
      <c r="DRC723" s="7"/>
      <c r="DRD723" s="7"/>
      <c r="DRE723" s="7"/>
      <c r="DRF723" s="7"/>
      <c r="DRG723" s="7"/>
      <c r="DRH723" s="7"/>
      <c r="DRI723" s="7"/>
      <c r="DRJ723" s="7"/>
      <c r="DRK723" s="7"/>
      <c r="DRL723" s="7"/>
      <c r="DRM723" s="7"/>
      <c r="DRN723" s="7"/>
      <c r="DRO723" s="7"/>
      <c r="DRP723" s="7"/>
      <c r="DRQ723" s="7"/>
      <c r="DRR723" s="7"/>
      <c r="DRS723" s="7"/>
      <c r="DRT723" s="7"/>
      <c r="DRU723" s="7"/>
      <c r="DRV723" s="7"/>
      <c r="DRW723" s="7"/>
      <c r="DRX723" s="7"/>
      <c r="DRY723" s="7"/>
      <c r="DRZ723" s="7"/>
      <c r="DSA723" s="7"/>
      <c r="DSB723" s="7"/>
      <c r="DSC723" s="7"/>
      <c r="DSD723" s="7"/>
      <c r="DSE723" s="7"/>
      <c r="DSF723" s="7"/>
      <c r="DSG723" s="7"/>
      <c r="DSH723" s="7"/>
      <c r="DSI723" s="7"/>
      <c r="DSJ723" s="7"/>
      <c r="DSK723" s="7"/>
      <c r="DSL723" s="7"/>
      <c r="DSM723" s="7"/>
      <c r="DSN723" s="7"/>
      <c r="DSO723" s="7"/>
      <c r="DSP723" s="7"/>
      <c r="DSQ723" s="7"/>
      <c r="DSR723" s="7"/>
      <c r="DSS723" s="7"/>
      <c r="DST723" s="7"/>
      <c r="DSU723" s="7"/>
      <c r="DSV723" s="7"/>
      <c r="DSW723" s="7"/>
      <c r="DSX723" s="7"/>
      <c r="DSY723" s="7"/>
      <c r="DSZ723" s="7"/>
      <c r="DTA723" s="7"/>
      <c r="DTB723" s="7"/>
      <c r="DTC723" s="7"/>
      <c r="DTD723" s="7"/>
      <c r="DTE723" s="7"/>
      <c r="DTF723" s="7"/>
      <c r="DTG723" s="7"/>
      <c r="DTH723" s="7"/>
      <c r="DTI723" s="7"/>
      <c r="DTJ723" s="7"/>
      <c r="DTK723" s="7"/>
      <c r="DTL723" s="7"/>
      <c r="DTM723" s="7"/>
      <c r="DTN723" s="7"/>
      <c r="DTO723" s="7"/>
      <c r="DTP723" s="7"/>
      <c r="DTQ723" s="7"/>
      <c r="DTR723" s="7"/>
      <c r="DTS723" s="7"/>
      <c r="DTT723" s="7"/>
      <c r="DTU723" s="7"/>
      <c r="DTV723" s="7"/>
      <c r="DTW723" s="7"/>
      <c r="DTX723" s="7"/>
      <c r="DTY723" s="7"/>
      <c r="DTZ723" s="7"/>
      <c r="DUA723" s="7"/>
      <c r="DUB723" s="7"/>
      <c r="DUC723" s="7"/>
      <c r="DUD723" s="7"/>
      <c r="DUE723" s="7"/>
      <c r="DUF723" s="7"/>
      <c r="DUG723" s="7"/>
      <c r="DUH723" s="7"/>
      <c r="DUI723" s="7"/>
      <c r="DUJ723" s="7"/>
      <c r="DUK723" s="7"/>
      <c r="DUL723" s="7"/>
      <c r="DUM723" s="7"/>
      <c r="DUN723" s="7"/>
      <c r="DUO723" s="7"/>
      <c r="DUP723" s="7"/>
      <c r="DUQ723" s="7"/>
      <c r="DUR723" s="7"/>
      <c r="DUS723" s="7"/>
      <c r="DUT723" s="7"/>
      <c r="DUU723" s="7"/>
      <c r="DUV723" s="7"/>
      <c r="DUW723" s="7"/>
      <c r="DUX723" s="7"/>
      <c r="DUY723" s="7"/>
      <c r="DUZ723" s="7"/>
      <c r="DVA723" s="7"/>
      <c r="DVB723" s="7"/>
      <c r="DVC723" s="7"/>
      <c r="DVD723" s="7"/>
      <c r="DVE723" s="7"/>
      <c r="DVF723" s="7"/>
      <c r="DVG723" s="7"/>
      <c r="DVH723" s="7"/>
      <c r="DVI723" s="7"/>
      <c r="DVJ723" s="7"/>
      <c r="DVK723" s="7"/>
      <c r="DVL723" s="7"/>
      <c r="DVM723" s="7"/>
      <c r="DVN723" s="7"/>
      <c r="DVO723" s="7"/>
      <c r="DVP723" s="7"/>
      <c r="DVQ723" s="7"/>
      <c r="DVR723" s="7"/>
      <c r="DVS723" s="7"/>
      <c r="DVT723" s="7"/>
      <c r="DVU723" s="7"/>
      <c r="DVV723" s="7"/>
      <c r="DVW723" s="7"/>
      <c r="DVX723" s="7"/>
      <c r="DVY723" s="7"/>
      <c r="DVZ723" s="7"/>
      <c r="DWA723" s="7"/>
      <c r="DWB723" s="7"/>
      <c r="DWC723" s="7"/>
      <c r="DWD723" s="7"/>
      <c r="DWE723" s="7"/>
      <c r="DWF723" s="7"/>
      <c r="DWG723" s="7"/>
      <c r="DWH723" s="7"/>
      <c r="DWI723" s="7"/>
      <c r="DWJ723" s="7"/>
      <c r="DWK723" s="7"/>
      <c r="DWL723" s="7"/>
      <c r="DWM723" s="7"/>
      <c r="DWN723" s="7"/>
      <c r="DWO723" s="7"/>
      <c r="DWP723" s="7"/>
      <c r="DWQ723" s="7"/>
      <c r="DWR723" s="7"/>
      <c r="DWS723" s="7"/>
      <c r="DWT723" s="7"/>
      <c r="DWU723" s="7"/>
      <c r="DWV723" s="7"/>
      <c r="DWW723" s="7"/>
      <c r="DWX723" s="7"/>
      <c r="DWY723" s="7"/>
      <c r="DWZ723" s="7"/>
      <c r="DXA723" s="7"/>
      <c r="DXB723" s="7"/>
      <c r="DXC723" s="7"/>
      <c r="DXD723" s="7"/>
      <c r="DXE723" s="7"/>
      <c r="DXF723" s="7"/>
      <c r="DXG723" s="7"/>
      <c r="DXH723" s="7"/>
      <c r="DXI723" s="7"/>
      <c r="DXJ723" s="7"/>
      <c r="DXK723" s="7"/>
      <c r="DXL723" s="7"/>
      <c r="DXM723" s="7"/>
      <c r="DXN723" s="7"/>
      <c r="DXO723" s="7"/>
      <c r="DXP723" s="7"/>
      <c r="DXQ723" s="7"/>
      <c r="DXR723" s="7"/>
      <c r="DXS723" s="7"/>
      <c r="DXT723" s="7"/>
      <c r="DXU723" s="7"/>
      <c r="DXV723" s="7"/>
      <c r="DXW723" s="7"/>
      <c r="DXX723" s="7"/>
      <c r="DXY723" s="7"/>
      <c r="DXZ723" s="7"/>
      <c r="DYA723" s="7"/>
      <c r="DYB723" s="7"/>
      <c r="DYC723" s="7"/>
      <c r="DYD723" s="7"/>
      <c r="DYE723" s="7"/>
      <c r="DYF723" s="7"/>
      <c r="DYG723" s="7"/>
      <c r="DYH723" s="7"/>
      <c r="DYI723" s="7"/>
      <c r="DYJ723" s="7"/>
      <c r="DYK723" s="7"/>
      <c r="DYL723" s="7"/>
      <c r="DYM723" s="7"/>
      <c r="DYN723" s="7"/>
      <c r="DYO723" s="7"/>
      <c r="DYP723" s="7"/>
      <c r="DYQ723" s="7"/>
      <c r="DYR723" s="7"/>
      <c r="DYS723" s="7"/>
      <c r="DYT723" s="7"/>
      <c r="DYU723" s="7"/>
      <c r="DYV723" s="7"/>
      <c r="DYW723" s="7"/>
      <c r="DYX723" s="7"/>
      <c r="DYY723" s="7"/>
      <c r="DYZ723" s="7"/>
      <c r="DZA723" s="7"/>
      <c r="DZB723" s="7"/>
      <c r="DZC723" s="7"/>
      <c r="DZD723" s="7"/>
      <c r="DZE723" s="7"/>
      <c r="DZF723" s="7"/>
      <c r="DZG723" s="7"/>
      <c r="DZH723" s="7"/>
      <c r="DZI723" s="7"/>
      <c r="DZJ723" s="7"/>
      <c r="DZK723" s="7"/>
      <c r="DZL723" s="7"/>
      <c r="DZM723" s="7"/>
      <c r="DZN723" s="7"/>
      <c r="DZO723" s="7"/>
      <c r="DZP723" s="7"/>
      <c r="DZQ723" s="7"/>
      <c r="DZR723" s="7"/>
      <c r="DZS723" s="7"/>
      <c r="DZT723" s="7"/>
      <c r="DZU723" s="7"/>
      <c r="DZV723" s="7"/>
      <c r="DZW723" s="7"/>
      <c r="DZX723" s="7"/>
      <c r="DZY723" s="7"/>
      <c r="DZZ723" s="7"/>
      <c r="EAA723" s="7"/>
      <c r="EAB723" s="7"/>
      <c r="EAC723" s="7"/>
      <c r="EAD723" s="7"/>
      <c r="EAE723" s="7"/>
      <c r="EAF723" s="7"/>
      <c r="EAG723" s="7"/>
      <c r="EAH723" s="7"/>
      <c r="EAI723" s="7"/>
      <c r="EAJ723" s="7"/>
      <c r="EAK723" s="7"/>
      <c r="EAL723" s="7"/>
      <c r="EAM723" s="7"/>
      <c r="EAN723" s="7"/>
      <c r="EAO723" s="7"/>
      <c r="EAP723" s="7"/>
      <c r="EAQ723" s="7"/>
      <c r="EAR723" s="7"/>
      <c r="EAS723" s="7"/>
      <c r="EAT723" s="7"/>
      <c r="EAU723" s="7"/>
      <c r="EAV723" s="7"/>
      <c r="EAW723" s="7"/>
      <c r="EAX723" s="7"/>
      <c r="EAY723" s="7"/>
      <c r="EAZ723" s="7"/>
      <c r="EBA723" s="7"/>
      <c r="EBB723" s="7"/>
      <c r="EBC723" s="7"/>
      <c r="EBD723" s="7"/>
      <c r="EBE723" s="7"/>
      <c r="EBF723" s="7"/>
      <c r="EBG723" s="7"/>
      <c r="EBH723" s="7"/>
      <c r="EBI723" s="7"/>
      <c r="EBJ723" s="7"/>
      <c r="EBK723" s="7"/>
      <c r="EBL723" s="7"/>
      <c r="EBM723" s="7"/>
      <c r="EBN723" s="7"/>
      <c r="EBO723" s="7"/>
      <c r="EBP723" s="7"/>
      <c r="EBQ723" s="7"/>
      <c r="EBR723" s="7"/>
      <c r="EBS723" s="7"/>
      <c r="EBT723" s="7"/>
      <c r="EBU723" s="7"/>
      <c r="EBV723" s="7"/>
      <c r="EBW723" s="7"/>
      <c r="EBX723" s="7"/>
      <c r="EBY723" s="7"/>
      <c r="EBZ723" s="7"/>
      <c r="ECA723" s="7"/>
      <c r="ECB723" s="7"/>
      <c r="ECC723" s="7"/>
      <c r="ECD723" s="7"/>
      <c r="ECE723" s="7"/>
      <c r="ECF723" s="7"/>
      <c r="ECG723" s="7"/>
      <c r="ECH723" s="7"/>
      <c r="ECI723" s="7"/>
      <c r="ECJ723" s="7"/>
      <c r="ECK723" s="7"/>
      <c r="ECL723" s="7"/>
      <c r="ECM723" s="7"/>
      <c r="ECN723" s="7"/>
      <c r="ECO723" s="7"/>
      <c r="ECP723" s="7"/>
      <c r="ECQ723" s="7"/>
      <c r="ECR723" s="7"/>
      <c r="ECS723" s="7"/>
      <c r="ECT723" s="7"/>
      <c r="ECU723" s="7"/>
      <c r="ECV723" s="7"/>
      <c r="ECW723" s="7"/>
      <c r="ECX723" s="7"/>
      <c r="ECY723" s="7"/>
      <c r="ECZ723" s="7"/>
      <c r="EDA723" s="7"/>
      <c r="EDB723" s="7"/>
      <c r="EDC723" s="7"/>
      <c r="EDD723" s="7"/>
      <c r="EDE723" s="7"/>
      <c r="EDF723" s="7"/>
      <c r="EDG723" s="7"/>
      <c r="EDH723" s="7"/>
      <c r="EDI723" s="7"/>
      <c r="EDJ723" s="7"/>
      <c r="EDK723" s="7"/>
      <c r="EDL723" s="7"/>
      <c r="EDM723" s="7"/>
      <c r="EDN723" s="7"/>
      <c r="EDO723" s="7"/>
      <c r="EDP723" s="7"/>
      <c r="EDQ723" s="7"/>
      <c r="EDR723" s="7"/>
      <c r="EDS723" s="7"/>
      <c r="EDT723" s="7"/>
      <c r="EDU723" s="7"/>
      <c r="EDV723" s="7"/>
      <c r="EDW723" s="7"/>
      <c r="EDX723" s="7"/>
      <c r="EDY723" s="7"/>
      <c r="EDZ723" s="7"/>
      <c r="EEA723" s="7"/>
      <c r="EEB723" s="7"/>
      <c r="EEC723" s="7"/>
      <c r="EED723" s="7"/>
      <c r="EEE723" s="7"/>
      <c r="EEF723" s="7"/>
      <c r="EEG723" s="7"/>
      <c r="EEH723" s="7"/>
      <c r="EEI723" s="7"/>
      <c r="EEJ723" s="7"/>
      <c r="EEK723" s="7"/>
      <c r="EEL723" s="7"/>
      <c r="EEM723" s="7"/>
      <c r="EEN723" s="7"/>
      <c r="EEO723" s="7"/>
      <c r="EEP723" s="7"/>
      <c r="EEQ723" s="7"/>
      <c r="EER723" s="7"/>
      <c r="EES723" s="7"/>
      <c r="EET723" s="7"/>
      <c r="EEU723" s="7"/>
      <c r="EEV723" s="7"/>
      <c r="EEW723" s="7"/>
      <c r="EEX723" s="7"/>
      <c r="EEY723" s="7"/>
      <c r="EEZ723" s="7"/>
      <c r="EFA723" s="7"/>
      <c r="EFB723" s="7"/>
      <c r="EFC723" s="7"/>
      <c r="EFD723" s="7"/>
      <c r="EFE723" s="7"/>
      <c r="EFF723" s="7"/>
      <c r="EFG723" s="7"/>
      <c r="EFH723" s="7"/>
      <c r="EFI723" s="7"/>
      <c r="EFJ723" s="7"/>
      <c r="EFK723" s="7"/>
      <c r="EFL723" s="7"/>
      <c r="EFM723" s="7"/>
      <c r="EFN723" s="7"/>
      <c r="EFO723" s="7"/>
      <c r="EFP723" s="7"/>
      <c r="EFQ723" s="7"/>
      <c r="EFR723" s="7"/>
      <c r="EFS723" s="7"/>
      <c r="EFT723" s="7"/>
      <c r="EFU723" s="7"/>
      <c r="EFV723" s="7"/>
      <c r="EFW723" s="7"/>
      <c r="EFX723" s="7"/>
      <c r="EFY723" s="7"/>
      <c r="EFZ723" s="7"/>
      <c r="EGA723" s="7"/>
      <c r="EGB723" s="7"/>
      <c r="EGC723" s="7"/>
      <c r="EGD723" s="7"/>
      <c r="EGE723" s="7"/>
      <c r="EGF723" s="7"/>
      <c r="EGG723" s="7"/>
      <c r="EGH723" s="7"/>
      <c r="EGI723" s="7"/>
      <c r="EGJ723" s="7"/>
      <c r="EGK723" s="7"/>
      <c r="EGL723" s="7"/>
      <c r="EGM723" s="7"/>
      <c r="EGN723" s="7"/>
      <c r="EGO723" s="7"/>
      <c r="EGP723" s="7"/>
      <c r="EGQ723" s="7"/>
      <c r="EGR723" s="7"/>
      <c r="EGS723" s="7"/>
      <c r="EGT723" s="7"/>
      <c r="EGU723" s="7"/>
      <c r="EGV723" s="7"/>
      <c r="EGW723" s="7"/>
      <c r="EGX723" s="7"/>
      <c r="EGY723" s="7"/>
      <c r="EGZ723" s="7"/>
      <c r="EHA723" s="7"/>
      <c r="EHB723" s="7"/>
      <c r="EHC723" s="7"/>
      <c r="EHD723" s="7"/>
      <c r="EHE723" s="7"/>
      <c r="EHF723" s="7"/>
      <c r="EHG723" s="7"/>
      <c r="EHH723" s="7"/>
      <c r="EHI723" s="7"/>
      <c r="EHJ723" s="7"/>
      <c r="EHK723" s="7"/>
      <c r="EHL723" s="7"/>
      <c r="EHM723" s="7"/>
      <c r="EHN723" s="7"/>
      <c r="EHO723" s="7"/>
      <c r="EHP723" s="7"/>
      <c r="EHQ723" s="7"/>
      <c r="EHR723" s="7"/>
      <c r="EHS723" s="7"/>
      <c r="EHT723" s="7"/>
      <c r="EHU723" s="7"/>
      <c r="EHV723" s="7"/>
      <c r="EHW723" s="7"/>
      <c r="EHX723" s="7"/>
      <c r="EHY723" s="7"/>
      <c r="EHZ723" s="7"/>
      <c r="EIA723" s="7"/>
      <c r="EIB723" s="7"/>
      <c r="EIC723" s="7"/>
      <c r="EID723" s="7"/>
      <c r="EIE723" s="7"/>
      <c r="EIF723" s="7"/>
      <c r="EIG723" s="7"/>
      <c r="EIH723" s="7"/>
      <c r="EII723" s="7"/>
      <c r="EIJ723" s="7"/>
      <c r="EIK723" s="7"/>
      <c r="EIL723" s="7"/>
      <c r="EIM723" s="7"/>
      <c r="EIN723" s="7"/>
      <c r="EIO723" s="7"/>
      <c r="EIP723" s="7"/>
      <c r="EIQ723" s="7"/>
      <c r="EIR723" s="7"/>
      <c r="EIS723" s="7"/>
      <c r="EIT723" s="7"/>
      <c r="EIU723" s="7"/>
      <c r="EIV723" s="7"/>
      <c r="EIW723" s="7"/>
      <c r="EIX723" s="7"/>
      <c r="EIY723" s="7"/>
      <c r="EIZ723" s="7"/>
      <c r="EJA723" s="7"/>
      <c r="EJB723" s="7"/>
      <c r="EJC723" s="7"/>
      <c r="EJD723" s="7"/>
      <c r="EJE723" s="7"/>
      <c r="EJF723" s="7"/>
      <c r="EJG723" s="7"/>
      <c r="EJH723" s="7"/>
      <c r="EJI723" s="7"/>
      <c r="EJJ723" s="7"/>
      <c r="EJK723" s="7"/>
      <c r="EJL723" s="7"/>
      <c r="EJM723" s="7"/>
      <c r="EJN723" s="7"/>
      <c r="EJO723" s="7"/>
      <c r="EJP723" s="7"/>
      <c r="EJQ723" s="7"/>
      <c r="EJR723" s="7"/>
      <c r="EJS723" s="7"/>
      <c r="EJT723" s="7"/>
      <c r="EJU723" s="7"/>
      <c r="EJV723" s="7"/>
      <c r="EJW723" s="7"/>
      <c r="EJX723" s="7"/>
      <c r="EJY723" s="7"/>
      <c r="EJZ723" s="7"/>
      <c r="EKA723" s="7"/>
      <c r="EKB723" s="7"/>
      <c r="EKC723" s="7"/>
      <c r="EKD723" s="7"/>
      <c r="EKE723" s="7"/>
      <c r="EKF723" s="7"/>
      <c r="EKG723" s="7"/>
      <c r="EKH723" s="7"/>
      <c r="EKI723" s="7"/>
      <c r="EKJ723" s="7"/>
      <c r="EKK723" s="7"/>
      <c r="EKL723" s="7"/>
      <c r="EKM723" s="7"/>
      <c r="EKN723" s="7"/>
      <c r="EKO723" s="7"/>
      <c r="EKP723" s="7"/>
      <c r="EKQ723" s="7"/>
      <c r="EKR723" s="7"/>
      <c r="EKS723" s="7"/>
      <c r="EKT723" s="7"/>
      <c r="EKU723" s="7"/>
      <c r="EKV723" s="7"/>
      <c r="EKW723" s="7"/>
      <c r="EKX723" s="7"/>
      <c r="EKY723" s="7"/>
      <c r="EKZ723" s="7"/>
      <c r="ELA723" s="7"/>
      <c r="ELB723" s="7"/>
      <c r="ELC723" s="7"/>
      <c r="ELD723" s="7"/>
      <c r="ELE723" s="7"/>
      <c r="ELF723" s="7"/>
      <c r="ELG723" s="7"/>
      <c r="ELH723" s="7"/>
      <c r="ELI723" s="7"/>
      <c r="ELJ723" s="7"/>
      <c r="ELK723" s="7"/>
      <c r="ELL723" s="7"/>
      <c r="ELM723" s="7"/>
      <c r="ELN723" s="7"/>
      <c r="ELO723" s="7"/>
      <c r="ELP723" s="7"/>
      <c r="ELQ723" s="7"/>
      <c r="ELR723" s="7"/>
      <c r="ELS723" s="7"/>
      <c r="ELT723" s="7"/>
      <c r="ELU723" s="7"/>
      <c r="ELV723" s="7"/>
      <c r="ELW723" s="7"/>
      <c r="ELX723" s="7"/>
      <c r="ELY723" s="7"/>
      <c r="ELZ723" s="7"/>
      <c r="EMA723" s="7"/>
      <c r="EMB723" s="7"/>
      <c r="EMC723" s="7"/>
      <c r="EMD723" s="7"/>
      <c r="EME723" s="7"/>
      <c r="EMF723" s="7"/>
      <c r="EMG723" s="7"/>
      <c r="EMH723" s="7"/>
      <c r="EMI723" s="7"/>
      <c r="EMJ723" s="7"/>
      <c r="EMK723" s="7"/>
      <c r="EML723" s="7"/>
      <c r="EMM723" s="7"/>
      <c r="EMN723" s="7"/>
      <c r="EMO723" s="7"/>
      <c r="EMP723" s="7"/>
      <c r="EMQ723" s="7"/>
      <c r="EMR723" s="7"/>
      <c r="EMS723" s="7"/>
      <c r="EMT723" s="7"/>
      <c r="EMU723" s="7"/>
      <c r="EMV723" s="7"/>
      <c r="EMW723" s="7"/>
      <c r="EMX723" s="7"/>
      <c r="EMY723" s="7"/>
      <c r="EMZ723" s="7"/>
      <c r="ENA723" s="7"/>
      <c r="ENB723" s="7"/>
      <c r="ENC723" s="7"/>
      <c r="END723" s="7"/>
      <c r="ENE723" s="7"/>
      <c r="ENF723" s="7"/>
      <c r="ENG723" s="7"/>
      <c r="ENH723" s="7"/>
      <c r="ENI723" s="7"/>
      <c r="ENJ723" s="7"/>
      <c r="ENK723" s="7"/>
      <c r="ENL723" s="7"/>
      <c r="ENM723" s="7"/>
      <c r="ENN723" s="7"/>
      <c r="ENO723" s="7"/>
      <c r="ENP723" s="7"/>
      <c r="ENQ723" s="7"/>
      <c r="ENR723" s="7"/>
      <c r="ENS723" s="7"/>
      <c r="ENT723" s="7"/>
      <c r="ENU723" s="7"/>
      <c r="ENV723" s="7"/>
      <c r="ENW723" s="7"/>
      <c r="ENX723" s="7"/>
      <c r="ENY723" s="7"/>
      <c r="ENZ723" s="7"/>
      <c r="EOA723" s="7"/>
      <c r="EOB723" s="7"/>
      <c r="EOC723" s="7"/>
      <c r="EOD723" s="7"/>
      <c r="EOE723" s="7"/>
      <c r="EOF723" s="7"/>
      <c r="EOG723" s="7"/>
      <c r="EOH723" s="7"/>
      <c r="EOI723" s="7"/>
      <c r="EOJ723" s="7"/>
      <c r="EOK723" s="7"/>
      <c r="EOL723" s="7"/>
      <c r="EOM723" s="7"/>
      <c r="EON723" s="7"/>
      <c r="EOO723" s="7"/>
      <c r="EOP723" s="7"/>
      <c r="EOQ723" s="7"/>
      <c r="EOR723" s="7"/>
      <c r="EOS723" s="7"/>
      <c r="EOT723" s="7"/>
      <c r="EOU723" s="7"/>
      <c r="EOV723" s="7"/>
      <c r="EOW723" s="7"/>
      <c r="EOX723" s="7"/>
      <c r="EOY723" s="7"/>
      <c r="EOZ723" s="7"/>
      <c r="EPA723" s="7"/>
      <c r="EPB723" s="7"/>
      <c r="EPC723" s="7"/>
      <c r="EPD723" s="7"/>
      <c r="EPE723" s="7"/>
      <c r="EPF723" s="7"/>
      <c r="EPG723" s="7"/>
      <c r="EPH723" s="7"/>
      <c r="EPI723" s="7"/>
      <c r="EPJ723" s="7"/>
      <c r="EPK723" s="7"/>
      <c r="EPL723" s="7"/>
      <c r="EPM723" s="7"/>
      <c r="EPN723" s="7"/>
      <c r="EPO723" s="7"/>
      <c r="EPP723" s="7"/>
      <c r="EPQ723" s="7"/>
      <c r="EPR723" s="7"/>
      <c r="EPS723" s="7"/>
      <c r="EPT723" s="7"/>
      <c r="EPU723" s="7"/>
      <c r="EPV723" s="7"/>
      <c r="EPW723" s="7"/>
      <c r="EPX723" s="7"/>
      <c r="EPY723" s="7"/>
      <c r="EPZ723" s="7"/>
      <c r="EQA723" s="7"/>
      <c r="EQB723" s="7"/>
      <c r="EQC723" s="7"/>
      <c r="EQD723" s="7"/>
      <c r="EQE723" s="7"/>
      <c r="EQF723" s="7"/>
      <c r="EQG723" s="7"/>
      <c r="EQH723" s="7"/>
      <c r="EQI723" s="7"/>
      <c r="EQJ723" s="7"/>
      <c r="EQK723" s="7"/>
      <c r="EQL723" s="7"/>
      <c r="EQM723" s="7"/>
      <c r="EQN723" s="7"/>
      <c r="EQO723" s="7"/>
      <c r="EQP723" s="7"/>
      <c r="EQQ723" s="7"/>
      <c r="EQR723" s="7"/>
      <c r="EQS723" s="7"/>
      <c r="EQT723" s="7"/>
      <c r="EQU723" s="7"/>
      <c r="EQV723" s="7"/>
      <c r="EQW723" s="7"/>
      <c r="EQX723" s="7"/>
      <c r="EQY723" s="7"/>
      <c r="EQZ723" s="7"/>
      <c r="ERA723" s="7"/>
      <c r="ERB723" s="7"/>
      <c r="ERC723" s="7"/>
      <c r="ERD723" s="7"/>
      <c r="ERE723" s="7"/>
      <c r="ERF723" s="7"/>
      <c r="ERG723" s="7"/>
      <c r="ERH723" s="7"/>
      <c r="ERI723" s="7"/>
      <c r="ERJ723" s="7"/>
      <c r="ERK723" s="7"/>
      <c r="ERL723" s="7"/>
      <c r="ERM723" s="7"/>
      <c r="ERN723" s="7"/>
      <c r="ERO723" s="7"/>
      <c r="ERP723" s="7"/>
      <c r="ERQ723" s="7"/>
      <c r="ERR723" s="7"/>
      <c r="ERS723" s="7"/>
      <c r="ERT723" s="7"/>
      <c r="ERU723" s="7"/>
      <c r="ERV723" s="7"/>
      <c r="ERW723" s="7"/>
      <c r="ERX723" s="7"/>
      <c r="ERY723" s="7"/>
      <c r="ERZ723" s="7"/>
      <c r="ESA723" s="7"/>
      <c r="ESB723" s="7"/>
      <c r="ESC723" s="7"/>
      <c r="ESD723" s="7"/>
      <c r="ESE723" s="7"/>
      <c r="ESF723" s="7"/>
      <c r="ESG723" s="7"/>
      <c r="ESH723" s="7"/>
      <c r="ESI723" s="7"/>
      <c r="ESJ723" s="7"/>
      <c r="ESK723" s="7"/>
      <c r="ESL723" s="7"/>
      <c r="ESM723" s="7"/>
      <c r="ESN723" s="7"/>
      <c r="ESO723" s="7"/>
      <c r="ESP723" s="7"/>
      <c r="ESQ723" s="7"/>
      <c r="ESR723" s="7"/>
      <c r="ESS723" s="7"/>
      <c r="EST723" s="7"/>
      <c r="ESU723" s="7"/>
      <c r="ESV723" s="7"/>
      <c r="ESW723" s="7"/>
      <c r="ESX723" s="7"/>
      <c r="ESY723" s="7"/>
      <c r="ESZ723" s="7"/>
      <c r="ETA723" s="7"/>
      <c r="ETB723" s="7"/>
      <c r="ETC723" s="7"/>
      <c r="ETD723" s="7"/>
      <c r="ETE723" s="7"/>
      <c r="ETF723" s="7"/>
      <c r="ETG723" s="7"/>
      <c r="ETH723" s="7"/>
      <c r="ETI723" s="7"/>
      <c r="ETJ723" s="7"/>
      <c r="ETK723" s="7"/>
      <c r="ETL723" s="7"/>
      <c r="ETM723" s="7"/>
      <c r="ETN723" s="7"/>
      <c r="ETO723" s="7"/>
      <c r="ETP723" s="7"/>
      <c r="ETQ723" s="7"/>
      <c r="ETR723" s="7"/>
      <c r="ETS723" s="7"/>
      <c r="ETT723" s="7"/>
      <c r="ETU723" s="7"/>
      <c r="ETV723" s="7"/>
      <c r="ETW723" s="7"/>
      <c r="ETX723" s="7"/>
      <c r="ETY723" s="7"/>
      <c r="ETZ723" s="7"/>
      <c r="EUA723" s="7"/>
      <c r="EUB723" s="7"/>
      <c r="EUC723" s="7"/>
      <c r="EUD723" s="7"/>
      <c r="EUE723" s="7"/>
      <c r="EUF723" s="7"/>
      <c r="EUG723" s="7"/>
      <c r="EUH723" s="7"/>
      <c r="EUI723" s="7"/>
      <c r="EUJ723" s="7"/>
      <c r="EUK723" s="7"/>
      <c r="EUL723" s="7"/>
      <c r="EUM723" s="7"/>
      <c r="EUN723" s="7"/>
      <c r="EUO723" s="7"/>
      <c r="EUP723" s="7"/>
      <c r="EUQ723" s="7"/>
      <c r="EUR723" s="7"/>
      <c r="EUS723" s="7"/>
      <c r="EUT723" s="7"/>
      <c r="EUU723" s="7"/>
      <c r="EUV723" s="7"/>
      <c r="EUW723" s="7"/>
      <c r="EUX723" s="7"/>
      <c r="EUY723" s="7"/>
      <c r="EUZ723" s="7"/>
      <c r="EVA723" s="7"/>
      <c r="EVB723" s="7"/>
      <c r="EVC723" s="7"/>
      <c r="EVD723" s="7"/>
      <c r="EVE723" s="7"/>
      <c r="EVF723" s="7"/>
      <c r="EVG723" s="7"/>
      <c r="EVH723" s="7"/>
      <c r="EVI723" s="7"/>
      <c r="EVJ723" s="7"/>
      <c r="EVK723" s="7"/>
      <c r="EVL723" s="7"/>
      <c r="EVM723" s="7"/>
      <c r="EVN723" s="7"/>
      <c r="EVO723" s="7"/>
      <c r="EVP723" s="7"/>
      <c r="EVQ723" s="7"/>
      <c r="EVR723" s="7"/>
      <c r="EVS723" s="7"/>
      <c r="EVT723" s="7"/>
      <c r="EVU723" s="7"/>
      <c r="EVV723" s="7"/>
      <c r="EVW723" s="7"/>
      <c r="EVX723" s="7"/>
      <c r="EVY723" s="7"/>
      <c r="EVZ723" s="7"/>
      <c r="EWA723" s="7"/>
      <c r="EWB723" s="7"/>
      <c r="EWC723" s="7"/>
      <c r="EWD723" s="7"/>
      <c r="EWE723" s="7"/>
      <c r="EWF723" s="7"/>
      <c r="EWG723" s="7"/>
      <c r="EWH723" s="7"/>
      <c r="EWI723" s="7"/>
      <c r="EWJ723" s="7"/>
      <c r="EWK723" s="7"/>
      <c r="EWL723" s="7"/>
      <c r="EWM723" s="7"/>
      <c r="EWN723" s="7"/>
      <c r="EWO723" s="7"/>
      <c r="EWP723" s="7"/>
      <c r="EWQ723" s="7"/>
      <c r="EWR723" s="7"/>
      <c r="EWS723" s="7"/>
      <c r="EWT723" s="7"/>
      <c r="EWU723" s="7"/>
      <c r="EWV723" s="7"/>
      <c r="EWW723" s="7"/>
      <c r="EWX723" s="7"/>
      <c r="EWY723" s="7"/>
      <c r="EWZ723" s="7"/>
      <c r="EXA723" s="7"/>
      <c r="EXB723" s="7"/>
      <c r="EXC723" s="7"/>
      <c r="EXD723" s="7"/>
      <c r="EXE723" s="7"/>
      <c r="EXF723" s="7"/>
      <c r="EXG723" s="7"/>
      <c r="EXH723" s="7"/>
      <c r="EXI723" s="7"/>
      <c r="EXJ723" s="7"/>
      <c r="EXK723" s="7"/>
      <c r="EXL723" s="7"/>
      <c r="EXM723" s="7"/>
      <c r="EXN723" s="7"/>
      <c r="EXO723" s="7"/>
      <c r="EXP723" s="7"/>
      <c r="EXQ723" s="7"/>
      <c r="EXR723" s="7"/>
      <c r="EXS723" s="7"/>
      <c r="EXT723" s="7"/>
      <c r="EXU723" s="7"/>
      <c r="EXV723" s="7"/>
      <c r="EXW723" s="7"/>
      <c r="EXX723" s="7"/>
      <c r="EXY723" s="7"/>
      <c r="EXZ723" s="7"/>
      <c r="EYA723" s="7"/>
      <c r="EYB723" s="7"/>
      <c r="EYC723" s="7"/>
      <c r="EYD723" s="7"/>
      <c r="EYE723" s="7"/>
      <c r="EYF723" s="7"/>
      <c r="EYG723" s="7"/>
      <c r="EYH723" s="7"/>
      <c r="EYI723" s="7"/>
      <c r="EYJ723" s="7"/>
      <c r="EYK723" s="7"/>
      <c r="EYL723" s="7"/>
      <c r="EYM723" s="7"/>
      <c r="EYN723" s="7"/>
      <c r="EYO723" s="7"/>
      <c r="EYP723" s="7"/>
      <c r="EYQ723" s="7"/>
      <c r="EYR723" s="7"/>
      <c r="EYS723" s="7"/>
      <c r="EYT723" s="7"/>
      <c r="EYU723" s="7"/>
      <c r="EYV723" s="7"/>
      <c r="EYW723" s="7"/>
      <c r="EYX723" s="7"/>
      <c r="EYY723" s="7"/>
      <c r="EYZ723" s="7"/>
      <c r="EZA723" s="7"/>
      <c r="EZB723" s="7"/>
      <c r="EZC723" s="7"/>
      <c r="EZD723" s="7"/>
      <c r="EZE723" s="7"/>
      <c r="EZF723" s="7"/>
      <c r="EZG723" s="7"/>
      <c r="EZH723" s="7"/>
      <c r="EZI723" s="7"/>
      <c r="EZJ723" s="7"/>
      <c r="EZK723" s="7"/>
      <c r="EZL723" s="7"/>
      <c r="EZM723" s="7"/>
      <c r="EZN723" s="7"/>
      <c r="EZO723" s="7"/>
      <c r="EZP723" s="7"/>
      <c r="EZQ723" s="7"/>
      <c r="EZR723" s="7"/>
      <c r="EZS723" s="7"/>
      <c r="EZT723" s="7"/>
      <c r="EZU723" s="7"/>
      <c r="EZV723" s="7"/>
      <c r="EZW723" s="7"/>
      <c r="EZX723" s="7"/>
      <c r="EZY723" s="7"/>
      <c r="EZZ723" s="7"/>
      <c r="FAA723" s="7"/>
      <c r="FAB723" s="7"/>
      <c r="FAC723" s="7"/>
      <c r="FAD723" s="7"/>
      <c r="FAE723" s="7"/>
      <c r="FAF723" s="7"/>
      <c r="FAG723" s="7"/>
      <c r="FAH723" s="7"/>
      <c r="FAI723" s="7"/>
      <c r="FAJ723" s="7"/>
      <c r="FAK723" s="7"/>
      <c r="FAL723" s="7"/>
      <c r="FAM723" s="7"/>
      <c r="FAN723" s="7"/>
      <c r="FAO723" s="7"/>
      <c r="FAP723" s="7"/>
      <c r="FAQ723" s="7"/>
      <c r="FAR723" s="7"/>
      <c r="FAS723" s="7"/>
      <c r="FAT723" s="7"/>
      <c r="FAU723" s="7"/>
      <c r="FAV723" s="7"/>
      <c r="FAW723" s="7"/>
      <c r="FAX723" s="7"/>
      <c r="FAY723" s="7"/>
      <c r="FAZ723" s="7"/>
      <c r="FBA723" s="7"/>
      <c r="FBB723" s="7"/>
      <c r="FBC723" s="7"/>
      <c r="FBD723" s="7"/>
      <c r="FBE723" s="7"/>
      <c r="FBF723" s="7"/>
      <c r="FBG723" s="7"/>
      <c r="FBH723" s="7"/>
      <c r="FBI723" s="7"/>
      <c r="FBJ723" s="7"/>
      <c r="FBK723" s="7"/>
      <c r="FBL723" s="7"/>
      <c r="FBM723" s="7"/>
      <c r="FBN723" s="7"/>
      <c r="FBO723" s="7"/>
      <c r="FBP723" s="7"/>
      <c r="FBQ723" s="7"/>
      <c r="FBR723" s="7"/>
      <c r="FBS723" s="7"/>
      <c r="FBT723" s="7"/>
      <c r="FBU723" s="7"/>
      <c r="FBV723" s="7"/>
      <c r="FBW723" s="7"/>
      <c r="FBX723" s="7"/>
      <c r="FBY723" s="7"/>
      <c r="FBZ723" s="7"/>
      <c r="FCA723" s="7"/>
      <c r="FCB723" s="7"/>
      <c r="FCC723" s="7"/>
      <c r="FCD723" s="7"/>
      <c r="FCE723" s="7"/>
      <c r="FCF723" s="7"/>
      <c r="FCG723" s="7"/>
      <c r="FCH723" s="7"/>
      <c r="FCI723" s="7"/>
      <c r="FCJ723" s="7"/>
      <c r="FCK723" s="7"/>
      <c r="FCL723" s="7"/>
      <c r="FCM723" s="7"/>
      <c r="FCN723" s="7"/>
      <c r="FCO723" s="7"/>
      <c r="FCP723" s="7"/>
      <c r="FCQ723" s="7"/>
      <c r="FCR723" s="7"/>
      <c r="FCS723" s="7"/>
      <c r="FCT723" s="7"/>
      <c r="FCU723" s="7"/>
      <c r="FCV723" s="7"/>
      <c r="FCW723" s="7"/>
      <c r="FCX723" s="7"/>
      <c r="FCY723" s="7"/>
      <c r="FCZ723" s="7"/>
      <c r="FDA723" s="7"/>
      <c r="FDB723" s="7"/>
      <c r="FDC723" s="7"/>
      <c r="FDD723" s="7"/>
      <c r="FDE723" s="7"/>
      <c r="FDF723" s="7"/>
      <c r="FDG723" s="7"/>
      <c r="FDH723" s="7"/>
      <c r="FDI723" s="7"/>
      <c r="FDJ723" s="7"/>
      <c r="FDK723" s="7"/>
      <c r="FDL723" s="7"/>
      <c r="FDM723" s="7"/>
      <c r="FDN723" s="7"/>
      <c r="FDO723" s="7"/>
      <c r="FDP723" s="7"/>
      <c r="FDQ723" s="7"/>
      <c r="FDR723" s="7"/>
      <c r="FDS723" s="7"/>
      <c r="FDT723" s="7"/>
      <c r="FDU723" s="7"/>
      <c r="FDV723" s="7"/>
      <c r="FDW723" s="7"/>
      <c r="FDX723" s="7"/>
      <c r="FDY723" s="7"/>
      <c r="FDZ723" s="7"/>
      <c r="FEA723" s="7"/>
      <c r="FEB723" s="7"/>
      <c r="FEC723" s="7"/>
      <c r="FED723" s="7"/>
      <c r="FEE723" s="7"/>
      <c r="FEF723" s="7"/>
      <c r="FEG723" s="7"/>
      <c r="FEH723" s="7"/>
      <c r="FEI723" s="7"/>
      <c r="FEJ723" s="7"/>
      <c r="FEK723" s="7"/>
      <c r="FEL723" s="7"/>
      <c r="FEM723" s="7"/>
      <c r="FEN723" s="7"/>
      <c r="FEO723" s="7"/>
      <c r="FEP723" s="7"/>
      <c r="FEQ723" s="7"/>
      <c r="FER723" s="7"/>
      <c r="FES723" s="7"/>
      <c r="FET723" s="7"/>
      <c r="FEU723" s="7"/>
      <c r="FEV723" s="7"/>
      <c r="FEW723" s="7"/>
      <c r="FEX723" s="7"/>
      <c r="FEY723" s="7"/>
      <c r="FEZ723" s="7"/>
      <c r="FFA723" s="7"/>
      <c r="FFB723" s="7"/>
      <c r="FFC723" s="7"/>
      <c r="FFD723" s="7"/>
      <c r="FFE723" s="7"/>
      <c r="FFF723" s="7"/>
      <c r="FFG723" s="7"/>
      <c r="FFH723" s="7"/>
      <c r="FFI723" s="7"/>
      <c r="FFJ723" s="7"/>
      <c r="FFK723" s="7"/>
      <c r="FFL723" s="7"/>
      <c r="FFM723" s="7"/>
      <c r="FFN723" s="7"/>
      <c r="FFO723" s="7"/>
      <c r="FFP723" s="7"/>
      <c r="FFQ723" s="7"/>
      <c r="FFR723" s="7"/>
      <c r="FFS723" s="7"/>
      <c r="FFT723" s="7"/>
      <c r="FFU723" s="7"/>
      <c r="FFV723" s="7"/>
      <c r="FFW723" s="7"/>
      <c r="FFX723" s="7"/>
      <c r="FFY723" s="7"/>
      <c r="FFZ723" s="7"/>
      <c r="FGA723" s="7"/>
      <c r="FGB723" s="7"/>
      <c r="FGC723" s="7"/>
      <c r="FGD723" s="7"/>
      <c r="FGE723" s="7"/>
      <c r="FGF723" s="7"/>
      <c r="FGG723" s="7"/>
      <c r="FGH723" s="7"/>
      <c r="FGI723" s="7"/>
      <c r="FGJ723" s="7"/>
      <c r="FGK723" s="7"/>
      <c r="FGL723" s="7"/>
      <c r="FGM723" s="7"/>
      <c r="FGN723" s="7"/>
      <c r="FGO723" s="7"/>
      <c r="FGP723" s="7"/>
      <c r="FGQ723" s="7"/>
      <c r="FGR723" s="7"/>
      <c r="FGS723" s="7"/>
      <c r="FGT723" s="7"/>
      <c r="FGU723" s="7"/>
      <c r="FGV723" s="7"/>
      <c r="FGW723" s="7"/>
      <c r="FGX723" s="7"/>
      <c r="FGY723" s="7"/>
      <c r="FGZ723" s="7"/>
      <c r="FHA723" s="7"/>
      <c r="FHB723" s="7"/>
      <c r="FHC723" s="7"/>
      <c r="FHD723" s="7"/>
      <c r="FHE723" s="7"/>
      <c r="FHF723" s="7"/>
      <c r="FHG723" s="7"/>
      <c r="FHH723" s="7"/>
      <c r="FHI723" s="7"/>
      <c r="FHJ723" s="7"/>
      <c r="FHK723" s="7"/>
      <c r="FHL723" s="7"/>
      <c r="FHM723" s="7"/>
      <c r="FHN723" s="7"/>
      <c r="FHO723" s="7"/>
      <c r="FHP723" s="7"/>
      <c r="FHQ723" s="7"/>
      <c r="FHR723" s="7"/>
      <c r="FHS723" s="7"/>
      <c r="FHT723" s="7"/>
      <c r="FHU723" s="7"/>
      <c r="FHV723" s="7"/>
      <c r="FHW723" s="7"/>
      <c r="FHX723" s="7"/>
      <c r="FHY723" s="7"/>
      <c r="FHZ723" s="7"/>
      <c r="FIA723" s="7"/>
      <c r="FIB723" s="7"/>
      <c r="FIC723" s="7"/>
      <c r="FID723" s="7"/>
      <c r="FIE723" s="7"/>
      <c r="FIF723" s="7"/>
      <c r="FIG723" s="7"/>
      <c r="FIH723" s="7"/>
      <c r="FII723" s="7"/>
      <c r="FIJ723" s="7"/>
      <c r="FIK723" s="7"/>
      <c r="FIL723" s="7"/>
      <c r="FIM723" s="7"/>
      <c r="FIN723" s="7"/>
      <c r="FIO723" s="7"/>
      <c r="FIP723" s="7"/>
      <c r="FIQ723" s="7"/>
      <c r="FIR723" s="7"/>
      <c r="FIS723" s="7"/>
      <c r="FIT723" s="7"/>
      <c r="FIU723" s="7"/>
      <c r="FIV723" s="7"/>
      <c r="FIW723" s="7"/>
      <c r="FIX723" s="7"/>
      <c r="FIY723" s="7"/>
      <c r="FIZ723" s="7"/>
      <c r="FJA723" s="7"/>
      <c r="FJB723" s="7"/>
      <c r="FJC723" s="7"/>
      <c r="FJD723" s="7"/>
      <c r="FJE723" s="7"/>
      <c r="FJF723" s="7"/>
      <c r="FJG723" s="7"/>
      <c r="FJH723" s="7"/>
      <c r="FJI723" s="7"/>
      <c r="FJJ723" s="7"/>
      <c r="FJK723" s="7"/>
      <c r="FJL723" s="7"/>
      <c r="FJM723" s="7"/>
      <c r="FJN723" s="7"/>
      <c r="FJO723" s="7"/>
      <c r="FJP723" s="7"/>
      <c r="FJQ723" s="7"/>
      <c r="FJR723" s="7"/>
      <c r="FJS723" s="7"/>
      <c r="FJT723" s="7"/>
      <c r="FJU723" s="7"/>
      <c r="FJV723" s="7"/>
      <c r="FJW723" s="7"/>
      <c r="FJX723" s="7"/>
      <c r="FJY723" s="7"/>
      <c r="FJZ723" s="7"/>
      <c r="FKA723" s="7"/>
      <c r="FKB723" s="7"/>
      <c r="FKC723" s="7"/>
      <c r="FKD723" s="7"/>
      <c r="FKE723" s="7"/>
      <c r="FKF723" s="7"/>
      <c r="FKG723" s="7"/>
      <c r="FKH723" s="7"/>
      <c r="FKI723" s="7"/>
      <c r="FKJ723" s="7"/>
      <c r="FKK723" s="7"/>
      <c r="FKL723" s="7"/>
      <c r="FKM723" s="7"/>
      <c r="FKN723" s="7"/>
      <c r="FKO723" s="7"/>
      <c r="FKP723" s="7"/>
      <c r="FKQ723" s="7"/>
      <c r="FKR723" s="7"/>
      <c r="FKS723" s="7"/>
      <c r="FKT723" s="7"/>
      <c r="FKU723" s="7"/>
      <c r="FKV723" s="7"/>
      <c r="FKW723" s="7"/>
      <c r="FKX723" s="7"/>
      <c r="FKY723" s="7"/>
      <c r="FKZ723" s="7"/>
      <c r="FLA723" s="7"/>
      <c r="FLB723" s="7"/>
      <c r="FLC723" s="7"/>
      <c r="FLD723" s="7"/>
      <c r="FLE723" s="7"/>
      <c r="FLF723" s="7"/>
      <c r="FLG723" s="7"/>
      <c r="FLH723" s="7"/>
      <c r="FLI723" s="7"/>
      <c r="FLJ723" s="7"/>
      <c r="FLK723" s="7"/>
      <c r="FLL723" s="7"/>
      <c r="FLM723" s="7"/>
      <c r="FLN723" s="7"/>
      <c r="FLO723" s="7"/>
      <c r="FLP723" s="7"/>
      <c r="FLQ723" s="7"/>
      <c r="FLR723" s="7"/>
      <c r="FLS723" s="7"/>
      <c r="FLT723" s="7"/>
      <c r="FLU723" s="7"/>
      <c r="FLV723" s="7"/>
      <c r="FLW723" s="7"/>
      <c r="FLX723" s="7"/>
      <c r="FLY723" s="7"/>
      <c r="FLZ723" s="7"/>
      <c r="FMA723" s="7"/>
      <c r="FMB723" s="7"/>
      <c r="FMC723" s="7"/>
      <c r="FMD723" s="7"/>
      <c r="FME723" s="7"/>
      <c r="FMF723" s="7"/>
      <c r="FMG723" s="7"/>
      <c r="FMH723" s="7"/>
      <c r="FMI723" s="7"/>
      <c r="FMJ723" s="7"/>
      <c r="FMK723" s="7"/>
      <c r="FML723" s="7"/>
      <c r="FMM723" s="7"/>
      <c r="FMN723" s="7"/>
      <c r="FMO723" s="7"/>
      <c r="FMP723" s="7"/>
      <c r="FMQ723" s="7"/>
      <c r="FMR723" s="7"/>
      <c r="FMS723" s="7"/>
      <c r="FMT723" s="7"/>
      <c r="FMU723" s="7"/>
      <c r="FMV723" s="7"/>
      <c r="FMW723" s="7"/>
      <c r="FMX723" s="7"/>
      <c r="FMY723" s="7"/>
      <c r="FMZ723" s="7"/>
      <c r="FNA723" s="7"/>
      <c r="FNB723" s="7"/>
      <c r="FNC723" s="7"/>
      <c r="FND723" s="7"/>
      <c r="FNE723" s="7"/>
      <c r="FNF723" s="7"/>
      <c r="FNG723" s="7"/>
      <c r="FNH723" s="7"/>
      <c r="FNI723" s="7"/>
      <c r="FNJ723" s="7"/>
      <c r="FNK723" s="7"/>
      <c r="FNL723" s="7"/>
      <c r="FNM723" s="7"/>
      <c r="FNN723" s="7"/>
      <c r="FNO723" s="7"/>
      <c r="FNP723" s="7"/>
      <c r="FNQ723" s="7"/>
      <c r="FNR723" s="7"/>
      <c r="FNS723" s="7"/>
      <c r="FNT723" s="7"/>
      <c r="FNU723" s="7"/>
      <c r="FNV723" s="7"/>
      <c r="FNW723" s="7"/>
      <c r="FNX723" s="7"/>
      <c r="FNY723" s="7"/>
      <c r="FNZ723" s="7"/>
      <c r="FOA723" s="7"/>
      <c r="FOB723" s="7"/>
      <c r="FOC723" s="7"/>
      <c r="FOD723" s="7"/>
      <c r="FOE723" s="7"/>
      <c r="FOF723" s="7"/>
      <c r="FOG723" s="7"/>
      <c r="FOH723" s="7"/>
      <c r="FOI723" s="7"/>
      <c r="FOJ723" s="7"/>
      <c r="FOK723" s="7"/>
      <c r="FOL723" s="7"/>
      <c r="FOM723" s="7"/>
      <c r="FON723" s="7"/>
      <c r="FOO723" s="7"/>
      <c r="FOP723" s="7"/>
      <c r="FOQ723" s="7"/>
      <c r="FOR723" s="7"/>
      <c r="FOS723" s="7"/>
      <c r="FOT723" s="7"/>
      <c r="FOU723" s="7"/>
      <c r="FOV723" s="7"/>
      <c r="FOW723" s="7"/>
      <c r="FOX723" s="7"/>
      <c r="FOY723" s="7"/>
      <c r="FOZ723" s="7"/>
      <c r="FPA723" s="7"/>
      <c r="FPB723" s="7"/>
      <c r="FPC723" s="7"/>
      <c r="FPD723" s="7"/>
      <c r="FPE723" s="7"/>
      <c r="FPF723" s="7"/>
      <c r="FPG723" s="7"/>
      <c r="FPH723" s="7"/>
      <c r="FPI723" s="7"/>
      <c r="FPJ723" s="7"/>
      <c r="FPK723" s="7"/>
      <c r="FPL723" s="7"/>
      <c r="FPM723" s="7"/>
      <c r="FPN723" s="7"/>
      <c r="FPO723" s="7"/>
      <c r="FPP723" s="7"/>
      <c r="FPQ723" s="7"/>
      <c r="FPR723" s="7"/>
      <c r="FPS723" s="7"/>
      <c r="FPT723" s="7"/>
      <c r="FPU723" s="7"/>
      <c r="FPV723" s="7"/>
      <c r="FPW723" s="7"/>
      <c r="FPX723" s="7"/>
      <c r="FPY723" s="7"/>
      <c r="FPZ723" s="7"/>
      <c r="FQA723" s="7"/>
      <c r="FQB723" s="7"/>
      <c r="FQC723" s="7"/>
      <c r="FQD723" s="7"/>
      <c r="FQE723" s="7"/>
      <c r="FQF723" s="7"/>
      <c r="FQG723" s="7"/>
      <c r="FQH723" s="7"/>
      <c r="FQI723" s="7"/>
      <c r="FQJ723" s="7"/>
      <c r="FQK723" s="7"/>
      <c r="FQL723" s="7"/>
      <c r="FQM723" s="7"/>
      <c r="FQN723" s="7"/>
      <c r="FQO723" s="7"/>
      <c r="FQP723" s="7"/>
      <c r="FQQ723" s="7"/>
      <c r="FQR723" s="7"/>
      <c r="FQS723" s="7"/>
      <c r="FQT723" s="7"/>
      <c r="FQU723" s="7"/>
      <c r="FQV723" s="7"/>
      <c r="FQW723" s="7"/>
      <c r="FQX723" s="7"/>
      <c r="FQY723" s="7"/>
      <c r="FQZ723" s="7"/>
      <c r="FRA723" s="7"/>
      <c r="FRB723" s="7"/>
      <c r="FRC723" s="7"/>
      <c r="FRD723" s="7"/>
      <c r="FRE723" s="7"/>
      <c r="FRF723" s="7"/>
      <c r="FRG723" s="7"/>
      <c r="FRH723" s="7"/>
      <c r="FRI723" s="7"/>
      <c r="FRJ723" s="7"/>
      <c r="FRK723" s="7"/>
      <c r="FRL723" s="7"/>
      <c r="FRM723" s="7"/>
      <c r="FRN723" s="7"/>
      <c r="FRO723" s="7"/>
      <c r="FRP723" s="7"/>
      <c r="FRQ723" s="7"/>
      <c r="FRR723" s="7"/>
      <c r="FRS723" s="7"/>
      <c r="FRT723" s="7"/>
      <c r="FRU723" s="7"/>
      <c r="FRV723" s="7"/>
      <c r="FRW723" s="7"/>
      <c r="FRX723" s="7"/>
      <c r="FRY723" s="7"/>
      <c r="FRZ723" s="7"/>
      <c r="FSA723" s="7"/>
      <c r="FSB723" s="7"/>
      <c r="FSC723" s="7"/>
      <c r="FSD723" s="7"/>
      <c r="FSE723" s="7"/>
      <c r="FSF723" s="7"/>
      <c r="FSG723" s="7"/>
      <c r="FSH723" s="7"/>
      <c r="FSI723" s="7"/>
      <c r="FSJ723" s="7"/>
      <c r="FSK723" s="7"/>
      <c r="FSL723" s="7"/>
      <c r="FSM723" s="7"/>
      <c r="FSN723" s="7"/>
      <c r="FSO723" s="7"/>
      <c r="FSP723" s="7"/>
      <c r="FSQ723" s="7"/>
      <c r="FSR723" s="7"/>
      <c r="FSS723" s="7"/>
      <c r="FST723" s="7"/>
      <c r="FSU723" s="7"/>
      <c r="FSV723" s="7"/>
      <c r="FSW723" s="7"/>
      <c r="FSX723" s="7"/>
      <c r="FSY723" s="7"/>
      <c r="FSZ723" s="7"/>
      <c r="FTA723" s="7"/>
      <c r="FTB723" s="7"/>
      <c r="FTC723" s="7"/>
      <c r="FTD723" s="7"/>
      <c r="FTE723" s="7"/>
      <c r="FTF723" s="7"/>
      <c r="FTG723" s="7"/>
      <c r="FTH723" s="7"/>
      <c r="FTI723" s="7"/>
      <c r="FTJ723" s="7"/>
      <c r="FTK723" s="7"/>
      <c r="FTL723" s="7"/>
      <c r="FTM723" s="7"/>
      <c r="FTN723" s="7"/>
      <c r="FTO723" s="7"/>
      <c r="FTP723" s="7"/>
      <c r="FTQ723" s="7"/>
      <c r="FTR723" s="7"/>
      <c r="FTS723" s="7"/>
      <c r="FTT723" s="7"/>
      <c r="FTU723" s="7"/>
      <c r="FTV723" s="7"/>
      <c r="FTW723" s="7"/>
      <c r="FTX723" s="7"/>
      <c r="FTY723" s="7"/>
      <c r="FTZ723" s="7"/>
      <c r="FUA723" s="7"/>
      <c r="FUB723" s="7"/>
      <c r="FUC723" s="7"/>
      <c r="FUD723" s="7"/>
      <c r="FUE723" s="7"/>
      <c r="FUF723" s="7"/>
      <c r="FUG723" s="7"/>
      <c r="FUH723" s="7"/>
      <c r="FUI723" s="7"/>
      <c r="FUJ723" s="7"/>
      <c r="FUK723" s="7"/>
      <c r="FUL723" s="7"/>
      <c r="FUM723" s="7"/>
      <c r="FUN723" s="7"/>
      <c r="FUO723" s="7"/>
      <c r="FUP723" s="7"/>
      <c r="FUQ723" s="7"/>
      <c r="FUR723" s="7"/>
      <c r="FUS723" s="7"/>
      <c r="FUT723" s="7"/>
      <c r="FUU723" s="7"/>
      <c r="FUV723" s="7"/>
      <c r="FUW723" s="7"/>
      <c r="FUX723" s="7"/>
      <c r="FUY723" s="7"/>
      <c r="FUZ723" s="7"/>
      <c r="FVA723" s="7"/>
      <c r="FVB723" s="7"/>
      <c r="FVC723" s="7"/>
      <c r="FVD723" s="7"/>
      <c r="FVE723" s="7"/>
      <c r="FVF723" s="7"/>
      <c r="FVG723" s="7"/>
      <c r="FVH723" s="7"/>
      <c r="FVI723" s="7"/>
      <c r="FVJ723" s="7"/>
      <c r="FVK723" s="7"/>
      <c r="FVL723" s="7"/>
      <c r="FVM723" s="7"/>
      <c r="FVN723" s="7"/>
      <c r="FVO723" s="7"/>
      <c r="FVP723" s="7"/>
      <c r="FVQ723" s="7"/>
      <c r="FVR723" s="7"/>
      <c r="FVS723" s="7"/>
      <c r="FVT723" s="7"/>
      <c r="FVU723" s="7"/>
      <c r="FVV723" s="7"/>
      <c r="FVW723" s="7"/>
      <c r="FVX723" s="7"/>
      <c r="FVY723" s="7"/>
      <c r="FVZ723" s="7"/>
      <c r="FWA723" s="7"/>
      <c r="FWB723" s="7"/>
      <c r="FWC723" s="7"/>
      <c r="FWD723" s="7"/>
      <c r="FWE723" s="7"/>
      <c r="FWF723" s="7"/>
      <c r="FWG723" s="7"/>
      <c r="FWH723" s="7"/>
      <c r="FWI723" s="7"/>
      <c r="FWJ723" s="7"/>
      <c r="FWK723" s="7"/>
      <c r="FWL723" s="7"/>
      <c r="FWM723" s="7"/>
      <c r="FWN723" s="7"/>
      <c r="FWO723" s="7"/>
      <c r="FWP723" s="7"/>
      <c r="FWQ723" s="7"/>
      <c r="FWR723" s="7"/>
      <c r="FWS723" s="7"/>
      <c r="FWT723" s="7"/>
      <c r="FWU723" s="7"/>
      <c r="FWV723" s="7"/>
      <c r="FWW723" s="7"/>
      <c r="FWX723" s="7"/>
      <c r="FWY723" s="7"/>
      <c r="FWZ723" s="7"/>
      <c r="FXA723" s="7"/>
      <c r="FXB723" s="7"/>
      <c r="FXC723" s="7"/>
      <c r="FXD723" s="7"/>
      <c r="FXE723" s="7"/>
      <c r="FXF723" s="7"/>
      <c r="FXG723" s="7"/>
      <c r="FXH723" s="7"/>
      <c r="FXI723" s="7"/>
      <c r="FXJ723" s="7"/>
      <c r="FXK723" s="7"/>
      <c r="FXL723" s="7"/>
      <c r="FXM723" s="7"/>
      <c r="FXN723" s="7"/>
      <c r="FXO723" s="7"/>
      <c r="FXP723" s="7"/>
      <c r="FXQ723" s="7"/>
      <c r="FXR723" s="7"/>
      <c r="FXS723" s="7"/>
      <c r="FXT723" s="7"/>
      <c r="FXU723" s="7"/>
      <c r="FXV723" s="7"/>
      <c r="FXW723" s="7"/>
      <c r="FXX723" s="7"/>
      <c r="FXY723" s="7"/>
      <c r="FXZ723" s="7"/>
      <c r="FYA723" s="7"/>
      <c r="FYB723" s="7"/>
      <c r="FYC723" s="7"/>
      <c r="FYD723" s="7"/>
      <c r="FYE723" s="7"/>
      <c r="FYF723" s="7"/>
      <c r="FYG723" s="7"/>
      <c r="FYH723" s="7"/>
      <c r="FYI723" s="7"/>
      <c r="FYJ723" s="7"/>
      <c r="FYK723" s="7"/>
      <c r="FYL723" s="7"/>
      <c r="FYM723" s="7"/>
      <c r="FYN723" s="7"/>
      <c r="FYO723" s="7"/>
      <c r="FYP723" s="7"/>
      <c r="FYQ723" s="7"/>
      <c r="FYR723" s="7"/>
      <c r="FYS723" s="7"/>
      <c r="FYT723" s="7"/>
      <c r="FYU723" s="7"/>
      <c r="FYV723" s="7"/>
      <c r="FYW723" s="7"/>
      <c r="FYX723" s="7"/>
      <c r="FYY723" s="7"/>
      <c r="FYZ723" s="7"/>
      <c r="FZA723" s="7"/>
      <c r="FZB723" s="7"/>
      <c r="FZC723" s="7"/>
      <c r="FZD723" s="7"/>
      <c r="FZE723" s="7"/>
      <c r="FZF723" s="7"/>
      <c r="FZG723" s="7"/>
      <c r="FZH723" s="7"/>
      <c r="FZI723" s="7"/>
      <c r="FZJ723" s="7"/>
      <c r="FZK723" s="7"/>
      <c r="FZL723" s="7"/>
      <c r="FZM723" s="7"/>
      <c r="FZN723" s="7"/>
      <c r="FZO723" s="7"/>
      <c r="FZP723" s="7"/>
      <c r="FZQ723" s="7"/>
      <c r="FZR723" s="7"/>
      <c r="FZS723" s="7"/>
      <c r="FZT723" s="7"/>
      <c r="FZU723" s="7"/>
      <c r="FZV723" s="7"/>
      <c r="FZW723" s="7"/>
      <c r="FZX723" s="7"/>
      <c r="FZY723" s="7"/>
      <c r="FZZ723" s="7"/>
      <c r="GAA723" s="7"/>
      <c r="GAB723" s="7"/>
      <c r="GAC723" s="7"/>
      <c r="GAD723" s="7"/>
      <c r="GAE723" s="7"/>
      <c r="GAF723" s="7"/>
      <c r="GAG723" s="7"/>
      <c r="GAH723" s="7"/>
      <c r="GAI723" s="7"/>
      <c r="GAJ723" s="7"/>
      <c r="GAK723" s="7"/>
      <c r="GAL723" s="7"/>
      <c r="GAM723" s="7"/>
      <c r="GAN723" s="7"/>
      <c r="GAO723" s="7"/>
      <c r="GAP723" s="7"/>
      <c r="GAQ723" s="7"/>
      <c r="GAR723" s="7"/>
      <c r="GAS723" s="7"/>
      <c r="GAT723" s="7"/>
      <c r="GAU723" s="7"/>
      <c r="GAV723" s="7"/>
      <c r="GAW723" s="7"/>
      <c r="GAX723" s="7"/>
      <c r="GAY723" s="7"/>
      <c r="GAZ723" s="7"/>
      <c r="GBA723" s="7"/>
      <c r="GBB723" s="7"/>
      <c r="GBC723" s="7"/>
      <c r="GBD723" s="7"/>
      <c r="GBE723" s="7"/>
      <c r="GBF723" s="7"/>
      <c r="GBG723" s="7"/>
      <c r="GBH723" s="7"/>
      <c r="GBI723" s="7"/>
      <c r="GBJ723" s="7"/>
      <c r="GBK723" s="7"/>
      <c r="GBL723" s="7"/>
      <c r="GBM723" s="7"/>
      <c r="GBN723" s="7"/>
      <c r="GBO723" s="7"/>
      <c r="GBP723" s="7"/>
      <c r="GBQ723" s="7"/>
      <c r="GBR723" s="7"/>
      <c r="GBS723" s="7"/>
      <c r="GBT723" s="7"/>
      <c r="GBU723" s="7"/>
      <c r="GBV723" s="7"/>
      <c r="GBW723" s="7"/>
      <c r="GBX723" s="7"/>
      <c r="GBY723" s="7"/>
      <c r="GBZ723" s="7"/>
      <c r="GCA723" s="7"/>
      <c r="GCB723" s="7"/>
      <c r="GCC723" s="7"/>
      <c r="GCD723" s="7"/>
      <c r="GCE723" s="7"/>
      <c r="GCF723" s="7"/>
      <c r="GCG723" s="7"/>
      <c r="GCH723" s="7"/>
      <c r="GCI723" s="7"/>
      <c r="GCJ723" s="7"/>
      <c r="GCK723" s="7"/>
      <c r="GCL723" s="7"/>
      <c r="GCM723" s="7"/>
      <c r="GCN723" s="7"/>
      <c r="GCO723" s="7"/>
      <c r="GCP723" s="7"/>
      <c r="GCQ723" s="7"/>
      <c r="GCR723" s="7"/>
      <c r="GCS723" s="7"/>
      <c r="GCT723" s="7"/>
      <c r="GCU723" s="7"/>
      <c r="GCV723" s="7"/>
      <c r="GCW723" s="7"/>
      <c r="GCX723" s="7"/>
      <c r="GCY723" s="7"/>
      <c r="GCZ723" s="7"/>
      <c r="GDA723" s="7"/>
      <c r="GDB723" s="7"/>
      <c r="GDC723" s="7"/>
      <c r="GDD723" s="7"/>
      <c r="GDE723" s="7"/>
      <c r="GDF723" s="7"/>
      <c r="GDG723" s="7"/>
      <c r="GDH723" s="7"/>
      <c r="GDI723" s="7"/>
      <c r="GDJ723" s="7"/>
      <c r="GDK723" s="7"/>
      <c r="GDL723" s="7"/>
      <c r="GDM723" s="7"/>
      <c r="GDN723" s="7"/>
      <c r="GDO723" s="7"/>
      <c r="GDP723" s="7"/>
      <c r="GDQ723" s="7"/>
      <c r="GDR723" s="7"/>
      <c r="GDS723" s="7"/>
      <c r="GDT723" s="7"/>
      <c r="GDU723" s="7"/>
      <c r="GDV723" s="7"/>
      <c r="GDW723" s="7"/>
      <c r="GDX723" s="7"/>
      <c r="GDY723" s="7"/>
      <c r="GDZ723" s="7"/>
      <c r="GEA723" s="7"/>
      <c r="GEB723" s="7"/>
      <c r="GEC723" s="7"/>
      <c r="GED723" s="7"/>
      <c r="GEE723" s="7"/>
      <c r="GEF723" s="7"/>
      <c r="GEG723" s="7"/>
      <c r="GEH723" s="7"/>
      <c r="GEI723" s="7"/>
      <c r="GEJ723" s="7"/>
      <c r="GEK723" s="7"/>
      <c r="GEL723" s="7"/>
      <c r="GEM723" s="7"/>
      <c r="GEN723" s="7"/>
      <c r="GEO723" s="7"/>
      <c r="GEP723" s="7"/>
      <c r="GEQ723" s="7"/>
      <c r="GER723" s="7"/>
      <c r="GES723" s="7"/>
      <c r="GET723" s="7"/>
      <c r="GEU723" s="7"/>
      <c r="GEV723" s="7"/>
      <c r="GEW723" s="7"/>
      <c r="GEX723" s="7"/>
      <c r="GEY723" s="7"/>
      <c r="GEZ723" s="7"/>
      <c r="GFA723" s="7"/>
      <c r="GFB723" s="7"/>
      <c r="GFC723" s="7"/>
      <c r="GFD723" s="7"/>
      <c r="GFE723" s="7"/>
      <c r="GFF723" s="7"/>
      <c r="GFG723" s="7"/>
      <c r="GFH723" s="7"/>
      <c r="GFI723" s="7"/>
      <c r="GFJ723" s="7"/>
      <c r="GFK723" s="7"/>
      <c r="GFL723" s="7"/>
      <c r="GFM723" s="7"/>
      <c r="GFN723" s="7"/>
      <c r="GFO723" s="7"/>
      <c r="GFP723" s="7"/>
      <c r="GFQ723" s="7"/>
      <c r="GFR723" s="7"/>
      <c r="GFS723" s="7"/>
      <c r="GFT723" s="7"/>
      <c r="GFU723" s="7"/>
      <c r="GFV723" s="7"/>
      <c r="GFW723" s="7"/>
      <c r="GFX723" s="7"/>
      <c r="GFY723" s="7"/>
      <c r="GFZ723" s="7"/>
      <c r="GGA723" s="7"/>
      <c r="GGB723" s="7"/>
      <c r="GGC723" s="7"/>
      <c r="GGD723" s="7"/>
      <c r="GGE723" s="7"/>
      <c r="GGF723" s="7"/>
      <c r="GGG723" s="7"/>
      <c r="GGH723" s="7"/>
      <c r="GGI723" s="7"/>
      <c r="GGJ723" s="7"/>
      <c r="GGK723" s="7"/>
      <c r="GGL723" s="7"/>
      <c r="GGM723" s="7"/>
      <c r="GGN723" s="7"/>
      <c r="GGO723" s="7"/>
      <c r="GGP723" s="7"/>
      <c r="GGQ723" s="7"/>
      <c r="GGR723" s="7"/>
      <c r="GGS723" s="7"/>
      <c r="GGT723" s="7"/>
      <c r="GGU723" s="7"/>
      <c r="GGV723" s="7"/>
      <c r="GGW723" s="7"/>
      <c r="GGX723" s="7"/>
      <c r="GGY723" s="7"/>
      <c r="GGZ723" s="7"/>
      <c r="GHA723" s="7"/>
      <c r="GHB723" s="7"/>
      <c r="GHC723" s="7"/>
      <c r="GHD723" s="7"/>
      <c r="GHE723" s="7"/>
      <c r="GHF723" s="7"/>
      <c r="GHG723" s="7"/>
      <c r="GHH723" s="7"/>
      <c r="GHI723" s="7"/>
      <c r="GHJ723" s="7"/>
      <c r="GHK723" s="7"/>
      <c r="GHL723" s="7"/>
      <c r="GHM723" s="7"/>
      <c r="GHN723" s="7"/>
      <c r="GHO723" s="7"/>
      <c r="GHP723" s="7"/>
      <c r="GHQ723" s="7"/>
      <c r="GHR723" s="7"/>
      <c r="GHS723" s="7"/>
      <c r="GHT723" s="7"/>
      <c r="GHU723" s="7"/>
      <c r="GHV723" s="7"/>
      <c r="GHW723" s="7"/>
      <c r="GHX723" s="7"/>
      <c r="GHY723" s="7"/>
      <c r="GHZ723" s="7"/>
      <c r="GIA723" s="7"/>
      <c r="GIB723" s="7"/>
      <c r="GIC723" s="7"/>
      <c r="GID723" s="7"/>
      <c r="GIE723" s="7"/>
      <c r="GIF723" s="7"/>
      <c r="GIG723" s="7"/>
      <c r="GIH723" s="7"/>
      <c r="GII723" s="7"/>
      <c r="GIJ723" s="7"/>
      <c r="GIK723" s="7"/>
      <c r="GIL723" s="7"/>
      <c r="GIM723" s="7"/>
      <c r="GIN723" s="7"/>
      <c r="GIO723" s="7"/>
      <c r="GIP723" s="7"/>
      <c r="GIQ723" s="7"/>
      <c r="GIR723" s="7"/>
      <c r="GIS723" s="7"/>
      <c r="GIT723" s="7"/>
      <c r="GIU723" s="7"/>
      <c r="GIV723" s="7"/>
      <c r="GIW723" s="7"/>
      <c r="GIX723" s="7"/>
      <c r="GIY723" s="7"/>
      <c r="GIZ723" s="7"/>
      <c r="GJA723" s="7"/>
      <c r="GJB723" s="7"/>
      <c r="GJC723" s="7"/>
      <c r="GJD723" s="7"/>
      <c r="GJE723" s="7"/>
      <c r="GJF723" s="7"/>
      <c r="GJG723" s="7"/>
      <c r="GJH723" s="7"/>
      <c r="GJI723" s="7"/>
      <c r="GJJ723" s="7"/>
      <c r="GJK723" s="7"/>
      <c r="GJL723" s="7"/>
      <c r="GJM723" s="7"/>
      <c r="GJN723" s="7"/>
      <c r="GJO723" s="7"/>
      <c r="GJP723" s="7"/>
      <c r="GJQ723" s="7"/>
      <c r="GJR723" s="7"/>
      <c r="GJS723" s="7"/>
      <c r="GJT723" s="7"/>
      <c r="GJU723" s="7"/>
      <c r="GJV723" s="7"/>
      <c r="GJW723" s="7"/>
      <c r="GJX723" s="7"/>
      <c r="GJY723" s="7"/>
      <c r="GJZ723" s="7"/>
      <c r="GKA723" s="7"/>
      <c r="GKB723" s="7"/>
      <c r="GKC723" s="7"/>
      <c r="GKD723" s="7"/>
      <c r="GKE723" s="7"/>
      <c r="GKF723" s="7"/>
      <c r="GKG723" s="7"/>
      <c r="GKH723" s="7"/>
      <c r="GKI723" s="7"/>
      <c r="GKJ723" s="7"/>
      <c r="GKK723" s="7"/>
      <c r="GKL723" s="7"/>
      <c r="GKM723" s="7"/>
      <c r="GKN723" s="7"/>
      <c r="GKO723" s="7"/>
      <c r="GKP723" s="7"/>
      <c r="GKQ723" s="7"/>
      <c r="GKR723" s="7"/>
      <c r="GKS723" s="7"/>
      <c r="GKT723" s="7"/>
      <c r="GKU723" s="7"/>
      <c r="GKV723" s="7"/>
      <c r="GKW723" s="7"/>
      <c r="GKX723" s="7"/>
      <c r="GKY723" s="7"/>
      <c r="GKZ723" s="7"/>
      <c r="GLA723" s="7"/>
      <c r="GLB723" s="7"/>
      <c r="GLC723" s="7"/>
      <c r="GLD723" s="7"/>
      <c r="GLE723" s="7"/>
      <c r="GLF723" s="7"/>
      <c r="GLG723" s="7"/>
      <c r="GLH723" s="7"/>
      <c r="GLI723" s="7"/>
      <c r="GLJ723" s="7"/>
      <c r="GLK723" s="7"/>
      <c r="GLL723" s="7"/>
      <c r="GLM723" s="7"/>
      <c r="GLN723" s="7"/>
      <c r="GLO723" s="7"/>
      <c r="GLP723" s="7"/>
      <c r="GLQ723" s="7"/>
      <c r="GLR723" s="7"/>
      <c r="GLS723" s="7"/>
      <c r="GLT723" s="7"/>
      <c r="GLU723" s="7"/>
      <c r="GLV723" s="7"/>
      <c r="GLW723" s="7"/>
      <c r="GLX723" s="7"/>
      <c r="GLY723" s="7"/>
      <c r="GLZ723" s="7"/>
      <c r="GMA723" s="7"/>
      <c r="GMB723" s="7"/>
      <c r="GMC723" s="7"/>
      <c r="GMD723" s="7"/>
      <c r="GME723" s="7"/>
      <c r="GMF723" s="7"/>
      <c r="GMG723" s="7"/>
      <c r="GMH723" s="7"/>
      <c r="GMI723" s="7"/>
      <c r="GMJ723" s="7"/>
      <c r="GMK723" s="7"/>
      <c r="GML723" s="7"/>
      <c r="GMM723" s="7"/>
      <c r="GMN723" s="7"/>
      <c r="GMO723" s="7"/>
      <c r="GMP723" s="7"/>
      <c r="GMQ723" s="7"/>
      <c r="GMR723" s="7"/>
      <c r="GMS723" s="7"/>
      <c r="GMT723" s="7"/>
      <c r="GMU723" s="7"/>
      <c r="GMV723" s="7"/>
      <c r="GMW723" s="7"/>
      <c r="GMX723" s="7"/>
      <c r="GMY723" s="7"/>
      <c r="GMZ723" s="7"/>
      <c r="GNA723" s="7"/>
      <c r="GNB723" s="7"/>
      <c r="GNC723" s="7"/>
      <c r="GND723" s="7"/>
      <c r="GNE723" s="7"/>
      <c r="GNF723" s="7"/>
      <c r="GNG723" s="7"/>
      <c r="GNH723" s="7"/>
      <c r="GNI723" s="7"/>
      <c r="GNJ723" s="7"/>
      <c r="GNK723" s="7"/>
      <c r="GNL723" s="7"/>
      <c r="GNM723" s="7"/>
      <c r="GNN723" s="7"/>
      <c r="GNO723" s="7"/>
      <c r="GNP723" s="7"/>
      <c r="GNQ723" s="7"/>
      <c r="GNR723" s="7"/>
      <c r="GNS723" s="7"/>
      <c r="GNT723" s="7"/>
      <c r="GNU723" s="7"/>
      <c r="GNV723" s="7"/>
      <c r="GNW723" s="7"/>
      <c r="GNX723" s="7"/>
      <c r="GNY723" s="7"/>
      <c r="GNZ723" s="7"/>
      <c r="GOA723" s="7"/>
      <c r="GOB723" s="7"/>
      <c r="GOC723" s="7"/>
      <c r="GOD723" s="7"/>
      <c r="GOE723" s="7"/>
      <c r="GOF723" s="7"/>
      <c r="GOG723" s="7"/>
      <c r="GOH723" s="7"/>
      <c r="GOI723" s="7"/>
      <c r="GOJ723" s="7"/>
      <c r="GOK723" s="7"/>
      <c r="GOL723" s="7"/>
      <c r="GOM723" s="7"/>
      <c r="GON723" s="7"/>
      <c r="GOO723" s="7"/>
      <c r="GOP723" s="7"/>
      <c r="GOQ723" s="7"/>
      <c r="GOR723" s="7"/>
      <c r="GOS723" s="7"/>
      <c r="GOT723" s="7"/>
      <c r="GOU723" s="7"/>
      <c r="GOV723" s="7"/>
      <c r="GOW723" s="7"/>
      <c r="GOX723" s="7"/>
      <c r="GOY723" s="7"/>
      <c r="GOZ723" s="7"/>
      <c r="GPA723" s="7"/>
      <c r="GPB723" s="7"/>
      <c r="GPC723" s="7"/>
      <c r="GPD723" s="7"/>
      <c r="GPE723" s="7"/>
      <c r="GPF723" s="7"/>
      <c r="GPG723" s="7"/>
      <c r="GPH723" s="7"/>
      <c r="GPI723" s="7"/>
      <c r="GPJ723" s="7"/>
      <c r="GPK723" s="7"/>
      <c r="GPL723" s="7"/>
      <c r="GPM723" s="7"/>
      <c r="GPN723" s="7"/>
      <c r="GPO723" s="7"/>
      <c r="GPP723" s="7"/>
      <c r="GPQ723" s="7"/>
      <c r="GPR723" s="7"/>
      <c r="GPS723" s="7"/>
      <c r="GPT723" s="7"/>
      <c r="GPU723" s="7"/>
      <c r="GPV723" s="7"/>
      <c r="GPW723" s="7"/>
      <c r="GPX723" s="7"/>
      <c r="GPY723" s="7"/>
      <c r="GPZ723" s="7"/>
      <c r="GQA723" s="7"/>
      <c r="GQB723" s="7"/>
      <c r="GQC723" s="7"/>
      <c r="GQD723" s="7"/>
      <c r="GQE723" s="7"/>
      <c r="GQF723" s="7"/>
      <c r="GQG723" s="7"/>
      <c r="GQH723" s="7"/>
      <c r="GQI723" s="7"/>
      <c r="GQJ723" s="7"/>
      <c r="GQK723" s="7"/>
      <c r="GQL723" s="7"/>
      <c r="GQM723" s="7"/>
      <c r="GQN723" s="7"/>
      <c r="GQO723" s="7"/>
      <c r="GQP723" s="7"/>
      <c r="GQQ723" s="7"/>
      <c r="GQR723" s="7"/>
      <c r="GQS723" s="7"/>
      <c r="GQT723" s="7"/>
      <c r="GQU723" s="7"/>
      <c r="GQV723" s="7"/>
      <c r="GQW723" s="7"/>
      <c r="GQX723" s="7"/>
      <c r="GQY723" s="7"/>
      <c r="GQZ723" s="7"/>
      <c r="GRA723" s="7"/>
      <c r="GRB723" s="7"/>
      <c r="GRC723" s="7"/>
      <c r="GRD723" s="7"/>
      <c r="GRE723" s="7"/>
      <c r="GRF723" s="7"/>
      <c r="GRG723" s="7"/>
      <c r="GRH723" s="7"/>
      <c r="GRI723" s="7"/>
      <c r="GRJ723" s="7"/>
      <c r="GRK723" s="7"/>
      <c r="GRL723" s="7"/>
      <c r="GRM723" s="7"/>
      <c r="GRN723" s="7"/>
      <c r="GRO723" s="7"/>
      <c r="GRP723" s="7"/>
      <c r="GRQ723" s="7"/>
      <c r="GRR723" s="7"/>
      <c r="GRS723" s="7"/>
      <c r="GRT723" s="7"/>
      <c r="GRU723" s="7"/>
      <c r="GRV723" s="7"/>
      <c r="GRW723" s="7"/>
      <c r="GRX723" s="7"/>
      <c r="GRY723" s="7"/>
      <c r="GRZ723" s="7"/>
      <c r="GSA723" s="7"/>
      <c r="GSB723" s="7"/>
      <c r="GSC723" s="7"/>
      <c r="GSD723" s="7"/>
      <c r="GSE723" s="7"/>
      <c r="GSF723" s="7"/>
      <c r="GSG723" s="7"/>
      <c r="GSH723" s="7"/>
      <c r="GSI723" s="7"/>
      <c r="GSJ723" s="7"/>
      <c r="GSK723" s="7"/>
      <c r="GSL723" s="7"/>
      <c r="GSM723" s="7"/>
      <c r="GSN723" s="7"/>
      <c r="GSO723" s="7"/>
      <c r="GSP723" s="7"/>
      <c r="GSQ723" s="7"/>
      <c r="GSR723" s="7"/>
      <c r="GSS723" s="7"/>
      <c r="GST723" s="7"/>
      <c r="GSU723" s="7"/>
      <c r="GSV723" s="7"/>
      <c r="GSW723" s="7"/>
      <c r="GSX723" s="7"/>
      <c r="GSY723" s="7"/>
      <c r="GSZ723" s="7"/>
      <c r="GTA723" s="7"/>
      <c r="GTB723" s="7"/>
      <c r="GTC723" s="7"/>
      <c r="GTD723" s="7"/>
      <c r="GTE723" s="7"/>
      <c r="GTF723" s="7"/>
      <c r="GTG723" s="7"/>
      <c r="GTH723" s="7"/>
      <c r="GTI723" s="7"/>
      <c r="GTJ723" s="7"/>
      <c r="GTK723" s="7"/>
      <c r="GTL723" s="7"/>
      <c r="GTM723" s="7"/>
      <c r="GTN723" s="7"/>
      <c r="GTO723" s="7"/>
      <c r="GTP723" s="7"/>
      <c r="GTQ723" s="7"/>
      <c r="GTR723" s="7"/>
      <c r="GTS723" s="7"/>
      <c r="GTT723" s="7"/>
      <c r="GTU723" s="7"/>
      <c r="GTV723" s="7"/>
      <c r="GTW723" s="7"/>
      <c r="GTX723" s="7"/>
      <c r="GTY723" s="7"/>
      <c r="GTZ723" s="7"/>
      <c r="GUA723" s="7"/>
      <c r="GUB723" s="7"/>
      <c r="GUC723" s="7"/>
      <c r="GUD723" s="7"/>
      <c r="GUE723" s="7"/>
      <c r="GUF723" s="7"/>
      <c r="GUG723" s="7"/>
      <c r="GUH723" s="7"/>
      <c r="GUI723" s="7"/>
      <c r="GUJ723" s="7"/>
      <c r="GUK723" s="7"/>
      <c r="GUL723" s="7"/>
      <c r="GUM723" s="7"/>
      <c r="GUN723" s="7"/>
      <c r="GUO723" s="7"/>
      <c r="GUP723" s="7"/>
      <c r="GUQ723" s="7"/>
      <c r="GUR723" s="7"/>
      <c r="GUS723" s="7"/>
      <c r="GUT723" s="7"/>
      <c r="GUU723" s="7"/>
      <c r="GUV723" s="7"/>
      <c r="GUW723" s="7"/>
      <c r="GUX723" s="7"/>
      <c r="GUY723" s="7"/>
      <c r="GUZ723" s="7"/>
      <c r="GVA723" s="7"/>
      <c r="GVB723" s="7"/>
      <c r="GVC723" s="7"/>
      <c r="GVD723" s="7"/>
      <c r="GVE723" s="7"/>
      <c r="GVF723" s="7"/>
      <c r="GVG723" s="7"/>
      <c r="GVH723" s="7"/>
      <c r="GVI723" s="7"/>
      <c r="GVJ723" s="7"/>
      <c r="GVK723" s="7"/>
      <c r="GVL723" s="7"/>
      <c r="GVM723" s="7"/>
      <c r="GVN723" s="7"/>
      <c r="GVO723" s="7"/>
      <c r="GVP723" s="7"/>
      <c r="GVQ723" s="7"/>
      <c r="GVR723" s="7"/>
      <c r="GVS723" s="7"/>
      <c r="GVT723" s="7"/>
      <c r="GVU723" s="7"/>
      <c r="GVV723" s="7"/>
      <c r="GVW723" s="7"/>
      <c r="GVX723" s="7"/>
      <c r="GVY723" s="7"/>
      <c r="GVZ723" s="7"/>
      <c r="GWA723" s="7"/>
      <c r="GWB723" s="7"/>
      <c r="GWC723" s="7"/>
      <c r="GWD723" s="7"/>
      <c r="GWE723" s="7"/>
      <c r="GWF723" s="7"/>
      <c r="GWG723" s="7"/>
      <c r="GWH723" s="7"/>
      <c r="GWI723" s="7"/>
      <c r="GWJ723" s="7"/>
      <c r="GWK723" s="7"/>
      <c r="GWL723" s="7"/>
      <c r="GWM723" s="7"/>
      <c r="GWN723" s="7"/>
      <c r="GWO723" s="7"/>
      <c r="GWP723" s="7"/>
      <c r="GWQ723" s="7"/>
      <c r="GWR723" s="7"/>
      <c r="GWS723" s="7"/>
      <c r="GWT723" s="7"/>
      <c r="GWU723" s="7"/>
      <c r="GWV723" s="7"/>
      <c r="GWW723" s="7"/>
      <c r="GWX723" s="7"/>
      <c r="GWY723" s="7"/>
      <c r="GWZ723" s="7"/>
      <c r="GXA723" s="7"/>
      <c r="GXB723" s="7"/>
      <c r="GXC723" s="7"/>
      <c r="GXD723" s="7"/>
      <c r="GXE723" s="7"/>
      <c r="GXF723" s="7"/>
      <c r="GXG723" s="7"/>
      <c r="GXH723" s="7"/>
      <c r="GXI723" s="7"/>
      <c r="GXJ723" s="7"/>
      <c r="GXK723" s="7"/>
      <c r="GXL723" s="7"/>
      <c r="GXM723" s="7"/>
      <c r="GXN723" s="7"/>
      <c r="GXO723" s="7"/>
      <c r="GXP723" s="7"/>
      <c r="GXQ723" s="7"/>
      <c r="GXR723" s="7"/>
      <c r="GXS723" s="7"/>
      <c r="GXT723" s="7"/>
      <c r="GXU723" s="7"/>
      <c r="GXV723" s="7"/>
      <c r="GXW723" s="7"/>
      <c r="GXX723" s="7"/>
      <c r="GXY723" s="7"/>
      <c r="GXZ723" s="7"/>
      <c r="GYA723" s="7"/>
      <c r="GYB723" s="7"/>
      <c r="GYC723" s="7"/>
      <c r="GYD723" s="7"/>
      <c r="GYE723" s="7"/>
      <c r="GYF723" s="7"/>
      <c r="GYG723" s="7"/>
      <c r="GYH723" s="7"/>
      <c r="GYI723" s="7"/>
      <c r="GYJ723" s="7"/>
      <c r="GYK723" s="7"/>
      <c r="GYL723" s="7"/>
      <c r="GYM723" s="7"/>
      <c r="GYN723" s="7"/>
      <c r="GYO723" s="7"/>
      <c r="GYP723" s="7"/>
      <c r="GYQ723" s="7"/>
      <c r="GYR723" s="7"/>
      <c r="GYS723" s="7"/>
      <c r="GYT723" s="7"/>
      <c r="GYU723" s="7"/>
      <c r="GYV723" s="7"/>
      <c r="GYW723" s="7"/>
      <c r="GYX723" s="7"/>
      <c r="GYY723" s="7"/>
      <c r="GYZ723" s="7"/>
      <c r="GZA723" s="7"/>
      <c r="GZB723" s="7"/>
      <c r="GZC723" s="7"/>
      <c r="GZD723" s="7"/>
      <c r="GZE723" s="7"/>
      <c r="GZF723" s="7"/>
      <c r="GZG723" s="7"/>
      <c r="GZH723" s="7"/>
      <c r="GZI723" s="7"/>
      <c r="GZJ723" s="7"/>
      <c r="GZK723" s="7"/>
      <c r="GZL723" s="7"/>
      <c r="GZM723" s="7"/>
      <c r="GZN723" s="7"/>
      <c r="GZO723" s="7"/>
      <c r="GZP723" s="7"/>
      <c r="GZQ723" s="7"/>
      <c r="GZR723" s="7"/>
      <c r="GZS723" s="7"/>
      <c r="GZT723" s="7"/>
      <c r="GZU723" s="7"/>
      <c r="GZV723" s="7"/>
      <c r="GZW723" s="7"/>
      <c r="GZX723" s="7"/>
      <c r="GZY723" s="7"/>
      <c r="GZZ723" s="7"/>
      <c r="HAA723" s="7"/>
      <c r="HAB723" s="7"/>
      <c r="HAC723" s="7"/>
      <c r="HAD723" s="7"/>
      <c r="HAE723" s="7"/>
      <c r="HAF723" s="7"/>
      <c r="HAG723" s="7"/>
      <c r="HAH723" s="7"/>
      <c r="HAI723" s="7"/>
      <c r="HAJ723" s="7"/>
      <c r="HAK723" s="7"/>
      <c r="HAL723" s="7"/>
      <c r="HAM723" s="7"/>
      <c r="HAN723" s="7"/>
      <c r="HAO723" s="7"/>
      <c r="HAP723" s="7"/>
      <c r="HAQ723" s="7"/>
      <c r="HAR723" s="7"/>
      <c r="HAS723" s="7"/>
      <c r="HAT723" s="7"/>
      <c r="HAU723" s="7"/>
      <c r="HAV723" s="7"/>
      <c r="HAW723" s="7"/>
      <c r="HAX723" s="7"/>
      <c r="HAY723" s="7"/>
      <c r="HAZ723" s="7"/>
      <c r="HBA723" s="7"/>
      <c r="HBB723" s="7"/>
      <c r="HBC723" s="7"/>
      <c r="HBD723" s="7"/>
      <c r="HBE723" s="7"/>
      <c r="HBF723" s="7"/>
      <c r="HBG723" s="7"/>
      <c r="HBH723" s="7"/>
      <c r="HBI723" s="7"/>
      <c r="HBJ723" s="7"/>
      <c r="HBK723" s="7"/>
      <c r="HBL723" s="7"/>
      <c r="HBM723" s="7"/>
      <c r="HBN723" s="7"/>
      <c r="HBO723" s="7"/>
      <c r="HBP723" s="7"/>
      <c r="HBQ723" s="7"/>
      <c r="HBR723" s="7"/>
      <c r="HBS723" s="7"/>
      <c r="HBT723" s="7"/>
      <c r="HBU723" s="7"/>
      <c r="HBV723" s="7"/>
      <c r="HBW723" s="7"/>
      <c r="HBX723" s="7"/>
      <c r="HBY723" s="7"/>
      <c r="HBZ723" s="7"/>
      <c r="HCA723" s="7"/>
      <c r="HCB723" s="7"/>
      <c r="HCC723" s="7"/>
      <c r="HCD723" s="7"/>
      <c r="HCE723" s="7"/>
      <c r="HCF723" s="7"/>
      <c r="HCG723" s="7"/>
      <c r="HCH723" s="7"/>
      <c r="HCI723" s="7"/>
      <c r="HCJ723" s="7"/>
      <c r="HCK723" s="7"/>
      <c r="HCL723" s="7"/>
      <c r="HCM723" s="7"/>
      <c r="HCN723" s="7"/>
      <c r="HCO723" s="7"/>
      <c r="HCP723" s="7"/>
      <c r="HCQ723" s="7"/>
      <c r="HCR723" s="7"/>
      <c r="HCS723" s="7"/>
      <c r="HCT723" s="7"/>
      <c r="HCU723" s="7"/>
      <c r="HCV723" s="7"/>
      <c r="HCW723" s="7"/>
      <c r="HCX723" s="7"/>
      <c r="HCY723" s="7"/>
      <c r="HCZ723" s="7"/>
      <c r="HDA723" s="7"/>
      <c r="HDB723" s="7"/>
      <c r="HDC723" s="7"/>
      <c r="HDD723" s="7"/>
      <c r="HDE723" s="7"/>
      <c r="HDF723" s="7"/>
      <c r="HDG723" s="7"/>
      <c r="HDH723" s="7"/>
      <c r="HDI723" s="7"/>
      <c r="HDJ723" s="7"/>
      <c r="HDK723" s="7"/>
      <c r="HDL723" s="7"/>
      <c r="HDM723" s="7"/>
      <c r="HDN723" s="7"/>
      <c r="HDO723" s="7"/>
      <c r="HDP723" s="7"/>
      <c r="HDQ723" s="7"/>
      <c r="HDR723" s="7"/>
      <c r="HDS723" s="7"/>
      <c r="HDT723" s="7"/>
      <c r="HDU723" s="7"/>
      <c r="HDV723" s="7"/>
      <c r="HDW723" s="7"/>
      <c r="HDX723" s="7"/>
      <c r="HDY723" s="7"/>
      <c r="HDZ723" s="7"/>
      <c r="HEA723" s="7"/>
      <c r="HEB723" s="7"/>
      <c r="HEC723" s="7"/>
      <c r="HED723" s="7"/>
      <c r="HEE723" s="7"/>
      <c r="HEF723" s="7"/>
      <c r="HEG723" s="7"/>
      <c r="HEH723" s="7"/>
      <c r="HEI723" s="7"/>
      <c r="HEJ723" s="7"/>
      <c r="HEK723" s="7"/>
      <c r="HEL723" s="7"/>
      <c r="HEM723" s="7"/>
      <c r="HEN723" s="7"/>
      <c r="HEO723" s="7"/>
      <c r="HEP723" s="7"/>
      <c r="HEQ723" s="7"/>
      <c r="HER723" s="7"/>
      <c r="HES723" s="7"/>
      <c r="HET723" s="7"/>
      <c r="HEU723" s="7"/>
      <c r="HEV723" s="7"/>
      <c r="HEW723" s="7"/>
      <c r="HEX723" s="7"/>
      <c r="HEY723" s="7"/>
      <c r="HEZ723" s="7"/>
      <c r="HFA723" s="7"/>
      <c r="HFB723" s="7"/>
      <c r="HFC723" s="7"/>
      <c r="HFD723" s="7"/>
      <c r="HFE723" s="7"/>
      <c r="HFF723" s="7"/>
      <c r="HFG723" s="7"/>
      <c r="HFH723" s="7"/>
      <c r="HFI723" s="7"/>
      <c r="HFJ723" s="7"/>
      <c r="HFK723" s="7"/>
      <c r="HFL723" s="7"/>
      <c r="HFM723" s="7"/>
      <c r="HFN723" s="7"/>
      <c r="HFO723" s="7"/>
      <c r="HFP723" s="7"/>
      <c r="HFQ723" s="7"/>
      <c r="HFR723" s="7"/>
      <c r="HFS723" s="7"/>
      <c r="HFT723" s="7"/>
      <c r="HFU723" s="7"/>
      <c r="HFV723" s="7"/>
      <c r="HFW723" s="7"/>
      <c r="HFX723" s="7"/>
      <c r="HFY723" s="7"/>
      <c r="HFZ723" s="7"/>
      <c r="HGA723" s="7"/>
      <c r="HGB723" s="7"/>
      <c r="HGC723" s="7"/>
      <c r="HGD723" s="7"/>
      <c r="HGE723" s="7"/>
      <c r="HGF723" s="7"/>
      <c r="HGG723" s="7"/>
      <c r="HGH723" s="7"/>
      <c r="HGI723" s="7"/>
      <c r="HGJ723" s="7"/>
      <c r="HGK723" s="7"/>
      <c r="HGL723" s="7"/>
      <c r="HGM723" s="7"/>
      <c r="HGN723" s="7"/>
      <c r="HGO723" s="7"/>
      <c r="HGP723" s="7"/>
      <c r="HGQ723" s="7"/>
      <c r="HGR723" s="7"/>
      <c r="HGS723" s="7"/>
      <c r="HGT723" s="7"/>
      <c r="HGU723" s="7"/>
      <c r="HGV723" s="7"/>
      <c r="HGW723" s="7"/>
      <c r="HGX723" s="7"/>
      <c r="HGY723" s="7"/>
      <c r="HGZ723" s="7"/>
      <c r="HHA723" s="7"/>
      <c r="HHB723" s="7"/>
      <c r="HHC723" s="7"/>
      <c r="HHD723" s="7"/>
      <c r="HHE723" s="7"/>
      <c r="HHF723" s="7"/>
      <c r="HHG723" s="7"/>
      <c r="HHH723" s="7"/>
      <c r="HHI723" s="7"/>
      <c r="HHJ723" s="7"/>
      <c r="HHK723" s="7"/>
      <c r="HHL723" s="7"/>
      <c r="HHM723" s="7"/>
      <c r="HHN723" s="7"/>
      <c r="HHO723" s="7"/>
      <c r="HHP723" s="7"/>
      <c r="HHQ723" s="7"/>
      <c r="HHR723" s="7"/>
      <c r="HHS723" s="7"/>
      <c r="HHT723" s="7"/>
      <c r="HHU723" s="7"/>
      <c r="HHV723" s="7"/>
      <c r="HHW723" s="7"/>
      <c r="HHX723" s="7"/>
      <c r="HHY723" s="7"/>
      <c r="HHZ723" s="7"/>
      <c r="HIA723" s="7"/>
      <c r="HIB723" s="7"/>
      <c r="HIC723" s="7"/>
      <c r="HID723" s="7"/>
      <c r="HIE723" s="7"/>
      <c r="HIF723" s="7"/>
      <c r="HIG723" s="7"/>
      <c r="HIH723" s="7"/>
      <c r="HII723" s="7"/>
      <c r="HIJ723" s="7"/>
      <c r="HIK723" s="7"/>
      <c r="HIL723" s="7"/>
      <c r="HIM723" s="7"/>
      <c r="HIN723" s="7"/>
      <c r="HIO723" s="7"/>
      <c r="HIP723" s="7"/>
      <c r="HIQ723" s="7"/>
      <c r="HIR723" s="7"/>
      <c r="HIS723" s="7"/>
      <c r="HIT723" s="7"/>
      <c r="HIU723" s="7"/>
      <c r="HIV723" s="7"/>
      <c r="HIW723" s="7"/>
      <c r="HIX723" s="7"/>
      <c r="HIY723" s="7"/>
      <c r="HIZ723" s="7"/>
      <c r="HJA723" s="7"/>
      <c r="HJB723" s="7"/>
      <c r="HJC723" s="7"/>
      <c r="HJD723" s="7"/>
      <c r="HJE723" s="7"/>
      <c r="HJF723" s="7"/>
      <c r="HJG723" s="7"/>
      <c r="HJH723" s="7"/>
      <c r="HJI723" s="7"/>
      <c r="HJJ723" s="7"/>
      <c r="HJK723" s="7"/>
      <c r="HJL723" s="7"/>
      <c r="HJM723" s="7"/>
      <c r="HJN723" s="7"/>
      <c r="HJO723" s="7"/>
      <c r="HJP723" s="7"/>
      <c r="HJQ723" s="7"/>
      <c r="HJR723" s="7"/>
      <c r="HJS723" s="7"/>
      <c r="HJT723" s="7"/>
      <c r="HJU723" s="7"/>
      <c r="HJV723" s="7"/>
      <c r="HJW723" s="7"/>
      <c r="HJX723" s="7"/>
      <c r="HJY723" s="7"/>
      <c r="HJZ723" s="7"/>
      <c r="HKA723" s="7"/>
      <c r="HKB723" s="7"/>
      <c r="HKC723" s="7"/>
      <c r="HKD723" s="7"/>
      <c r="HKE723" s="7"/>
      <c r="HKF723" s="7"/>
      <c r="HKG723" s="7"/>
      <c r="HKH723" s="7"/>
      <c r="HKI723" s="7"/>
      <c r="HKJ723" s="7"/>
      <c r="HKK723" s="7"/>
      <c r="HKL723" s="7"/>
      <c r="HKM723" s="7"/>
      <c r="HKN723" s="7"/>
      <c r="HKO723" s="7"/>
      <c r="HKP723" s="7"/>
      <c r="HKQ723" s="7"/>
      <c r="HKR723" s="7"/>
      <c r="HKS723" s="7"/>
      <c r="HKT723" s="7"/>
      <c r="HKU723" s="7"/>
      <c r="HKV723" s="7"/>
      <c r="HKW723" s="7"/>
      <c r="HKX723" s="7"/>
      <c r="HKY723" s="7"/>
      <c r="HKZ723" s="7"/>
      <c r="HLA723" s="7"/>
      <c r="HLB723" s="7"/>
      <c r="HLC723" s="7"/>
      <c r="HLD723" s="7"/>
      <c r="HLE723" s="7"/>
      <c r="HLF723" s="7"/>
      <c r="HLG723" s="7"/>
      <c r="HLH723" s="7"/>
      <c r="HLI723" s="7"/>
      <c r="HLJ723" s="7"/>
      <c r="HLK723" s="7"/>
      <c r="HLL723" s="7"/>
      <c r="HLM723" s="7"/>
      <c r="HLN723" s="7"/>
      <c r="HLO723" s="7"/>
      <c r="HLP723" s="7"/>
      <c r="HLQ723" s="7"/>
      <c r="HLR723" s="7"/>
      <c r="HLS723" s="7"/>
      <c r="HLT723" s="7"/>
      <c r="HLU723" s="7"/>
      <c r="HLV723" s="7"/>
      <c r="HLW723" s="7"/>
      <c r="HLX723" s="7"/>
      <c r="HLY723" s="7"/>
      <c r="HLZ723" s="7"/>
      <c r="HMA723" s="7"/>
      <c r="HMB723" s="7"/>
      <c r="HMC723" s="7"/>
      <c r="HMD723" s="7"/>
      <c r="HME723" s="7"/>
      <c r="HMF723" s="7"/>
      <c r="HMG723" s="7"/>
      <c r="HMH723" s="7"/>
      <c r="HMI723" s="7"/>
      <c r="HMJ723" s="7"/>
      <c r="HMK723" s="7"/>
      <c r="HML723" s="7"/>
      <c r="HMM723" s="7"/>
      <c r="HMN723" s="7"/>
      <c r="HMO723" s="7"/>
      <c r="HMP723" s="7"/>
      <c r="HMQ723" s="7"/>
      <c r="HMR723" s="7"/>
      <c r="HMS723" s="7"/>
      <c r="HMT723" s="7"/>
      <c r="HMU723" s="7"/>
      <c r="HMV723" s="7"/>
      <c r="HMW723" s="7"/>
      <c r="HMX723" s="7"/>
      <c r="HMY723" s="7"/>
      <c r="HMZ723" s="7"/>
      <c r="HNA723" s="7"/>
      <c r="HNB723" s="7"/>
      <c r="HNC723" s="7"/>
      <c r="HND723" s="7"/>
      <c r="HNE723" s="7"/>
      <c r="HNF723" s="7"/>
      <c r="HNG723" s="7"/>
      <c r="HNH723" s="7"/>
      <c r="HNI723" s="7"/>
      <c r="HNJ723" s="7"/>
      <c r="HNK723" s="7"/>
      <c r="HNL723" s="7"/>
      <c r="HNM723" s="7"/>
      <c r="HNN723" s="7"/>
      <c r="HNO723" s="7"/>
      <c r="HNP723" s="7"/>
      <c r="HNQ723" s="7"/>
      <c r="HNR723" s="7"/>
      <c r="HNS723" s="7"/>
      <c r="HNT723" s="7"/>
      <c r="HNU723" s="7"/>
      <c r="HNV723" s="7"/>
      <c r="HNW723" s="7"/>
      <c r="HNX723" s="7"/>
      <c r="HNY723" s="7"/>
      <c r="HNZ723" s="7"/>
      <c r="HOA723" s="7"/>
      <c r="HOB723" s="7"/>
      <c r="HOC723" s="7"/>
      <c r="HOD723" s="7"/>
      <c r="HOE723" s="7"/>
      <c r="HOF723" s="7"/>
      <c r="HOG723" s="7"/>
      <c r="HOH723" s="7"/>
      <c r="HOI723" s="7"/>
      <c r="HOJ723" s="7"/>
      <c r="HOK723" s="7"/>
      <c r="HOL723" s="7"/>
      <c r="HOM723" s="7"/>
      <c r="HON723" s="7"/>
      <c r="HOO723" s="7"/>
      <c r="HOP723" s="7"/>
      <c r="HOQ723" s="7"/>
      <c r="HOR723" s="7"/>
      <c r="HOS723" s="7"/>
      <c r="HOT723" s="7"/>
      <c r="HOU723" s="7"/>
      <c r="HOV723" s="7"/>
      <c r="HOW723" s="7"/>
      <c r="HOX723" s="7"/>
      <c r="HOY723" s="7"/>
      <c r="HOZ723" s="7"/>
      <c r="HPA723" s="7"/>
      <c r="HPB723" s="7"/>
      <c r="HPC723" s="7"/>
      <c r="HPD723" s="7"/>
      <c r="HPE723" s="7"/>
      <c r="HPF723" s="7"/>
      <c r="HPG723" s="7"/>
      <c r="HPH723" s="7"/>
      <c r="HPI723" s="7"/>
      <c r="HPJ723" s="7"/>
      <c r="HPK723" s="7"/>
      <c r="HPL723" s="7"/>
      <c r="HPM723" s="7"/>
      <c r="HPN723" s="7"/>
      <c r="HPO723" s="7"/>
      <c r="HPP723" s="7"/>
      <c r="HPQ723" s="7"/>
      <c r="HPR723" s="7"/>
      <c r="HPS723" s="7"/>
      <c r="HPT723" s="7"/>
      <c r="HPU723" s="7"/>
      <c r="HPV723" s="7"/>
      <c r="HPW723" s="7"/>
      <c r="HPX723" s="7"/>
      <c r="HPY723" s="7"/>
      <c r="HPZ723" s="7"/>
      <c r="HQA723" s="7"/>
      <c r="HQB723" s="7"/>
      <c r="HQC723" s="7"/>
      <c r="HQD723" s="7"/>
      <c r="HQE723" s="7"/>
      <c r="HQF723" s="7"/>
      <c r="HQG723" s="7"/>
      <c r="HQH723" s="7"/>
      <c r="HQI723" s="7"/>
      <c r="HQJ723" s="7"/>
      <c r="HQK723" s="7"/>
      <c r="HQL723" s="7"/>
      <c r="HQM723" s="7"/>
      <c r="HQN723" s="7"/>
      <c r="HQO723" s="7"/>
      <c r="HQP723" s="7"/>
      <c r="HQQ723" s="7"/>
      <c r="HQR723" s="7"/>
      <c r="HQS723" s="7"/>
      <c r="HQT723" s="7"/>
      <c r="HQU723" s="7"/>
      <c r="HQV723" s="7"/>
      <c r="HQW723" s="7"/>
      <c r="HQX723" s="7"/>
      <c r="HQY723" s="7"/>
      <c r="HQZ723" s="7"/>
      <c r="HRA723" s="7"/>
      <c r="HRB723" s="7"/>
      <c r="HRC723" s="7"/>
      <c r="HRD723" s="7"/>
      <c r="HRE723" s="7"/>
      <c r="HRF723" s="7"/>
      <c r="HRG723" s="7"/>
      <c r="HRH723" s="7"/>
      <c r="HRI723" s="7"/>
      <c r="HRJ723" s="7"/>
      <c r="HRK723" s="7"/>
      <c r="HRL723" s="7"/>
      <c r="HRM723" s="7"/>
      <c r="HRN723" s="7"/>
      <c r="HRO723" s="7"/>
      <c r="HRP723" s="7"/>
      <c r="HRQ723" s="7"/>
      <c r="HRR723" s="7"/>
      <c r="HRS723" s="7"/>
      <c r="HRT723" s="7"/>
      <c r="HRU723" s="7"/>
      <c r="HRV723" s="7"/>
      <c r="HRW723" s="7"/>
      <c r="HRX723" s="7"/>
      <c r="HRY723" s="7"/>
      <c r="HRZ723" s="7"/>
      <c r="HSA723" s="7"/>
      <c r="HSB723" s="7"/>
      <c r="HSC723" s="7"/>
      <c r="HSD723" s="7"/>
      <c r="HSE723" s="7"/>
      <c r="HSF723" s="7"/>
      <c r="HSG723" s="7"/>
      <c r="HSH723" s="7"/>
      <c r="HSI723" s="7"/>
      <c r="HSJ723" s="7"/>
      <c r="HSK723" s="7"/>
      <c r="HSL723" s="7"/>
      <c r="HSM723" s="7"/>
      <c r="HSN723" s="7"/>
      <c r="HSO723" s="7"/>
      <c r="HSP723" s="7"/>
      <c r="HSQ723" s="7"/>
      <c r="HSR723" s="7"/>
      <c r="HSS723" s="7"/>
      <c r="HST723" s="7"/>
      <c r="HSU723" s="7"/>
      <c r="HSV723" s="7"/>
      <c r="HSW723" s="7"/>
      <c r="HSX723" s="7"/>
      <c r="HSY723" s="7"/>
      <c r="HSZ723" s="7"/>
      <c r="HTA723" s="7"/>
      <c r="HTB723" s="7"/>
      <c r="HTC723" s="7"/>
      <c r="HTD723" s="7"/>
      <c r="HTE723" s="7"/>
      <c r="HTF723" s="7"/>
      <c r="HTG723" s="7"/>
      <c r="HTH723" s="7"/>
      <c r="HTI723" s="7"/>
      <c r="HTJ723" s="7"/>
      <c r="HTK723" s="7"/>
      <c r="HTL723" s="7"/>
      <c r="HTM723" s="7"/>
      <c r="HTN723" s="7"/>
      <c r="HTO723" s="7"/>
      <c r="HTP723" s="7"/>
      <c r="HTQ723" s="7"/>
      <c r="HTR723" s="7"/>
      <c r="HTS723" s="7"/>
      <c r="HTT723" s="7"/>
      <c r="HTU723" s="7"/>
      <c r="HTV723" s="7"/>
      <c r="HTW723" s="7"/>
      <c r="HTX723" s="7"/>
      <c r="HTY723" s="7"/>
      <c r="HTZ723" s="7"/>
      <c r="HUA723" s="7"/>
      <c r="HUB723" s="7"/>
      <c r="HUC723" s="7"/>
      <c r="HUD723" s="7"/>
      <c r="HUE723" s="7"/>
      <c r="HUF723" s="7"/>
      <c r="HUG723" s="7"/>
      <c r="HUH723" s="7"/>
      <c r="HUI723" s="7"/>
      <c r="HUJ723" s="7"/>
      <c r="HUK723" s="7"/>
      <c r="HUL723" s="7"/>
      <c r="HUM723" s="7"/>
      <c r="HUN723" s="7"/>
      <c r="HUO723" s="7"/>
      <c r="HUP723" s="7"/>
      <c r="HUQ723" s="7"/>
      <c r="HUR723" s="7"/>
      <c r="HUS723" s="7"/>
      <c r="HUT723" s="7"/>
      <c r="HUU723" s="7"/>
      <c r="HUV723" s="7"/>
      <c r="HUW723" s="7"/>
      <c r="HUX723" s="7"/>
      <c r="HUY723" s="7"/>
      <c r="HUZ723" s="7"/>
      <c r="HVA723" s="7"/>
      <c r="HVB723" s="7"/>
      <c r="HVC723" s="7"/>
      <c r="HVD723" s="7"/>
      <c r="HVE723" s="7"/>
      <c r="HVF723" s="7"/>
      <c r="HVG723" s="7"/>
      <c r="HVH723" s="7"/>
      <c r="HVI723" s="7"/>
      <c r="HVJ723" s="7"/>
      <c r="HVK723" s="7"/>
      <c r="HVL723" s="7"/>
      <c r="HVM723" s="7"/>
      <c r="HVN723" s="7"/>
      <c r="HVO723" s="7"/>
      <c r="HVP723" s="7"/>
      <c r="HVQ723" s="7"/>
      <c r="HVR723" s="7"/>
      <c r="HVS723" s="7"/>
      <c r="HVT723" s="7"/>
      <c r="HVU723" s="7"/>
      <c r="HVV723" s="7"/>
      <c r="HVW723" s="7"/>
      <c r="HVX723" s="7"/>
      <c r="HVY723" s="7"/>
      <c r="HVZ723" s="7"/>
      <c r="HWA723" s="7"/>
      <c r="HWB723" s="7"/>
      <c r="HWC723" s="7"/>
      <c r="HWD723" s="7"/>
      <c r="HWE723" s="7"/>
      <c r="HWF723" s="7"/>
      <c r="HWG723" s="7"/>
      <c r="HWH723" s="7"/>
      <c r="HWI723" s="7"/>
      <c r="HWJ723" s="7"/>
      <c r="HWK723" s="7"/>
      <c r="HWL723" s="7"/>
      <c r="HWM723" s="7"/>
      <c r="HWN723" s="7"/>
      <c r="HWO723" s="7"/>
      <c r="HWP723" s="7"/>
      <c r="HWQ723" s="7"/>
      <c r="HWR723" s="7"/>
      <c r="HWS723" s="7"/>
      <c r="HWT723" s="7"/>
      <c r="HWU723" s="7"/>
      <c r="HWV723" s="7"/>
      <c r="HWW723" s="7"/>
      <c r="HWX723" s="7"/>
      <c r="HWY723" s="7"/>
      <c r="HWZ723" s="7"/>
      <c r="HXA723" s="7"/>
      <c r="HXB723" s="7"/>
      <c r="HXC723" s="7"/>
      <c r="HXD723" s="7"/>
      <c r="HXE723" s="7"/>
      <c r="HXF723" s="7"/>
      <c r="HXG723" s="7"/>
      <c r="HXH723" s="7"/>
      <c r="HXI723" s="7"/>
      <c r="HXJ723" s="7"/>
      <c r="HXK723" s="7"/>
      <c r="HXL723" s="7"/>
      <c r="HXM723" s="7"/>
      <c r="HXN723" s="7"/>
      <c r="HXO723" s="7"/>
      <c r="HXP723" s="7"/>
      <c r="HXQ723" s="7"/>
      <c r="HXR723" s="7"/>
      <c r="HXS723" s="7"/>
      <c r="HXT723" s="7"/>
      <c r="HXU723" s="7"/>
      <c r="HXV723" s="7"/>
      <c r="HXW723" s="7"/>
      <c r="HXX723" s="7"/>
      <c r="HXY723" s="7"/>
      <c r="HXZ723" s="7"/>
      <c r="HYA723" s="7"/>
      <c r="HYB723" s="7"/>
      <c r="HYC723" s="7"/>
      <c r="HYD723" s="7"/>
      <c r="HYE723" s="7"/>
      <c r="HYF723" s="7"/>
      <c r="HYG723" s="7"/>
      <c r="HYH723" s="7"/>
      <c r="HYI723" s="7"/>
      <c r="HYJ723" s="7"/>
      <c r="HYK723" s="7"/>
      <c r="HYL723" s="7"/>
      <c r="HYM723" s="7"/>
      <c r="HYN723" s="7"/>
      <c r="HYO723" s="7"/>
      <c r="HYP723" s="7"/>
      <c r="HYQ723" s="7"/>
      <c r="HYR723" s="7"/>
      <c r="HYS723" s="7"/>
      <c r="HYT723" s="7"/>
      <c r="HYU723" s="7"/>
      <c r="HYV723" s="7"/>
      <c r="HYW723" s="7"/>
      <c r="HYX723" s="7"/>
      <c r="HYY723" s="7"/>
      <c r="HYZ723" s="7"/>
      <c r="HZA723" s="7"/>
      <c r="HZB723" s="7"/>
      <c r="HZC723" s="7"/>
      <c r="HZD723" s="7"/>
      <c r="HZE723" s="7"/>
      <c r="HZF723" s="7"/>
      <c r="HZG723" s="7"/>
      <c r="HZH723" s="7"/>
      <c r="HZI723" s="7"/>
      <c r="HZJ723" s="7"/>
      <c r="HZK723" s="7"/>
      <c r="HZL723" s="7"/>
      <c r="HZM723" s="7"/>
      <c r="HZN723" s="7"/>
      <c r="HZO723" s="7"/>
      <c r="HZP723" s="7"/>
      <c r="HZQ723" s="7"/>
      <c r="HZR723" s="7"/>
      <c r="HZS723" s="7"/>
      <c r="HZT723" s="7"/>
      <c r="HZU723" s="7"/>
      <c r="HZV723" s="7"/>
      <c r="HZW723" s="7"/>
      <c r="HZX723" s="7"/>
      <c r="HZY723" s="7"/>
      <c r="HZZ723" s="7"/>
      <c r="IAA723" s="7"/>
      <c r="IAB723" s="7"/>
      <c r="IAC723" s="7"/>
      <c r="IAD723" s="7"/>
      <c r="IAE723" s="7"/>
      <c r="IAF723" s="7"/>
      <c r="IAG723" s="7"/>
      <c r="IAH723" s="7"/>
      <c r="IAI723" s="7"/>
      <c r="IAJ723" s="7"/>
      <c r="IAK723" s="7"/>
      <c r="IAL723" s="7"/>
      <c r="IAM723" s="7"/>
      <c r="IAN723" s="7"/>
      <c r="IAO723" s="7"/>
      <c r="IAP723" s="7"/>
      <c r="IAQ723" s="7"/>
      <c r="IAR723" s="7"/>
      <c r="IAS723" s="7"/>
      <c r="IAT723" s="7"/>
      <c r="IAU723" s="7"/>
      <c r="IAV723" s="7"/>
      <c r="IAW723" s="7"/>
      <c r="IAX723" s="7"/>
      <c r="IAY723" s="7"/>
      <c r="IAZ723" s="7"/>
      <c r="IBA723" s="7"/>
      <c r="IBB723" s="7"/>
      <c r="IBC723" s="7"/>
      <c r="IBD723" s="7"/>
      <c r="IBE723" s="7"/>
      <c r="IBF723" s="7"/>
      <c r="IBG723" s="7"/>
      <c r="IBH723" s="7"/>
      <c r="IBI723" s="7"/>
      <c r="IBJ723" s="7"/>
      <c r="IBK723" s="7"/>
      <c r="IBL723" s="7"/>
      <c r="IBM723" s="7"/>
      <c r="IBN723" s="7"/>
      <c r="IBO723" s="7"/>
      <c r="IBP723" s="7"/>
      <c r="IBQ723" s="7"/>
      <c r="IBR723" s="7"/>
      <c r="IBS723" s="7"/>
      <c r="IBT723" s="7"/>
      <c r="IBU723" s="7"/>
      <c r="IBV723" s="7"/>
      <c r="IBW723" s="7"/>
      <c r="IBX723" s="7"/>
      <c r="IBY723" s="7"/>
      <c r="IBZ723" s="7"/>
      <c r="ICA723" s="7"/>
      <c r="ICB723" s="7"/>
      <c r="ICC723" s="7"/>
      <c r="ICD723" s="7"/>
      <c r="ICE723" s="7"/>
      <c r="ICF723" s="7"/>
      <c r="ICG723" s="7"/>
      <c r="ICH723" s="7"/>
      <c r="ICI723" s="7"/>
      <c r="ICJ723" s="7"/>
      <c r="ICK723" s="7"/>
      <c r="ICL723" s="7"/>
      <c r="ICM723" s="7"/>
      <c r="ICN723" s="7"/>
      <c r="ICO723" s="7"/>
      <c r="ICP723" s="7"/>
      <c r="ICQ723" s="7"/>
      <c r="ICR723" s="7"/>
      <c r="ICS723" s="7"/>
      <c r="ICT723" s="7"/>
      <c r="ICU723" s="7"/>
      <c r="ICV723" s="7"/>
      <c r="ICW723" s="7"/>
      <c r="ICX723" s="7"/>
      <c r="ICY723" s="7"/>
      <c r="ICZ723" s="7"/>
      <c r="IDA723" s="7"/>
      <c r="IDB723" s="7"/>
      <c r="IDC723" s="7"/>
      <c r="IDD723" s="7"/>
      <c r="IDE723" s="7"/>
      <c r="IDF723" s="7"/>
      <c r="IDG723" s="7"/>
      <c r="IDH723" s="7"/>
      <c r="IDI723" s="7"/>
      <c r="IDJ723" s="7"/>
      <c r="IDK723" s="7"/>
      <c r="IDL723" s="7"/>
      <c r="IDM723" s="7"/>
      <c r="IDN723" s="7"/>
      <c r="IDO723" s="7"/>
      <c r="IDP723" s="7"/>
      <c r="IDQ723" s="7"/>
      <c r="IDR723" s="7"/>
      <c r="IDS723" s="7"/>
      <c r="IDT723" s="7"/>
      <c r="IDU723" s="7"/>
      <c r="IDV723" s="7"/>
      <c r="IDW723" s="7"/>
      <c r="IDX723" s="7"/>
      <c r="IDY723" s="7"/>
      <c r="IDZ723" s="7"/>
      <c r="IEA723" s="7"/>
      <c r="IEB723" s="7"/>
      <c r="IEC723" s="7"/>
      <c r="IED723" s="7"/>
      <c r="IEE723" s="7"/>
      <c r="IEF723" s="7"/>
      <c r="IEG723" s="7"/>
      <c r="IEH723" s="7"/>
      <c r="IEI723" s="7"/>
      <c r="IEJ723" s="7"/>
      <c r="IEK723" s="7"/>
      <c r="IEL723" s="7"/>
      <c r="IEM723" s="7"/>
      <c r="IEN723" s="7"/>
      <c r="IEO723" s="7"/>
      <c r="IEP723" s="7"/>
      <c r="IEQ723" s="7"/>
      <c r="IER723" s="7"/>
      <c r="IES723" s="7"/>
      <c r="IET723" s="7"/>
      <c r="IEU723" s="7"/>
      <c r="IEV723" s="7"/>
      <c r="IEW723" s="7"/>
      <c r="IEX723" s="7"/>
      <c r="IEY723" s="7"/>
      <c r="IEZ723" s="7"/>
      <c r="IFA723" s="7"/>
      <c r="IFB723" s="7"/>
      <c r="IFC723" s="7"/>
      <c r="IFD723" s="7"/>
      <c r="IFE723" s="7"/>
      <c r="IFF723" s="7"/>
      <c r="IFG723" s="7"/>
      <c r="IFH723" s="7"/>
      <c r="IFI723" s="7"/>
      <c r="IFJ723" s="7"/>
      <c r="IFK723" s="7"/>
      <c r="IFL723" s="7"/>
      <c r="IFM723" s="7"/>
      <c r="IFN723" s="7"/>
      <c r="IFO723" s="7"/>
      <c r="IFP723" s="7"/>
      <c r="IFQ723" s="7"/>
      <c r="IFR723" s="7"/>
      <c r="IFS723" s="7"/>
      <c r="IFT723" s="7"/>
      <c r="IFU723" s="7"/>
      <c r="IFV723" s="7"/>
      <c r="IFW723" s="7"/>
      <c r="IFX723" s="7"/>
      <c r="IFY723" s="7"/>
      <c r="IFZ723" s="7"/>
      <c r="IGA723" s="7"/>
      <c r="IGB723" s="7"/>
      <c r="IGC723" s="7"/>
      <c r="IGD723" s="7"/>
      <c r="IGE723" s="7"/>
      <c r="IGF723" s="7"/>
      <c r="IGG723" s="7"/>
      <c r="IGH723" s="7"/>
      <c r="IGI723" s="7"/>
      <c r="IGJ723" s="7"/>
      <c r="IGK723" s="7"/>
      <c r="IGL723" s="7"/>
      <c r="IGM723" s="7"/>
      <c r="IGN723" s="7"/>
      <c r="IGO723" s="7"/>
      <c r="IGP723" s="7"/>
      <c r="IGQ723" s="7"/>
      <c r="IGR723" s="7"/>
      <c r="IGS723" s="7"/>
      <c r="IGT723" s="7"/>
      <c r="IGU723" s="7"/>
      <c r="IGV723" s="7"/>
      <c r="IGW723" s="7"/>
      <c r="IGX723" s="7"/>
      <c r="IGY723" s="7"/>
      <c r="IGZ723" s="7"/>
      <c r="IHA723" s="7"/>
      <c r="IHB723" s="7"/>
      <c r="IHC723" s="7"/>
      <c r="IHD723" s="7"/>
      <c r="IHE723" s="7"/>
      <c r="IHF723" s="7"/>
      <c r="IHG723" s="7"/>
      <c r="IHH723" s="7"/>
      <c r="IHI723" s="7"/>
      <c r="IHJ723" s="7"/>
      <c r="IHK723" s="7"/>
      <c r="IHL723" s="7"/>
      <c r="IHM723" s="7"/>
      <c r="IHN723" s="7"/>
      <c r="IHO723" s="7"/>
      <c r="IHP723" s="7"/>
      <c r="IHQ723" s="7"/>
      <c r="IHR723" s="7"/>
      <c r="IHS723" s="7"/>
      <c r="IHT723" s="7"/>
      <c r="IHU723" s="7"/>
      <c r="IHV723" s="7"/>
      <c r="IHW723" s="7"/>
      <c r="IHX723" s="7"/>
      <c r="IHY723" s="7"/>
      <c r="IHZ723" s="7"/>
      <c r="IIA723" s="7"/>
      <c r="IIB723" s="7"/>
      <c r="IIC723" s="7"/>
      <c r="IID723" s="7"/>
      <c r="IIE723" s="7"/>
      <c r="IIF723" s="7"/>
      <c r="IIG723" s="7"/>
      <c r="IIH723" s="7"/>
      <c r="III723" s="7"/>
      <c r="IIJ723" s="7"/>
      <c r="IIK723" s="7"/>
      <c r="IIL723" s="7"/>
      <c r="IIM723" s="7"/>
      <c r="IIN723" s="7"/>
      <c r="IIO723" s="7"/>
      <c r="IIP723" s="7"/>
      <c r="IIQ723" s="7"/>
      <c r="IIR723" s="7"/>
      <c r="IIS723" s="7"/>
      <c r="IIT723" s="7"/>
      <c r="IIU723" s="7"/>
      <c r="IIV723" s="7"/>
      <c r="IIW723" s="7"/>
      <c r="IIX723" s="7"/>
      <c r="IIY723" s="7"/>
      <c r="IIZ723" s="7"/>
      <c r="IJA723" s="7"/>
      <c r="IJB723" s="7"/>
      <c r="IJC723" s="7"/>
      <c r="IJD723" s="7"/>
      <c r="IJE723" s="7"/>
      <c r="IJF723" s="7"/>
      <c r="IJG723" s="7"/>
      <c r="IJH723" s="7"/>
      <c r="IJI723" s="7"/>
      <c r="IJJ723" s="7"/>
      <c r="IJK723" s="7"/>
      <c r="IJL723" s="7"/>
      <c r="IJM723" s="7"/>
      <c r="IJN723" s="7"/>
      <c r="IJO723" s="7"/>
      <c r="IJP723" s="7"/>
      <c r="IJQ723" s="7"/>
      <c r="IJR723" s="7"/>
      <c r="IJS723" s="7"/>
      <c r="IJT723" s="7"/>
      <c r="IJU723" s="7"/>
      <c r="IJV723" s="7"/>
      <c r="IJW723" s="7"/>
      <c r="IJX723" s="7"/>
      <c r="IJY723" s="7"/>
      <c r="IJZ723" s="7"/>
      <c r="IKA723" s="7"/>
      <c r="IKB723" s="7"/>
      <c r="IKC723" s="7"/>
      <c r="IKD723" s="7"/>
      <c r="IKE723" s="7"/>
      <c r="IKF723" s="7"/>
      <c r="IKG723" s="7"/>
      <c r="IKH723" s="7"/>
      <c r="IKI723" s="7"/>
      <c r="IKJ723" s="7"/>
      <c r="IKK723" s="7"/>
      <c r="IKL723" s="7"/>
      <c r="IKM723" s="7"/>
      <c r="IKN723" s="7"/>
      <c r="IKO723" s="7"/>
      <c r="IKP723" s="7"/>
      <c r="IKQ723" s="7"/>
      <c r="IKR723" s="7"/>
      <c r="IKS723" s="7"/>
      <c r="IKT723" s="7"/>
      <c r="IKU723" s="7"/>
      <c r="IKV723" s="7"/>
      <c r="IKW723" s="7"/>
      <c r="IKX723" s="7"/>
      <c r="IKY723" s="7"/>
      <c r="IKZ723" s="7"/>
      <c r="ILA723" s="7"/>
      <c r="ILB723" s="7"/>
      <c r="ILC723" s="7"/>
      <c r="ILD723" s="7"/>
      <c r="ILE723" s="7"/>
      <c r="ILF723" s="7"/>
      <c r="ILG723" s="7"/>
      <c r="ILH723" s="7"/>
      <c r="ILI723" s="7"/>
      <c r="ILJ723" s="7"/>
      <c r="ILK723" s="7"/>
      <c r="ILL723" s="7"/>
      <c r="ILM723" s="7"/>
      <c r="ILN723" s="7"/>
      <c r="ILO723" s="7"/>
      <c r="ILP723" s="7"/>
      <c r="ILQ723" s="7"/>
      <c r="ILR723" s="7"/>
      <c r="ILS723" s="7"/>
      <c r="ILT723" s="7"/>
      <c r="ILU723" s="7"/>
      <c r="ILV723" s="7"/>
      <c r="ILW723" s="7"/>
      <c r="ILX723" s="7"/>
      <c r="ILY723" s="7"/>
      <c r="ILZ723" s="7"/>
      <c r="IMA723" s="7"/>
      <c r="IMB723" s="7"/>
      <c r="IMC723" s="7"/>
      <c r="IMD723" s="7"/>
      <c r="IME723" s="7"/>
      <c r="IMF723" s="7"/>
      <c r="IMG723" s="7"/>
      <c r="IMH723" s="7"/>
      <c r="IMI723" s="7"/>
      <c r="IMJ723" s="7"/>
      <c r="IMK723" s="7"/>
      <c r="IML723" s="7"/>
      <c r="IMM723" s="7"/>
      <c r="IMN723" s="7"/>
      <c r="IMO723" s="7"/>
      <c r="IMP723" s="7"/>
      <c r="IMQ723" s="7"/>
      <c r="IMR723" s="7"/>
      <c r="IMS723" s="7"/>
      <c r="IMT723" s="7"/>
      <c r="IMU723" s="7"/>
      <c r="IMV723" s="7"/>
      <c r="IMW723" s="7"/>
      <c r="IMX723" s="7"/>
      <c r="IMY723" s="7"/>
      <c r="IMZ723" s="7"/>
      <c r="INA723" s="7"/>
      <c r="INB723" s="7"/>
      <c r="INC723" s="7"/>
      <c r="IND723" s="7"/>
      <c r="INE723" s="7"/>
      <c r="INF723" s="7"/>
      <c r="ING723" s="7"/>
      <c r="INH723" s="7"/>
      <c r="INI723" s="7"/>
      <c r="INJ723" s="7"/>
      <c r="INK723" s="7"/>
      <c r="INL723" s="7"/>
      <c r="INM723" s="7"/>
      <c r="INN723" s="7"/>
      <c r="INO723" s="7"/>
      <c r="INP723" s="7"/>
      <c r="INQ723" s="7"/>
      <c r="INR723" s="7"/>
      <c r="INS723" s="7"/>
      <c r="INT723" s="7"/>
      <c r="INU723" s="7"/>
      <c r="INV723" s="7"/>
      <c r="INW723" s="7"/>
      <c r="INX723" s="7"/>
      <c r="INY723" s="7"/>
      <c r="INZ723" s="7"/>
      <c r="IOA723" s="7"/>
      <c r="IOB723" s="7"/>
      <c r="IOC723" s="7"/>
      <c r="IOD723" s="7"/>
      <c r="IOE723" s="7"/>
      <c r="IOF723" s="7"/>
      <c r="IOG723" s="7"/>
      <c r="IOH723" s="7"/>
      <c r="IOI723" s="7"/>
      <c r="IOJ723" s="7"/>
      <c r="IOK723" s="7"/>
      <c r="IOL723" s="7"/>
      <c r="IOM723" s="7"/>
      <c r="ION723" s="7"/>
      <c r="IOO723" s="7"/>
      <c r="IOP723" s="7"/>
      <c r="IOQ723" s="7"/>
      <c r="IOR723" s="7"/>
      <c r="IOS723" s="7"/>
      <c r="IOT723" s="7"/>
      <c r="IOU723" s="7"/>
      <c r="IOV723" s="7"/>
      <c r="IOW723" s="7"/>
      <c r="IOX723" s="7"/>
      <c r="IOY723" s="7"/>
      <c r="IOZ723" s="7"/>
      <c r="IPA723" s="7"/>
      <c r="IPB723" s="7"/>
      <c r="IPC723" s="7"/>
      <c r="IPD723" s="7"/>
      <c r="IPE723" s="7"/>
      <c r="IPF723" s="7"/>
      <c r="IPG723" s="7"/>
      <c r="IPH723" s="7"/>
      <c r="IPI723" s="7"/>
      <c r="IPJ723" s="7"/>
      <c r="IPK723" s="7"/>
      <c r="IPL723" s="7"/>
      <c r="IPM723" s="7"/>
      <c r="IPN723" s="7"/>
      <c r="IPO723" s="7"/>
      <c r="IPP723" s="7"/>
      <c r="IPQ723" s="7"/>
      <c r="IPR723" s="7"/>
      <c r="IPS723" s="7"/>
      <c r="IPT723" s="7"/>
      <c r="IPU723" s="7"/>
      <c r="IPV723" s="7"/>
      <c r="IPW723" s="7"/>
      <c r="IPX723" s="7"/>
      <c r="IPY723" s="7"/>
      <c r="IPZ723" s="7"/>
      <c r="IQA723" s="7"/>
      <c r="IQB723" s="7"/>
      <c r="IQC723" s="7"/>
      <c r="IQD723" s="7"/>
      <c r="IQE723" s="7"/>
      <c r="IQF723" s="7"/>
      <c r="IQG723" s="7"/>
      <c r="IQH723" s="7"/>
      <c r="IQI723" s="7"/>
      <c r="IQJ723" s="7"/>
      <c r="IQK723" s="7"/>
      <c r="IQL723" s="7"/>
      <c r="IQM723" s="7"/>
      <c r="IQN723" s="7"/>
      <c r="IQO723" s="7"/>
      <c r="IQP723" s="7"/>
      <c r="IQQ723" s="7"/>
      <c r="IQR723" s="7"/>
      <c r="IQS723" s="7"/>
      <c r="IQT723" s="7"/>
      <c r="IQU723" s="7"/>
      <c r="IQV723" s="7"/>
      <c r="IQW723" s="7"/>
      <c r="IQX723" s="7"/>
      <c r="IQY723" s="7"/>
      <c r="IQZ723" s="7"/>
      <c r="IRA723" s="7"/>
      <c r="IRB723" s="7"/>
      <c r="IRC723" s="7"/>
      <c r="IRD723" s="7"/>
      <c r="IRE723" s="7"/>
      <c r="IRF723" s="7"/>
      <c r="IRG723" s="7"/>
      <c r="IRH723" s="7"/>
      <c r="IRI723" s="7"/>
      <c r="IRJ723" s="7"/>
      <c r="IRK723" s="7"/>
      <c r="IRL723" s="7"/>
      <c r="IRM723" s="7"/>
      <c r="IRN723" s="7"/>
      <c r="IRO723" s="7"/>
      <c r="IRP723" s="7"/>
      <c r="IRQ723" s="7"/>
      <c r="IRR723" s="7"/>
      <c r="IRS723" s="7"/>
      <c r="IRT723" s="7"/>
      <c r="IRU723" s="7"/>
      <c r="IRV723" s="7"/>
      <c r="IRW723" s="7"/>
      <c r="IRX723" s="7"/>
      <c r="IRY723" s="7"/>
      <c r="IRZ723" s="7"/>
      <c r="ISA723" s="7"/>
      <c r="ISB723" s="7"/>
      <c r="ISC723" s="7"/>
      <c r="ISD723" s="7"/>
      <c r="ISE723" s="7"/>
      <c r="ISF723" s="7"/>
      <c r="ISG723" s="7"/>
      <c r="ISH723" s="7"/>
      <c r="ISI723" s="7"/>
      <c r="ISJ723" s="7"/>
      <c r="ISK723" s="7"/>
      <c r="ISL723" s="7"/>
      <c r="ISM723" s="7"/>
      <c r="ISN723" s="7"/>
      <c r="ISO723" s="7"/>
      <c r="ISP723" s="7"/>
      <c r="ISQ723" s="7"/>
      <c r="ISR723" s="7"/>
      <c r="ISS723" s="7"/>
      <c r="IST723" s="7"/>
      <c r="ISU723" s="7"/>
      <c r="ISV723" s="7"/>
      <c r="ISW723" s="7"/>
      <c r="ISX723" s="7"/>
      <c r="ISY723" s="7"/>
      <c r="ISZ723" s="7"/>
      <c r="ITA723" s="7"/>
      <c r="ITB723" s="7"/>
      <c r="ITC723" s="7"/>
      <c r="ITD723" s="7"/>
      <c r="ITE723" s="7"/>
      <c r="ITF723" s="7"/>
      <c r="ITG723" s="7"/>
      <c r="ITH723" s="7"/>
      <c r="ITI723" s="7"/>
      <c r="ITJ723" s="7"/>
      <c r="ITK723" s="7"/>
      <c r="ITL723" s="7"/>
      <c r="ITM723" s="7"/>
      <c r="ITN723" s="7"/>
      <c r="ITO723" s="7"/>
      <c r="ITP723" s="7"/>
      <c r="ITQ723" s="7"/>
      <c r="ITR723" s="7"/>
      <c r="ITS723" s="7"/>
      <c r="ITT723" s="7"/>
      <c r="ITU723" s="7"/>
      <c r="ITV723" s="7"/>
      <c r="ITW723" s="7"/>
      <c r="ITX723" s="7"/>
      <c r="ITY723" s="7"/>
      <c r="ITZ723" s="7"/>
      <c r="IUA723" s="7"/>
      <c r="IUB723" s="7"/>
      <c r="IUC723" s="7"/>
      <c r="IUD723" s="7"/>
      <c r="IUE723" s="7"/>
      <c r="IUF723" s="7"/>
      <c r="IUG723" s="7"/>
      <c r="IUH723" s="7"/>
      <c r="IUI723" s="7"/>
      <c r="IUJ723" s="7"/>
      <c r="IUK723" s="7"/>
      <c r="IUL723" s="7"/>
      <c r="IUM723" s="7"/>
      <c r="IUN723" s="7"/>
      <c r="IUO723" s="7"/>
      <c r="IUP723" s="7"/>
      <c r="IUQ723" s="7"/>
      <c r="IUR723" s="7"/>
      <c r="IUS723" s="7"/>
      <c r="IUT723" s="7"/>
      <c r="IUU723" s="7"/>
      <c r="IUV723" s="7"/>
      <c r="IUW723" s="7"/>
      <c r="IUX723" s="7"/>
      <c r="IUY723" s="7"/>
      <c r="IUZ723" s="7"/>
      <c r="IVA723" s="7"/>
      <c r="IVB723" s="7"/>
      <c r="IVC723" s="7"/>
      <c r="IVD723" s="7"/>
      <c r="IVE723" s="7"/>
      <c r="IVF723" s="7"/>
      <c r="IVG723" s="7"/>
      <c r="IVH723" s="7"/>
      <c r="IVI723" s="7"/>
      <c r="IVJ723" s="7"/>
      <c r="IVK723" s="7"/>
      <c r="IVL723" s="7"/>
      <c r="IVM723" s="7"/>
      <c r="IVN723" s="7"/>
      <c r="IVO723" s="7"/>
      <c r="IVP723" s="7"/>
      <c r="IVQ723" s="7"/>
      <c r="IVR723" s="7"/>
      <c r="IVS723" s="7"/>
      <c r="IVT723" s="7"/>
      <c r="IVU723" s="7"/>
      <c r="IVV723" s="7"/>
      <c r="IVW723" s="7"/>
      <c r="IVX723" s="7"/>
      <c r="IVY723" s="7"/>
      <c r="IVZ723" s="7"/>
      <c r="IWA723" s="7"/>
      <c r="IWB723" s="7"/>
      <c r="IWC723" s="7"/>
      <c r="IWD723" s="7"/>
      <c r="IWE723" s="7"/>
      <c r="IWF723" s="7"/>
      <c r="IWG723" s="7"/>
      <c r="IWH723" s="7"/>
      <c r="IWI723" s="7"/>
      <c r="IWJ723" s="7"/>
      <c r="IWK723" s="7"/>
      <c r="IWL723" s="7"/>
      <c r="IWM723" s="7"/>
      <c r="IWN723" s="7"/>
      <c r="IWO723" s="7"/>
      <c r="IWP723" s="7"/>
      <c r="IWQ723" s="7"/>
      <c r="IWR723" s="7"/>
      <c r="IWS723" s="7"/>
      <c r="IWT723" s="7"/>
      <c r="IWU723" s="7"/>
      <c r="IWV723" s="7"/>
      <c r="IWW723" s="7"/>
      <c r="IWX723" s="7"/>
      <c r="IWY723" s="7"/>
      <c r="IWZ723" s="7"/>
      <c r="IXA723" s="7"/>
      <c r="IXB723" s="7"/>
      <c r="IXC723" s="7"/>
      <c r="IXD723" s="7"/>
      <c r="IXE723" s="7"/>
      <c r="IXF723" s="7"/>
      <c r="IXG723" s="7"/>
      <c r="IXH723" s="7"/>
      <c r="IXI723" s="7"/>
      <c r="IXJ723" s="7"/>
      <c r="IXK723" s="7"/>
      <c r="IXL723" s="7"/>
      <c r="IXM723" s="7"/>
      <c r="IXN723" s="7"/>
      <c r="IXO723" s="7"/>
      <c r="IXP723" s="7"/>
      <c r="IXQ723" s="7"/>
      <c r="IXR723" s="7"/>
      <c r="IXS723" s="7"/>
      <c r="IXT723" s="7"/>
      <c r="IXU723" s="7"/>
      <c r="IXV723" s="7"/>
      <c r="IXW723" s="7"/>
      <c r="IXX723" s="7"/>
      <c r="IXY723" s="7"/>
      <c r="IXZ723" s="7"/>
      <c r="IYA723" s="7"/>
      <c r="IYB723" s="7"/>
      <c r="IYC723" s="7"/>
      <c r="IYD723" s="7"/>
      <c r="IYE723" s="7"/>
      <c r="IYF723" s="7"/>
      <c r="IYG723" s="7"/>
      <c r="IYH723" s="7"/>
      <c r="IYI723" s="7"/>
      <c r="IYJ723" s="7"/>
      <c r="IYK723" s="7"/>
      <c r="IYL723" s="7"/>
      <c r="IYM723" s="7"/>
      <c r="IYN723" s="7"/>
      <c r="IYO723" s="7"/>
      <c r="IYP723" s="7"/>
      <c r="IYQ723" s="7"/>
      <c r="IYR723" s="7"/>
      <c r="IYS723" s="7"/>
      <c r="IYT723" s="7"/>
      <c r="IYU723" s="7"/>
      <c r="IYV723" s="7"/>
      <c r="IYW723" s="7"/>
      <c r="IYX723" s="7"/>
      <c r="IYY723" s="7"/>
      <c r="IYZ723" s="7"/>
      <c r="IZA723" s="7"/>
      <c r="IZB723" s="7"/>
      <c r="IZC723" s="7"/>
      <c r="IZD723" s="7"/>
      <c r="IZE723" s="7"/>
      <c r="IZF723" s="7"/>
      <c r="IZG723" s="7"/>
      <c r="IZH723" s="7"/>
      <c r="IZI723" s="7"/>
      <c r="IZJ723" s="7"/>
      <c r="IZK723" s="7"/>
      <c r="IZL723" s="7"/>
      <c r="IZM723" s="7"/>
      <c r="IZN723" s="7"/>
      <c r="IZO723" s="7"/>
      <c r="IZP723" s="7"/>
      <c r="IZQ723" s="7"/>
      <c r="IZR723" s="7"/>
      <c r="IZS723" s="7"/>
      <c r="IZT723" s="7"/>
      <c r="IZU723" s="7"/>
      <c r="IZV723" s="7"/>
      <c r="IZW723" s="7"/>
      <c r="IZX723" s="7"/>
      <c r="IZY723" s="7"/>
      <c r="IZZ723" s="7"/>
      <c r="JAA723" s="7"/>
      <c r="JAB723" s="7"/>
      <c r="JAC723" s="7"/>
      <c r="JAD723" s="7"/>
      <c r="JAE723" s="7"/>
      <c r="JAF723" s="7"/>
      <c r="JAG723" s="7"/>
      <c r="JAH723" s="7"/>
      <c r="JAI723" s="7"/>
      <c r="JAJ723" s="7"/>
      <c r="JAK723" s="7"/>
      <c r="JAL723" s="7"/>
      <c r="JAM723" s="7"/>
      <c r="JAN723" s="7"/>
      <c r="JAO723" s="7"/>
      <c r="JAP723" s="7"/>
      <c r="JAQ723" s="7"/>
      <c r="JAR723" s="7"/>
      <c r="JAS723" s="7"/>
      <c r="JAT723" s="7"/>
      <c r="JAU723" s="7"/>
      <c r="JAV723" s="7"/>
      <c r="JAW723" s="7"/>
      <c r="JAX723" s="7"/>
      <c r="JAY723" s="7"/>
      <c r="JAZ723" s="7"/>
      <c r="JBA723" s="7"/>
      <c r="JBB723" s="7"/>
      <c r="JBC723" s="7"/>
      <c r="JBD723" s="7"/>
      <c r="JBE723" s="7"/>
      <c r="JBF723" s="7"/>
      <c r="JBG723" s="7"/>
      <c r="JBH723" s="7"/>
      <c r="JBI723" s="7"/>
      <c r="JBJ723" s="7"/>
      <c r="JBK723" s="7"/>
      <c r="JBL723" s="7"/>
      <c r="JBM723" s="7"/>
      <c r="JBN723" s="7"/>
      <c r="JBO723" s="7"/>
      <c r="JBP723" s="7"/>
      <c r="JBQ723" s="7"/>
      <c r="JBR723" s="7"/>
      <c r="JBS723" s="7"/>
      <c r="JBT723" s="7"/>
      <c r="JBU723" s="7"/>
      <c r="JBV723" s="7"/>
      <c r="JBW723" s="7"/>
      <c r="JBX723" s="7"/>
      <c r="JBY723" s="7"/>
      <c r="JBZ723" s="7"/>
      <c r="JCA723" s="7"/>
      <c r="JCB723" s="7"/>
      <c r="JCC723" s="7"/>
      <c r="JCD723" s="7"/>
      <c r="JCE723" s="7"/>
      <c r="JCF723" s="7"/>
      <c r="JCG723" s="7"/>
      <c r="JCH723" s="7"/>
      <c r="JCI723" s="7"/>
      <c r="JCJ723" s="7"/>
      <c r="JCK723" s="7"/>
      <c r="JCL723" s="7"/>
      <c r="JCM723" s="7"/>
      <c r="JCN723" s="7"/>
      <c r="JCO723" s="7"/>
      <c r="JCP723" s="7"/>
      <c r="JCQ723" s="7"/>
      <c r="JCR723" s="7"/>
      <c r="JCS723" s="7"/>
      <c r="JCT723" s="7"/>
      <c r="JCU723" s="7"/>
      <c r="JCV723" s="7"/>
      <c r="JCW723" s="7"/>
      <c r="JCX723" s="7"/>
      <c r="JCY723" s="7"/>
      <c r="JCZ723" s="7"/>
      <c r="JDA723" s="7"/>
      <c r="JDB723" s="7"/>
      <c r="JDC723" s="7"/>
      <c r="JDD723" s="7"/>
      <c r="JDE723" s="7"/>
      <c r="JDF723" s="7"/>
      <c r="JDG723" s="7"/>
      <c r="JDH723" s="7"/>
      <c r="JDI723" s="7"/>
      <c r="JDJ723" s="7"/>
      <c r="JDK723" s="7"/>
      <c r="JDL723" s="7"/>
      <c r="JDM723" s="7"/>
      <c r="JDN723" s="7"/>
      <c r="JDO723" s="7"/>
      <c r="JDP723" s="7"/>
      <c r="JDQ723" s="7"/>
      <c r="JDR723" s="7"/>
      <c r="JDS723" s="7"/>
      <c r="JDT723" s="7"/>
      <c r="JDU723" s="7"/>
      <c r="JDV723" s="7"/>
      <c r="JDW723" s="7"/>
      <c r="JDX723" s="7"/>
      <c r="JDY723" s="7"/>
      <c r="JDZ723" s="7"/>
      <c r="JEA723" s="7"/>
      <c r="JEB723" s="7"/>
      <c r="JEC723" s="7"/>
      <c r="JED723" s="7"/>
      <c r="JEE723" s="7"/>
      <c r="JEF723" s="7"/>
      <c r="JEG723" s="7"/>
      <c r="JEH723" s="7"/>
      <c r="JEI723" s="7"/>
      <c r="JEJ723" s="7"/>
      <c r="JEK723" s="7"/>
      <c r="JEL723" s="7"/>
      <c r="JEM723" s="7"/>
      <c r="JEN723" s="7"/>
      <c r="JEO723" s="7"/>
      <c r="JEP723" s="7"/>
      <c r="JEQ723" s="7"/>
      <c r="JER723" s="7"/>
      <c r="JES723" s="7"/>
      <c r="JET723" s="7"/>
      <c r="JEU723" s="7"/>
      <c r="JEV723" s="7"/>
      <c r="JEW723" s="7"/>
      <c r="JEX723" s="7"/>
      <c r="JEY723" s="7"/>
      <c r="JEZ723" s="7"/>
      <c r="JFA723" s="7"/>
      <c r="JFB723" s="7"/>
      <c r="JFC723" s="7"/>
      <c r="JFD723" s="7"/>
      <c r="JFE723" s="7"/>
      <c r="JFF723" s="7"/>
      <c r="JFG723" s="7"/>
      <c r="JFH723" s="7"/>
      <c r="JFI723" s="7"/>
      <c r="JFJ723" s="7"/>
      <c r="JFK723" s="7"/>
      <c r="JFL723" s="7"/>
      <c r="JFM723" s="7"/>
      <c r="JFN723" s="7"/>
      <c r="JFO723" s="7"/>
      <c r="JFP723" s="7"/>
      <c r="JFQ723" s="7"/>
      <c r="JFR723" s="7"/>
      <c r="JFS723" s="7"/>
      <c r="JFT723" s="7"/>
      <c r="JFU723" s="7"/>
      <c r="JFV723" s="7"/>
      <c r="JFW723" s="7"/>
      <c r="JFX723" s="7"/>
      <c r="JFY723" s="7"/>
      <c r="JFZ723" s="7"/>
      <c r="JGA723" s="7"/>
      <c r="JGB723" s="7"/>
      <c r="JGC723" s="7"/>
      <c r="JGD723" s="7"/>
      <c r="JGE723" s="7"/>
      <c r="JGF723" s="7"/>
      <c r="JGG723" s="7"/>
      <c r="JGH723" s="7"/>
      <c r="JGI723" s="7"/>
      <c r="JGJ723" s="7"/>
      <c r="JGK723" s="7"/>
      <c r="JGL723" s="7"/>
      <c r="JGM723" s="7"/>
      <c r="JGN723" s="7"/>
      <c r="JGO723" s="7"/>
      <c r="JGP723" s="7"/>
      <c r="JGQ723" s="7"/>
      <c r="JGR723" s="7"/>
      <c r="JGS723" s="7"/>
      <c r="JGT723" s="7"/>
      <c r="JGU723" s="7"/>
      <c r="JGV723" s="7"/>
      <c r="JGW723" s="7"/>
      <c r="JGX723" s="7"/>
      <c r="JGY723" s="7"/>
      <c r="JGZ723" s="7"/>
      <c r="JHA723" s="7"/>
      <c r="JHB723" s="7"/>
      <c r="JHC723" s="7"/>
      <c r="JHD723" s="7"/>
      <c r="JHE723" s="7"/>
      <c r="JHF723" s="7"/>
      <c r="JHG723" s="7"/>
      <c r="JHH723" s="7"/>
      <c r="JHI723" s="7"/>
      <c r="JHJ723" s="7"/>
      <c r="JHK723" s="7"/>
      <c r="JHL723" s="7"/>
      <c r="JHM723" s="7"/>
      <c r="JHN723" s="7"/>
      <c r="JHO723" s="7"/>
      <c r="JHP723" s="7"/>
      <c r="JHQ723" s="7"/>
      <c r="JHR723" s="7"/>
      <c r="JHS723" s="7"/>
      <c r="JHT723" s="7"/>
      <c r="JHU723" s="7"/>
      <c r="JHV723" s="7"/>
      <c r="JHW723" s="7"/>
      <c r="JHX723" s="7"/>
      <c r="JHY723" s="7"/>
      <c r="JHZ723" s="7"/>
      <c r="JIA723" s="7"/>
      <c r="JIB723" s="7"/>
      <c r="JIC723" s="7"/>
      <c r="JID723" s="7"/>
      <c r="JIE723" s="7"/>
      <c r="JIF723" s="7"/>
      <c r="JIG723" s="7"/>
      <c r="JIH723" s="7"/>
      <c r="JII723" s="7"/>
      <c r="JIJ723" s="7"/>
      <c r="JIK723" s="7"/>
      <c r="JIL723" s="7"/>
      <c r="JIM723" s="7"/>
      <c r="JIN723" s="7"/>
      <c r="JIO723" s="7"/>
      <c r="JIP723" s="7"/>
      <c r="JIQ723" s="7"/>
      <c r="JIR723" s="7"/>
      <c r="JIS723" s="7"/>
      <c r="JIT723" s="7"/>
      <c r="JIU723" s="7"/>
      <c r="JIV723" s="7"/>
      <c r="JIW723" s="7"/>
      <c r="JIX723" s="7"/>
      <c r="JIY723" s="7"/>
      <c r="JIZ723" s="7"/>
      <c r="JJA723" s="7"/>
      <c r="JJB723" s="7"/>
      <c r="JJC723" s="7"/>
      <c r="JJD723" s="7"/>
      <c r="JJE723" s="7"/>
      <c r="JJF723" s="7"/>
      <c r="JJG723" s="7"/>
      <c r="JJH723" s="7"/>
      <c r="JJI723" s="7"/>
      <c r="JJJ723" s="7"/>
      <c r="JJK723" s="7"/>
      <c r="JJL723" s="7"/>
      <c r="JJM723" s="7"/>
      <c r="JJN723" s="7"/>
      <c r="JJO723" s="7"/>
      <c r="JJP723" s="7"/>
      <c r="JJQ723" s="7"/>
      <c r="JJR723" s="7"/>
      <c r="JJS723" s="7"/>
      <c r="JJT723" s="7"/>
      <c r="JJU723" s="7"/>
      <c r="JJV723" s="7"/>
      <c r="JJW723" s="7"/>
      <c r="JJX723" s="7"/>
      <c r="JJY723" s="7"/>
      <c r="JJZ723" s="7"/>
      <c r="JKA723" s="7"/>
      <c r="JKB723" s="7"/>
      <c r="JKC723" s="7"/>
      <c r="JKD723" s="7"/>
      <c r="JKE723" s="7"/>
      <c r="JKF723" s="7"/>
      <c r="JKG723" s="7"/>
      <c r="JKH723" s="7"/>
      <c r="JKI723" s="7"/>
      <c r="JKJ723" s="7"/>
      <c r="JKK723" s="7"/>
      <c r="JKL723" s="7"/>
      <c r="JKM723" s="7"/>
      <c r="JKN723" s="7"/>
      <c r="JKO723" s="7"/>
      <c r="JKP723" s="7"/>
      <c r="JKQ723" s="7"/>
      <c r="JKR723" s="7"/>
      <c r="JKS723" s="7"/>
      <c r="JKT723" s="7"/>
      <c r="JKU723" s="7"/>
      <c r="JKV723" s="7"/>
      <c r="JKW723" s="7"/>
      <c r="JKX723" s="7"/>
      <c r="JKY723" s="7"/>
      <c r="JKZ723" s="7"/>
      <c r="JLA723" s="7"/>
      <c r="JLB723" s="7"/>
      <c r="JLC723" s="7"/>
      <c r="JLD723" s="7"/>
      <c r="JLE723" s="7"/>
      <c r="JLF723" s="7"/>
      <c r="JLG723" s="7"/>
      <c r="JLH723" s="7"/>
      <c r="JLI723" s="7"/>
      <c r="JLJ723" s="7"/>
      <c r="JLK723" s="7"/>
      <c r="JLL723" s="7"/>
      <c r="JLM723" s="7"/>
      <c r="JLN723" s="7"/>
      <c r="JLO723" s="7"/>
      <c r="JLP723" s="7"/>
      <c r="JLQ723" s="7"/>
      <c r="JLR723" s="7"/>
      <c r="JLS723" s="7"/>
      <c r="JLT723" s="7"/>
      <c r="JLU723" s="7"/>
      <c r="JLV723" s="7"/>
      <c r="JLW723" s="7"/>
      <c r="JLX723" s="7"/>
      <c r="JLY723" s="7"/>
      <c r="JLZ723" s="7"/>
      <c r="JMA723" s="7"/>
      <c r="JMB723" s="7"/>
      <c r="JMC723" s="7"/>
      <c r="JMD723" s="7"/>
      <c r="JME723" s="7"/>
      <c r="JMF723" s="7"/>
      <c r="JMG723" s="7"/>
      <c r="JMH723" s="7"/>
      <c r="JMI723" s="7"/>
      <c r="JMJ723" s="7"/>
      <c r="JMK723" s="7"/>
      <c r="JML723" s="7"/>
      <c r="JMM723" s="7"/>
      <c r="JMN723" s="7"/>
      <c r="JMO723" s="7"/>
      <c r="JMP723" s="7"/>
      <c r="JMQ723" s="7"/>
      <c r="JMR723" s="7"/>
      <c r="JMS723" s="7"/>
      <c r="JMT723" s="7"/>
      <c r="JMU723" s="7"/>
      <c r="JMV723" s="7"/>
      <c r="JMW723" s="7"/>
      <c r="JMX723" s="7"/>
      <c r="JMY723" s="7"/>
      <c r="JMZ723" s="7"/>
      <c r="JNA723" s="7"/>
      <c r="JNB723" s="7"/>
      <c r="JNC723" s="7"/>
      <c r="JND723" s="7"/>
      <c r="JNE723" s="7"/>
      <c r="JNF723" s="7"/>
      <c r="JNG723" s="7"/>
      <c r="JNH723" s="7"/>
      <c r="JNI723" s="7"/>
      <c r="JNJ723" s="7"/>
      <c r="JNK723" s="7"/>
      <c r="JNL723" s="7"/>
      <c r="JNM723" s="7"/>
      <c r="JNN723" s="7"/>
      <c r="JNO723" s="7"/>
      <c r="JNP723" s="7"/>
      <c r="JNQ723" s="7"/>
      <c r="JNR723" s="7"/>
      <c r="JNS723" s="7"/>
      <c r="JNT723" s="7"/>
      <c r="JNU723" s="7"/>
      <c r="JNV723" s="7"/>
      <c r="JNW723" s="7"/>
      <c r="JNX723" s="7"/>
      <c r="JNY723" s="7"/>
      <c r="JNZ723" s="7"/>
      <c r="JOA723" s="7"/>
      <c r="JOB723" s="7"/>
      <c r="JOC723" s="7"/>
      <c r="JOD723" s="7"/>
      <c r="JOE723" s="7"/>
      <c r="JOF723" s="7"/>
      <c r="JOG723" s="7"/>
      <c r="JOH723" s="7"/>
      <c r="JOI723" s="7"/>
      <c r="JOJ723" s="7"/>
      <c r="JOK723" s="7"/>
      <c r="JOL723" s="7"/>
      <c r="JOM723" s="7"/>
      <c r="JON723" s="7"/>
      <c r="JOO723" s="7"/>
      <c r="JOP723" s="7"/>
      <c r="JOQ723" s="7"/>
      <c r="JOR723" s="7"/>
      <c r="JOS723" s="7"/>
      <c r="JOT723" s="7"/>
      <c r="JOU723" s="7"/>
      <c r="JOV723" s="7"/>
      <c r="JOW723" s="7"/>
      <c r="JOX723" s="7"/>
      <c r="JOY723" s="7"/>
      <c r="JOZ723" s="7"/>
      <c r="JPA723" s="7"/>
      <c r="JPB723" s="7"/>
      <c r="JPC723" s="7"/>
      <c r="JPD723" s="7"/>
      <c r="JPE723" s="7"/>
      <c r="JPF723" s="7"/>
      <c r="JPG723" s="7"/>
      <c r="JPH723" s="7"/>
      <c r="JPI723" s="7"/>
      <c r="JPJ723" s="7"/>
      <c r="JPK723" s="7"/>
      <c r="JPL723" s="7"/>
      <c r="JPM723" s="7"/>
      <c r="JPN723" s="7"/>
      <c r="JPO723" s="7"/>
      <c r="JPP723" s="7"/>
      <c r="JPQ723" s="7"/>
      <c r="JPR723" s="7"/>
      <c r="JPS723" s="7"/>
      <c r="JPT723" s="7"/>
      <c r="JPU723" s="7"/>
      <c r="JPV723" s="7"/>
      <c r="JPW723" s="7"/>
      <c r="JPX723" s="7"/>
      <c r="JPY723" s="7"/>
      <c r="JPZ723" s="7"/>
      <c r="JQA723" s="7"/>
      <c r="JQB723" s="7"/>
      <c r="JQC723" s="7"/>
      <c r="JQD723" s="7"/>
      <c r="JQE723" s="7"/>
      <c r="JQF723" s="7"/>
      <c r="JQG723" s="7"/>
      <c r="JQH723" s="7"/>
      <c r="JQI723" s="7"/>
      <c r="JQJ723" s="7"/>
      <c r="JQK723" s="7"/>
      <c r="JQL723" s="7"/>
      <c r="JQM723" s="7"/>
      <c r="JQN723" s="7"/>
      <c r="JQO723" s="7"/>
      <c r="JQP723" s="7"/>
      <c r="JQQ723" s="7"/>
      <c r="JQR723" s="7"/>
      <c r="JQS723" s="7"/>
      <c r="JQT723" s="7"/>
      <c r="JQU723" s="7"/>
      <c r="JQV723" s="7"/>
      <c r="JQW723" s="7"/>
      <c r="JQX723" s="7"/>
      <c r="JQY723" s="7"/>
      <c r="JQZ723" s="7"/>
      <c r="JRA723" s="7"/>
      <c r="JRB723" s="7"/>
      <c r="JRC723" s="7"/>
      <c r="JRD723" s="7"/>
      <c r="JRE723" s="7"/>
      <c r="JRF723" s="7"/>
      <c r="JRG723" s="7"/>
      <c r="JRH723" s="7"/>
      <c r="JRI723" s="7"/>
      <c r="JRJ723" s="7"/>
      <c r="JRK723" s="7"/>
      <c r="JRL723" s="7"/>
      <c r="JRM723" s="7"/>
      <c r="JRN723" s="7"/>
      <c r="JRO723" s="7"/>
      <c r="JRP723" s="7"/>
      <c r="JRQ723" s="7"/>
      <c r="JRR723" s="7"/>
      <c r="JRS723" s="7"/>
      <c r="JRT723" s="7"/>
      <c r="JRU723" s="7"/>
      <c r="JRV723" s="7"/>
      <c r="JRW723" s="7"/>
      <c r="JRX723" s="7"/>
      <c r="JRY723" s="7"/>
      <c r="JRZ723" s="7"/>
      <c r="JSA723" s="7"/>
      <c r="JSB723" s="7"/>
      <c r="JSC723" s="7"/>
      <c r="JSD723" s="7"/>
      <c r="JSE723" s="7"/>
      <c r="JSF723" s="7"/>
      <c r="JSG723" s="7"/>
      <c r="JSH723" s="7"/>
      <c r="JSI723" s="7"/>
      <c r="JSJ723" s="7"/>
      <c r="JSK723" s="7"/>
      <c r="JSL723" s="7"/>
      <c r="JSM723" s="7"/>
      <c r="JSN723" s="7"/>
      <c r="JSO723" s="7"/>
      <c r="JSP723" s="7"/>
      <c r="JSQ723" s="7"/>
      <c r="JSR723" s="7"/>
      <c r="JSS723" s="7"/>
      <c r="JST723" s="7"/>
      <c r="JSU723" s="7"/>
      <c r="JSV723" s="7"/>
      <c r="JSW723" s="7"/>
      <c r="JSX723" s="7"/>
      <c r="JSY723" s="7"/>
      <c r="JSZ723" s="7"/>
      <c r="JTA723" s="7"/>
      <c r="JTB723" s="7"/>
      <c r="JTC723" s="7"/>
      <c r="JTD723" s="7"/>
      <c r="JTE723" s="7"/>
      <c r="JTF723" s="7"/>
      <c r="JTG723" s="7"/>
      <c r="JTH723" s="7"/>
      <c r="JTI723" s="7"/>
      <c r="JTJ723" s="7"/>
      <c r="JTK723" s="7"/>
      <c r="JTL723" s="7"/>
      <c r="JTM723" s="7"/>
      <c r="JTN723" s="7"/>
      <c r="JTO723" s="7"/>
      <c r="JTP723" s="7"/>
      <c r="JTQ723" s="7"/>
      <c r="JTR723" s="7"/>
      <c r="JTS723" s="7"/>
      <c r="JTT723" s="7"/>
      <c r="JTU723" s="7"/>
      <c r="JTV723" s="7"/>
      <c r="JTW723" s="7"/>
      <c r="JTX723" s="7"/>
      <c r="JTY723" s="7"/>
      <c r="JTZ723" s="7"/>
      <c r="JUA723" s="7"/>
      <c r="JUB723" s="7"/>
      <c r="JUC723" s="7"/>
      <c r="JUD723" s="7"/>
      <c r="JUE723" s="7"/>
      <c r="JUF723" s="7"/>
      <c r="JUG723" s="7"/>
      <c r="JUH723" s="7"/>
      <c r="JUI723" s="7"/>
      <c r="JUJ723" s="7"/>
      <c r="JUK723" s="7"/>
      <c r="JUL723" s="7"/>
      <c r="JUM723" s="7"/>
      <c r="JUN723" s="7"/>
      <c r="JUO723" s="7"/>
      <c r="JUP723" s="7"/>
      <c r="JUQ723" s="7"/>
      <c r="JUR723" s="7"/>
      <c r="JUS723" s="7"/>
      <c r="JUT723" s="7"/>
      <c r="JUU723" s="7"/>
      <c r="JUV723" s="7"/>
      <c r="JUW723" s="7"/>
      <c r="JUX723" s="7"/>
      <c r="JUY723" s="7"/>
      <c r="JUZ723" s="7"/>
      <c r="JVA723" s="7"/>
      <c r="JVB723" s="7"/>
      <c r="JVC723" s="7"/>
      <c r="JVD723" s="7"/>
      <c r="JVE723" s="7"/>
      <c r="JVF723" s="7"/>
      <c r="JVG723" s="7"/>
      <c r="JVH723" s="7"/>
      <c r="JVI723" s="7"/>
      <c r="JVJ723" s="7"/>
      <c r="JVK723" s="7"/>
      <c r="JVL723" s="7"/>
      <c r="JVM723" s="7"/>
      <c r="JVN723" s="7"/>
      <c r="JVO723" s="7"/>
      <c r="JVP723" s="7"/>
      <c r="JVQ723" s="7"/>
      <c r="JVR723" s="7"/>
      <c r="JVS723" s="7"/>
      <c r="JVT723" s="7"/>
      <c r="JVU723" s="7"/>
      <c r="JVV723" s="7"/>
      <c r="JVW723" s="7"/>
      <c r="JVX723" s="7"/>
      <c r="JVY723" s="7"/>
      <c r="JVZ723" s="7"/>
      <c r="JWA723" s="7"/>
      <c r="JWB723" s="7"/>
      <c r="JWC723" s="7"/>
      <c r="JWD723" s="7"/>
      <c r="JWE723" s="7"/>
      <c r="JWF723" s="7"/>
      <c r="JWG723" s="7"/>
      <c r="JWH723" s="7"/>
      <c r="JWI723" s="7"/>
      <c r="JWJ723" s="7"/>
      <c r="JWK723" s="7"/>
      <c r="JWL723" s="7"/>
      <c r="JWM723" s="7"/>
      <c r="JWN723" s="7"/>
      <c r="JWO723" s="7"/>
      <c r="JWP723" s="7"/>
      <c r="JWQ723" s="7"/>
      <c r="JWR723" s="7"/>
      <c r="JWS723" s="7"/>
      <c r="JWT723" s="7"/>
      <c r="JWU723" s="7"/>
      <c r="JWV723" s="7"/>
      <c r="JWW723" s="7"/>
      <c r="JWX723" s="7"/>
      <c r="JWY723" s="7"/>
      <c r="JWZ723" s="7"/>
      <c r="JXA723" s="7"/>
      <c r="JXB723" s="7"/>
      <c r="JXC723" s="7"/>
      <c r="JXD723" s="7"/>
      <c r="JXE723" s="7"/>
      <c r="JXF723" s="7"/>
      <c r="JXG723" s="7"/>
      <c r="JXH723" s="7"/>
      <c r="JXI723" s="7"/>
      <c r="JXJ723" s="7"/>
      <c r="JXK723" s="7"/>
      <c r="JXL723" s="7"/>
      <c r="JXM723" s="7"/>
      <c r="JXN723" s="7"/>
      <c r="JXO723" s="7"/>
      <c r="JXP723" s="7"/>
      <c r="JXQ723" s="7"/>
      <c r="JXR723" s="7"/>
      <c r="JXS723" s="7"/>
      <c r="JXT723" s="7"/>
      <c r="JXU723" s="7"/>
      <c r="JXV723" s="7"/>
      <c r="JXW723" s="7"/>
      <c r="JXX723" s="7"/>
      <c r="JXY723" s="7"/>
      <c r="JXZ723" s="7"/>
      <c r="JYA723" s="7"/>
      <c r="JYB723" s="7"/>
      <c r="JYC723" s="7"/>
      <c r="JYD723" s="7"/>
      <c r="JYE723" s="7"/>
      <c r="JYF723" s="7"/>
      <c r="JYG723" s="7"/>
      <c r="JYH723" s="7"/>
      <c r="JYI723" s="7"/>
      <c r="JYJ723" s="7"/>
      <c r="JYK723" s="7"/>
      <c r="JYL723" s="7"/>
      <c r="JYM723" s="7"/>
      <c r="JYN723" s="7"/>
      <c r="JYO723" s="7"/>
      <c r="JYP723" s="7"/>
      <c r="JYQ723" s="7"/>
      <c r="JYR723" s="7"/>
      <c r="JYS723" s="7"/>
      <c r="JYT723" s="7"/>
      <c r="JYU723" s="7"/>
      <c r="JYV723" s="7"/>
      <c r="JYW723" s="7"/>
      <c r="JYX723" s="7"/>
      <c r="JYY723" s="7"/>
      <c r="JYZ723" s="7"/>
      <c r="JZA723" s="7"/>
      <c r="JZB723" s="7"/>
      <c r="JZC723" s="7"/>
      <c r="JZD723" s="7"/>
      <c r="JZE723" s="7"/>
      <c r="JZF723" s="7"/>
      <c r="JZG723" s="7"/>
      <c r="JZH723" s="7"/>
      <c r="JZI723" s="7"/>
      <c r="JZJ723" s="7"/>
      <c r="JZK723" s="7"/>
      <c r="JZL723" s="7"/>
      <c r="JZM723" s="7"/>
      <c r="JZN723" s="7"/>
      <c r="JZO723" s="7"/>
      <c r="JZP723" s="7"/>
      <c r="JZQ723" s="7"/>
      <c r="JZR723" s="7"/>
      <c r="JZS723" s="7"/>
      <c r="JZT723" s="7"/>
      <c r="JZU723" s="7"/>
      <c r="JZV723" s="7"/>
      <c r="JZW723" s="7"/>
      <c r="JZX723" s="7"/>
      <c r="JZY723" s="7"/>
      <c r="JZZ723" s="7"/>
      <c r="KAA723" s="7"/>
      <c r="KAB723" s="7"/>
      <c r="KAC723" s="7"/>
      <c r="KAD723" s="7"/>
      <c r="KAE723" s="7"/>
      <c r="KAF723" s="7"/>
      <c r="KAG723" s="7"/>
      <c r="KAH723" s="7"/>
      <c r="KAI723" s="7"/>
      <c r="KAJ723" s="7"/>
      <c r="KAK723" s="7"/>
      <c r="KAL723" s="7"/>
      <c r="KAM723" s="7"/>
      <c r="KAN723" s="7"/>
      <c r="KAO723" s="7"/>
      <c r="KAP723" s="7"/>
      <c r="KAQ723" s="7"/>
      <c r="KAR723" s="7"/>
      <c r="KAS723" s="7"/>
      <c r="KAT723" s="7"/>
      <c r="KAU723" s="7"/>
      <c r="KAV723" s="7"/>
      <c r="KAW723" s="7"/>
      <c r="KAX723" s="7"/>
      <c r="KAY723" s="7"/>
      <c r="KAZ723" s="7"/>
      <c r="KBA723" s="7"/>
      <c r="KBB723" s="7"/>
      <c r="KBC723" s="7"/>
      <c r="KBD723" s="7"/>
      <c r="KBE723" s="7"/>
      <c r="KBF723" s="7"/>
      <c r="KBG723" s="7"/>
      <c r="KBH723" s="7"/>
      <c r="KBI723" s="7"/>
      <c r="KBJ723" s="7"/>
      <c r="KBK723" s="7"/>
      <c r="KBL723" s="7"/>
      <c r="KBM723" s="7"/>
      <c r="KBN723" s="7"/>
      <c r="KBO723" s="7"/>
      <c r="KBP723" s="7"/>
      <c r="KBQ723" s="7"/>
      <c r="KBR723" s="7"/>
      <c r="KBS723" s="7"/>
      <c r="KBT723" s="7"/>
      <c r="KBU723" s="7"/>
      <c r="KBV723" s="7"/>
      <c r="KBW723" s="7"/>
      <c r="KBX723" s="7"/>
      <c r="KBY723" s="7"/>
      <c r="KBZ723" s="7"/>
      <c r="KCA723" s="7"/>
      <c r="KCB723" s="7"/>
      <c r="KCC723" s="7"/>
      <c r="KCD723" s="7"/>
      <c r="KCE723" s="7"/>
      <c r="KCF723" s="7"/>
      <c r="KCG723" s="7"/>
      <c r="KCH723" s="7"/>
      <c r="KCI723" s="7"/>
      <c r="KCJ723" s="7"/>
      <c r="KCK723" s="7"/>
      <c r="KCL723" s="7"/>
      <c r="KCM723" s="7"/>
      <c r="KCN723" s="7"/>
      <c r="KCO723" s="7"/>
      <c r="KCP723" s="7"/>
      <c r="KCQ723" s="7"/>
      <c r="KCR723" s="7"/>
      <c r="KCS723" s="7"/>
      <c r="KCT723" s="7"/>
      <c r="KCU723" s="7"/>
      <c r="KCV723" s="7"/>
      <c r="KCW723" s="7"/>
      <c r="KCX723" s="7"/>
      <c r="KCY723" s="7"/>
      <c r="KCZ723" s="7"/>
      <c r="KDA723" s="7"/>
      <c r="KDB723" s="7"/>
      <c r="KDC723" s="7"/>
      <c r="KDD723" s="7"/>
      <c r="KDE723" s="7"/>
      <c r="KDF723" s="7"/>
      <c r="KDG723" s="7"/>
      <c r="KDH723" s="7"/>
      <c r="KDI723" s="7"/>
      <c r="KDJ723" s="7"/>
      <c r="KDK723" s="7"/>
      <c r="KDL723" s="7"/>
      <c r="KDM723" s="7"/>
      <c r="KDN723" s="7"/>
      <c r="KDO723" s="7"/>
      <c r="KDP723" s="7"/>
      <c r="KDQ723" s="7"/>
      <c r="KDR723" s="7"/>
      <c r="KDS723" s="7"/>
      <c r="KDT723" s="7"/>
      <c r="KDU723" s="7"/>
      <c r="KDV723" s="7"/>
      <c r="KDW723" s="7"/>
      <c r="KDX723" s="7"/>
      <c r="KDY723" s="7"/>
      <c r="KDZ723" s="7"/>
      <c r="KEA723" s="7"/>
      <c r="KEB723" s="7"/>
      <c r="KEC723" s="7"/>
      <c r="KED723" s="7"/>
      <c r="KEE723" s="7"/>
      <c r="KEF723" s="7"/>
      <c r="KEG723" s="7"/>
      <c r="KEH723" s="7"/>
      <c r="KEI723" s="7"/>
      <c r="KEJ723" s="7"/>
      <c r="KEK723" s="7"/>
      <c r="KEL723" s="7"/>
      <c r="KEM723" s="7"/>
      <c r="KEN723" s="7"/>
      <c r="KEO723" s="7"/>
      <c r="KEP723" s="7"/>
      <c r="KEQ723" s="7"/>
      <c r="KER723" s="7"/>
      <c r="KES723" s="7"/>
      <c r="KET723" s="7"/>
      <c r="KEU723" s="7"/>
      <c r="KEV723" s="7"/>
      <c r="KEW723" s="7"/>
      <c r="KEX723" s="7"/>
      <c r="KEY723" s="7"/>
      <c r="KEZ723" s="7"/>
      <c r="KFA723" s="7"/>
      <c r="KFB723" s="7"/>
      <c r="KFC723" s="7"/>
      <c r="KFD723" s="7"/>
      <c r="KFE723" s="7"/>
      <c r="KFF723" s="7"/>
      <c r="KFG723" s="7"/>
      <c r="KFH723" s="7"/>
      <c r="KFI723" s="7"/>
      <c r="KFJ723" s="7"/>
      <c r="KFK723" s="7"/>
      <c r="KFL723" s="7"/>
      <c r="KFM723" s="7"/>
      <c r="KFN723" s="7"/>
      <c r="KFO723" s="7"/>
      <c r="KFP723" s="7"/>
      <c r="KFQ723" s="7"/>
      <c r="KFR723" s="7"/>
      <c r="KFS723" s="7"/>
      <c r="KFT723" s="7"/>
      <c r="KFU723" s="7"/>
      <c r="KFV723" s="7"/>
      <c r="KFW723" s="7"/>
      <c r="KFX723" s="7"/>
      <c r="KFY723" s="7"/>
      <c r="KFZ723" s="7"/>
      <c r="KGA723" s="7"/>
      <c r="KGB723" s="7"/>
      <c r="KGC723" s="7"/>
      <c r="KGD723" s="7"/>
      <c r="KGE723" s="7"/>
      <c r="KGF723" s="7"/>
      <c r="KGG723" s="7"/>
      <c r="KGH723" s="7"/>
      <c r="KGI723" s="7"/>
      <c r="KGJ723" s="7"/>
      <c r="KGK723" s="7"/>
      <c r="KGL723" s="7"/>
      <c r="KGM723" s="7"/>
      <c r="KGN723" s="7"/>
      <c r="KGO723" s="7"/>
      <c r="KGP723" s="7"/>
      <c r="KGQ723" s="7"/>
      <c r="KGR723" s="7"/>
      <c r="KGS723" s="7"/>
      <c r="KGT723" s="7"/>
      <c r="KGU723" s="7"/>
      <c r="KGV723" s="7"/>
      <c r="KGW723" s="7"/>
      <c r="KGX723" s="7"/>
      <c r="KGY723" s="7"/>
      <c r="KGZ723" s="7"/>
      <c r="KHA723" s="7"/>
      <c r="KHB723" s="7"/>
      <c r="KHC723" s="7"/>
      <c r="KHD723" s="7"/>
      <c r="KHE723" s="7"/>
      <c r="KHF723" s="7"/>
      <c r="KHG723" s="7"/>
      <c r="KHH723" s="7"/>
      <c r="KHI723" s="7"/>
      <c r="KHJ723" s="7"/>
      <c r="KHK723" s="7"/>
      <c r="KHL723" s="7"/>
      <c r="KHM723" s="7"/>
      <c r="KHN723" s="7"/>
      <c r="KHO723" s="7"/>
      <c r="KHP723" s="7"/>
      <c r="KHQ723" s="7"/>
      <c r="KHR723" s="7"/>
      <c r="KHS723" s="7"/>
      <c r="KHT723" s="7"/>
      <c r="KHU723" s="7"/>
      <c r="KHV723" s="7"/>
      <c r="KHW723" s="7"/>
      <c r="KHX723" s="7"/>
      <c r="KHY723" s="7"/>
      <c r="KHZ723" s="7"/>
      <c r="KIA723" s="7"/>
      <c r="KIB723" s="7"/>
      <c r="KIC723" s="7"/>
      <c r="KID723" s="7"/>
      <c r="KIE723" s="7"/>
      <c r="KIF723" s="7"/>
      <c r="KIG723" s="7"/>
      <c r="KIH723" s="7"/>
      <c r="KII723" s="7"/>
      <c r="KIJ723" s="7"/>
      <c r="KIK723" s="7"/>
      <c r="KIL723" s="7"/>
      <c r="KIM723" s="7"/>
      <c r="KIN723" s="7"/>
      <c r="KIO723" s="7"/>
      <c r="KIP723" s="7"/>
      <c r="KIQ723" s="7"/>
      <c r="KIR723" s="7"/>
      <c r="KIS723" s="7"/>
      <c r="KIT723" s="7"/>
      <c r="KIU723" s="7"/>
      <c r="KIV723" s="7"/>
      <c r="KIW723" s="7"/>
      <c r="KIX723" s="7"/>
      <c r="KIY723" s="7"/>
      <c r="KIZ723" s="7"/>
      <c r="KJA723" s="7"/>
      <c r="KJB723" s="7"/>
      <c r="KJC723" s="7"/>
      <c r="KJD723" s="7"/>
      <c r="KJE723" s="7"/>
      <c r="KJF723" s="7"/>
      <c r="KJG723" s="7"/>
      <c r="KJH723" s="7"/>
      <c r="KJI723" s="7"/>
      <c r="KJJ723" s="7"/>
      <c r="KJK723" s="7"/>
      <c r="KJL723" s="7"/>
      <c r="KJM723" s="7"/>
      <c r="KJN723" s="7"/>
      <c r="KJO723" s="7"/>
      <c r="KJP723" s="7"/>
      <c r="KJQ723" s="7"/>
      <c r="KJR723" s="7"/>
      <c r="KJS723" s="7"/>
      <c r="KJT723" s="7"/>
      <c r="KJU723" s="7"/>
      <c r="KJV723" s="7"/>
      <c r="KJW723" s="7"/>
      <c r="KJX723" s="7"/>
      <c r="KJY723" s="7"/>
      <c r="KJZ723" s="7"/>
      <c r="KKA723" s="7"/>
      <c r="KKB723" s="7"/>
      <c r="KKC723" s="7"/>
      <c r="KKD723" s="7"/>
      <c r="KKE723" s="7"/>
      <c r="KKF723" s="7"/>
      <c r="KKG723" s="7"/>
      <c r="KKH723" s="7"/>
      <c r="KKI723" s="7"/>
      <c r="KKJ723" s="7"/>
      <c r="KKK723" s="7"/>
      <c r="KKL723" s="7"/>
      <c r="KKM723" s="7"/>
      <c r="KKN723" s="7"/>
      <c r="KKO723" s="7"/>
      <c r="KKP723" s="7"/>
      <c r="KKQ723" s="7"/>
      <c r="KKR723" s="7"/>
      <c r="KKS723" s="7"/>
      <c r="KKT723" s="7"/>
      <c r="KKU723" s="7"/>
      <c r="KKV723" s="7"/>
      <c r="KKW723" s="7"/>
      <c r="KKX723" s="7"/>
      <c r="KKY723" s="7"/>
      <c r="KKZ723" s="7"/>
      <c r="KLA723" s="7"/>
      <c r="KLB723" s="7"/>
      <c r="KLC723" s="7"/>
      <c r="KLD723" s="7"/>
      <c r="KLE723" s="7"/>
      <c r="KLF723" s="7"/>
      <c r="KLG723" s="7"/>
      <c r="KLH723" s="7"/>
      <c r="KLI723" s="7"/>
      <c r="KLJ723" s="7"/>
      <c r="KLK723" s="7"/>
      <c r="KLL723" s="7"/>
      <c r="KLM723" s="7"/>
      <c r="KLN723" s="7"/>
      <c r="KLO723" s="7"/>
      <c r="KLP723" s="7"/>
      <c r="KLQ723" s="7"/>
      <c r="KLR723" s="7"/>
      <c r="KLS723" s="7"/>
      <c r="KLT723" s="7"/>
      <c r="KLU723" s="7"/>
      <c r="KLV723" s="7"/>
      <c r="KLW723" s="7"/>
      <c r="KLX723" s="7"/>
      <c r="KLY723" s="7"/>
      <c r="KLZ723" s="7"/>
      <c r="KMA723" s="7"/>
      <c r="KMB723" s="7"/>
      <c r="KMC723" s="7"/>
      <c r="KMD723" s="7"/>
      <c r="KME723" s="7"/>
      <c r="KMF723" s="7"/>
      <c r="KMG723" s="7"/>
      <c r="KMH723" s="7"/>
      <c r="KMI723" s="7"/>
      <c r="KMJ723" s="7"/>
      <c r="KMK723" s="7"/>
      <c r="KML723" s="7"/>
      <c r="KMM723" s="7"/>
      <c r="KMN723" s="7"/>
      <c r="KMO723" s="7"/>
      <c r="KMP723" s="7"/>
      <c r="KMQ723" s="7"/>
      <c r="KMR723" s="7"/>
      <c r="KMS723" s="7"/>
      <c r="KMT723" s="7"/>
      <c r="KMU723" s="7"/>
      <c r="KMV723" s="7"/>
      <c r="KMW723" s="7"/>
      <c r="KMX723" s="7"/>
      <c r="KMY723" s="7"/>
      <c r="KMZ723" s="7"/>
      <c r="KNA723" s="7"/>
      <c r="KNB723" s="7"/>
      <c r="KNC723" s="7"/>
      <c r="KND723" s="7"/>
      <c r="KNE723" s="7"/>
      <c r="KNF723" s="7"/>
      <c r="KNG723" s="7"/>
      <c r="KNH723" s="7"/>
      <c r="KNI723" s="7"/>
      <c r="KNJ723" s="7"/>
      <c r="KNK723" s="7"/>
      <c r="KNL723" s="7"/>
      <c r="KNM723" s="7"/>
      <c r="KNN723" s="7"/>
      <c r="KNO723" s="7"/>
      <c r="KNP723" s="7"/>
      <c r="KNQ723" s="7"/>
      <c r="KNR723" s="7"/>
      <c r="KNS723" s="7"/>
      <c r="KNT723" s="7"/>
      <c r="KNU723" s="7"/>
      <c r="KNV723" s="7"/>
      <c r="KNW723" s="7"/>
      <c r="KNX723" s="7"/>
      <c r="KNY723" s="7"/>
      <c r="KNZ723" s="7"/>
      <c r="KOA723" s="7"/>
      <c r="KOB723" s="7"/>
      <c r="KOC723" s="7"/>
      <c r="KOD723" s="7"/>
      <c r="KOE723" s="7"/>
      <c r="KOF723" s="7"/>
      <c r="KOG723" s="7"/>
      <c r="KOH723" s="7"/>
      <c r="KOI723" s="7"/>
      <c r="KOJ723" s="7"/>
      <c r="KOK723" s="7"/>
      <c r="KOL723" s="7"/>
      <c r="KOM723" s="7"/>
      <c r="KON723" s="7"/>
      <c r="KOO723" s="7"/>
      <c r="KOP723" s="7"/>
      <c r="KOQ723" s="7"/>
      <c r="KOR723" s="7"/>
      <c r="KOS723" s="7"/>
      <c r="KOT723" s="7"/>
      <c r="KOU723" s="7"/>
      <c r="KOV723" s="7"/>
      <c r="KOW723" s="7"/>
      <c r="KOX723" s="7"/>
      <c r="KOY723" s="7"/>
      <c r="KOZ723" s="7"/>
      <c r="KPA723" s="7"/>
      <c r="KPB723" s="7"/>
      <c r="KPC723" s="7"/>
      <c r="KPD723" s="7"/>
      <c r="KPE723" s="7"/>
      <c r="KPF723" s="7"/>
      <c r="KPG723" s="7"/>
      <c r="KPH723" s="7"/>
      <c r="KPI723" s="7"/>
      <c r="KPJ723" s="7"/>
      <c r="KPK723" s="7"/>
      <c r="KPL723" s="7"/>
      <c r="KPM723" s="7"/>
      <c r="KPN723" s="7"/>
      <c r="KPO723" s="7"/>
      <c r="KPP723" s="7"/>
      <c r="KPQ723" s="7"/>
      <c r="KPR723" s="7"/>
      <c r="KPS723" s="7"/>
      <c r="KPT723" s="7"/>
      <c r="KPU723" s="7"/>
      <c r="KPV723" s="7"/>
      <c r="KPW723" s="7"/>
      <c r="KPX723" s="7"/>
      <c r="KPY723" s="7"/>
      <c r="KPZ723" s="7"/>
      <c r="KQA723" s="7"/>
      <c r="KQB723" s="7"/>
      <c r="KQC723" s="7"/>
      <c r="KQD723" s="7"/>
      <c r="KQE723" s="7"/>
      <c r="KQF723" s="7"/>
      <c r="KQG723" s="7"/>
      <c r="KQH723" s="7"/>
      <c r="KQI723" s="7"/>
      <c r="KQJ723" s="7"/>
      <c r="KQK723" s="7"/>
      <c r="KQL723" s="7"/>
      <c r="KQM723" s="7"/>
      <c r="KQN723" s="7"/>
      <c r="KQO723" s="7"/>
      <c r="KQP723" s="7"/>
      <c r="KQQ723" s="7"/>
      <c r="KQR723" s="7"/>
      <c r="KQS723" s="7"/>
      <c r="KQT723" s="7"/>
      <c r="KQU723" s="7"/>
      <c r="KQV723" s="7"/>
      <c r="KQW723" s="7"/>
      <c r="KQX723" s="7"/>
      <c r="KQY723" s="7"/>
      <c r="KQZ723" s="7"/>
      <c r="KRA723" s="7"/>
      <c r="KRB723" s="7"/>
      <c r="KRC723" s="7"/>
      <c r="KRD723" s="7"/>
      <c r="KRE723" s="7"/>
      <c r="KRF723" s="7"/>
      <c r="KRG723" s="7"/>
      <c r="KRH723" s="7"/>
      <c r="KRI723" s="7"/>
      <c r="KRJ723" s="7"/>
      <c r="KRK723" s="7"/>
      <c r="KRL723" s="7"/>
      <c r="KRM723" s="7"/>
      <c r="KRN723" s="7"/>
      <c r="KRO723" s="7"/>
      <c r="KRP723" s="7"/>
      <c r="KRQ723" s="7"/>
      <c r="KRR723" s="7"/>
      <c r="KRS723" s="7"/>
      <c r="KRT723" s="7"/>
      <c r="KRU723" s="7"/>
      <c r="KRV723" s="7"/>
      <c r="KRW723" s="7"/>
      <c r="KRX723" s="7"/>
      <c r="KRY723" s="7"/>
      <c r="KRZ723" s="7"/>
      <c r="KSA723" s="7"/>
      <c r="KSB723" s="7"/>
      <c r="KSC723" s="7"/>
      <c r="KSD723" s="7"/>
      <c r="KSE723" s="7"/>
      <c r="KSF723" s="7"/>
      <c r="KSG723" s="7"/>
      <c r="KSH723" s="7"/>
      <c r="KSI723" s="7"/>
      <c r="KSJ723" s="7"/>
      <c r="KSK723" s="7"/>
      <c r="KSL723" s="7"/>
      <c r="KSM723" s="7"/>
      <c r="KSN723" s="7"/>
      <c r="KSO723" s="7"/>
      <c r="KSP723" s="7"/>
      <c r="KSQ723" s="7"/>
      <c r="KSR723" s="7"/>
      <c r="KSS723" s="7"/>
      <c r="KST723" s="7"/>
      <c r="KSU723" s="7"/>
      <c r="KSV723" s="7"/>
      <c r="KSW723" s="7"/>
      <c r="KSX723" s="7"/>
      <c r="KSY723" s="7"/>
      <c r="KSZ723" s="7"/>
      <c r="KTA723" s="7"/>
      <c r="KTB723" s="7"/>
      <c r="KTC723" s="7"/>
      <c r="KTD723" s="7"/>
      <c r="KTE723" s="7"/>
      <c r="KTF723" s="7"/>
      <c r="KTG723" s="7"/>
      <c r="KTH723" s="7"/>
      <c r="KTI723" s="7"/>
      <c r="KTJ723" s="7"/>
      <c r="KTK723" s="7"/>
      <c r="KTL723" s="7"/>
      <c r="KTM723" s="7"/>
      <c r="KTN723" s="7"/>
      <c r="KTO723" s="7"/>
      <c r="KTP723" s="7"/>
      <c r="KTQ723" s="7"/>
      <c r="KTR723" s="7"/>
      <c r="KTS723" s="7"/>
      <c r="KTT723" s="7"/>
      <c r="KTU723" s="7"/>
      <c r="KTV723" s="7"/>
      <c r="KTW723" s="7"/>
      <c r="KTX723" s="7"/>
      <c r="KTY723" s="7"/>
      <c r="KTZ723" s="7"/>
      <c r="KUA723" s="7"/>
      <c r="KUB723" s="7"/>
      <c r="KUC723" s="7"/>
      <c r="KUD723" s="7"/>
      <c r="KUE723" s="7"/>
      <c r="KUF723" s="7"/>
      <c r="KUG723" s="7"/>
      <c r="KUH723" s="7"/>
      <c r="KUI723" s="7"/>
      <c r="KUJ723" s="7"/>
      <c r="KUK723" s="7"/>
      <c r="KUL723" s="7"/>
      <c r="KUM723" s="7"/>
      <c r="KUN723" s="7"/>
      <c r="KUO723" s="7"/>
      <c r="KUP723" s="7"/>
      <c r="KUQ723" s="7"/>
      <c r="KUR723" s="7"/>
      <c r="KUS723" s="7"/>
      <c r="KUT723" s="7"/>
      <c r="KUU723" s="7"/>
      <c r="KUV723" s="7"/>
      <c r="KUW723" s="7"/>
      <c r="KUX723" s="7"/>
      <c r="KUY723" s="7"/>
      <c r="KUZ723" s="7"/>
      <c r="KVA723" s="7"/>
      <c r="KVB723" s="7"/>
      <c r="KVC723" s="7"/>
      <c r="KVD723" s="7"/>
      <c r="KVE723" s="7"/>
      <c r="KVF723" s="7"/>
      <c r="KVG723" s="7"/>
      <c r="KVH723" s="7"/>
      <c r="KVI723" s="7"/>
      <c r="KVJ723" s="7"/>
      <c r="KVK723" s="7"/>
      <c r="KVL723" s="7"/>
      <c r="KVM723" s="7"/>
      <c r="KVN723" s="7"/>
      <c r="KVO723" s="7"/>
      <c r="KVP723" s="7"/>
      <c r="KVQ723" s="7"/>
      <c r="KVR723" s="7"/>
      <c r="KVS723" s="7"/>
      <c r="KVT723" s="7"/>
      <c r="KVU723" s="7"/>
      <c r="KVV723" s="7"/>
      <c r="KVW723" s="7"/>
      <c r="KVX723" s="7"/>
      <c r="KVY723" s="7"/>
      <c r="KVZ723" s="7"/>
      <c r="KWA723" s="7"/>
      <c r="KWB723" s="7"/>
      <c r="KWC723" s="7"/>
      <c r="KWD723" s="7"/>
      <c r="KWE723" s="7"/>
      <c r="KWF723" s="7"/>
      <c r="KWG723" s="7"/>
      <c r="KWH723" s="7"/>
      <c r="KWI723" s="7"/>
      <c r="KWJ723" s="7"/>
      <c r="KWK723" s="7"/>
      <c r="KWL723" s="7"/>
      <c r="KWM723" s="7"/>
      <c r="KWN723" s="7"/>
      <c r="KWO723" s="7"/>
      <c r="KWP723" s="7"/>
      <c r="KWQ723" s="7"/>
      <c r="KWR723" s="7"/>
      <c r="KWS723" s="7"/>
      <c r="KWT723" s="7"/>
      <c r="KWU723" s="7"/>
      <c r="KWV723" s="7"/>
      <c r="KWW723" s="7"/>
      <c r="KWX723" s="7"/>
      <c r="KWY723" s="7"/>
      <c r="KWZ723" s="7"/>
      <c r="KXA723" s="7"/>
      <c r="KXB723" s="7"/>
      <c r="KXC723" s="7"/>
      <c r="KXD723" s="7"/>
      <c r="KXE723" s="7"/>
      <c r="KXF723" s="7"/>
      <c r="KXG723" s="7"/>
      <c r="KXH723" s="7"/>
      <c r="KXI723" s="7"/>
      <c r="KXJ723" s="7"/>
      <c r="KXK723" s="7"/>
      <c r="KXL723" s="7"/>
      <c r="KXM723" s="7"/>
      <c r="KXN723" s="7"/>
      <c r="KXO723" s="7"/>
      <c r="KXP723" s="7"/>
      <c r="KXQ723" s="7"/>
      <c r="KXR723" s="7"/>
      <c r="KXS723" s="7"/>
      <c r="KXT723" s="7"/>
      <c r="KXU723" s="7"/>
      <c r="KXV723" s="7"/>
      <c r="KXW723" s="7"/>
      <c r="KXX723" s="7"/>
      <c r="KXY723" s="7"/>
      <c r="KXZ723" s="7"/>
      <c r="KYA723" s="7"/>
      <c r="KYB723" s="7"/>
      <c r="KYC723" s="7"/>
      <c r="KYD723" s="7"/>
      <c r="KYE723" s="7"/>
      <c r="KYF723" s="7"/>
      <c r="KYG723" s="7"/>
      <c r="KYH723" s="7"/>
      <c r="KYI723" s="7"/>
      <c r="KYJ723" s="7"/>
      <c r="KYK723" s="7"/>
      <c r="KYL723" s="7"/>
      <c r="KYM723" s="7"/>
      <c r="KYN723" s="7"/>
      <c r="KYO723" s="7"/>
      <c r="KYP723" s="7"/>
      <c r="KYQ723" s="7"/>
      <c r="KYR723" s="7"/>
      <c r="KYS723" s="7"/>
      <c r="KYT723" s="7"/>
      <c r="KYU723" s="7"/>
      <c r="KYV723" s="7"/>
      <c r="KYW723" s="7"/>
      <c r="KYX723" s="7"/>
      <c r="KYY723" s="7"/>
      <c r="KYZ723" s="7"/>
      <c r="KZA723" s="7"/>
      <c r="KZB723" s="7"/>
      <c r="KZC723" s="7"/>
      <c r="KZD723" s="7"/>
      <c r="KZE723" s="7"/>
      <c r="KZF723" s="7"/>
      <c r="KZG723" s="7"/>
      <c r="KZH723" s="7"/>
      <c r="KZI723" s="7"/>
      <c r="KZJ723" s="7"/>
      <c r="KZK723" s="7"/>
      <c r="KZL723" s="7"/>
      <c r="KZM723" s="7"/>
      <c r="KZN723" s="7"/>
      <c r="KZO723" s="7"/>
      <c r="KZP723" s="7"/>
      <c r="KZQ723" s="7"/>
      <c r="KZR723" s="7"/>
      <c r="KZS723" s="7"/>
      <c r="KZT723" s="7"/>
      <c r="KZU723" s="7"/>
      <c r="KZV723" s="7"/>
      <c r="KZW723" s="7"/>
      <c r="KZX723" s="7"/>
      <c r="KZY723" s="7"/>
      <c r="KZZ723" s="7"/>
      <c r="LAA723" s="7"/>
      <c r="LAB723" s="7"/>
      <c r="LAC723" s="7"/>
      <c r="LAD723" s="7"/>
      <c r="LAE723" s="7"/>
      <c r="LAF723" s="7"/>
      <c r="LAG723" s="7"/>
      <c r="LAH723" s="7"/>
      <c r="LAI723" s="7"/>
      <c r="LAJ723" s="7"/>
      <c r="LAK723" s="7"/>
      <c r="LAL723" s="7"/>
      <c r="LAM723" s="7"/>
      <c r="LAN723" s="7"/>
      <c r="LAO723" s="7"/>
      <c r="LAP723" s="7"/>
      <c r="LAQ723" s="7"/>
      <c r="LAR723" s="7"/>
      <c r="LAS723" s="7"/>
      <c r="LAT723" s="7"/>
      <c r="LAU723" s="7"/>
      <c r="LAV723" s="7"/>
      <c r="LAW723" s="7"/>
      <c r="LAX723" s="7"/>
      <c r="LAY723" s="7"/>
      <c r="LAZ723" s="7"/>
      <c r="LBA723" s="7"/>
      <c r="LBB723" s="7"/>
      <c r="LBC723" s="7"/>
      <c r="LBD723" s="7"/>
      <c r="LBE723" s="7"/>
      <c r="LBF723" s="7"/>
      <c r="LBG723" s="7"/>
      <c r="LBH723" s="7"/>
      <c r="LBI723" s="7"/>
      <c r="LBJ723" s="7"/>
      <c r="LBK723" s="7"/>
      <c r="LBL723" s="7"/>
      <c r="LBM723" s="7"/>
      <c r="LBN723" s="7"/>
      <c r="LBO723" s="7"/>
      <c r="LBP723" s="7"/>
      <c r="LBQ723" s="7"/>
      <c r="LBR723" s="7"/>
      <c r="LBS723" s="7"/>
      <c r="LBT723" s="7"/>
      <c r="LBU723" s="7"/>
      <c r="LBV723" s="7"/>
      <c r="LBW723" s="7"/>
      <c r="LBX723" s="7"/>
      <c r="LBY723" s="7"/>
      <c r="LBZ723" s="7"/>
      <c r="LCA723" s="7"/>
      <c r="LCB723" s="7"/>
      <c r="LCC723" s="7"/>
      <c r="LCD723" s="7"/>
      <c r="LCE723" s="7"/>
      <c r="LCF723" s="7"/>
      <c r="LCG723" s="7"/>
      <c r="LCH723" s="7"/>
      <c r="LCI723" s="7"/>
      <c r="LCJ723" s="7"/>
      <c r="LCK723" s="7"/>
      <c r="LCL723" s="7"/>
      <c r="LCM723" s="7"/>
      <c r="LCN723" s="7"/>
      <c r="LCO723" s="7"/>
      <c r="LCP723" s="7"/>
      <c r="LCQ723" s="7"/>
      <c r="LCR723" s="7"/>
      <c r="LCS723" s="7"/>
      <c r="LCT723" s="7"/>
      <c r="LCU723" s="7"/>
      <c r="LCV723" s="7"/>
      <c r="LCW723" s="7"/>
      <c r="LCX723" s="7"/>
      <c r="LCY723" s="7"/>
      <c r="LCZ723" s="7"/>
      <c r="LDA723" s="7"/>
      <c r="LDB723" s="7"/>
      <c r="LDC723" s="7"/>
      <c r="LDD723" s="7"/>
      <c r="LDE723" s="7"/>
      <c r="LDF723" s="7"/>
      <c r="LDG723" s="7"/>
      <c r="LDH723" s="7"/>
      <c r="LDI723" s="7"/>
      <c r="LDJ723" s="7"/>
      <c r="LDK723" s="7"/>
      <c r="LDL723" s="7"/>
      <c r="LDM723" s="7"/>
      <c r="LDN723" s="7"/>
      <c r="LDO723" s="7"/>
      <c r="LDP723" s="7"/>
      <c r="LDQ723" s="7"/>
      <c r="LDR723" s="7"/>
      <c r="LDS723" s="7"/>
      <c r="LDT723" s="7"/>
      <c r="LDU723" s="7"/>
      <c r="LDV723" s="7"/>
      <c r="LDW723" s="7"/>
      <c r="LDX723" s="7"/>
      <c r="LDY723" s="7"/>
      <c r="LDZ723" s="7"/>
      <c r="LEA723" s="7"/>
      <c r="LEB723" s="7"/>
      <c r="LEC723" s="7"/>
      <c r="LED723" s="7"/>
      <c r="LEE723" s="7"/>
      <c r="LEF723" s="7"/>
      <c r="LEG723" s="7"/>
      <c r="LEH723" s="7"/>
      <c r="LEI723" s="7"/>
      <c r="LEJ723" s="7"/>
      <c r="LEK723" s="7"/>
      <c r="LEL723" s="7"/>
      <c r="LEM723" s="7"/>
      <c r="LEN723" s="7"/>
      <c r="LEO723" s="7"/>
      <c r="LEP723" s="7"/>
      <c r="LEQ723" s="7"/>
      <c r="LER723" s="7"/>
      <c r="LES723" s="7"/>
      <c r="LET723" s="7"/>
      <c r="LEU723" s="7"/>
      <c r="LEV723" s="7"/>
      <c r="LEW723" s="7"/>
      <c r="LEX723" s="7"/>
      <c r="LEY723" s="7"/>
      <c r="LEZ723" s="7"/>
      <c r="LFA723" s="7"/>
      <c r="LFB723" s="7"/>
      <c r="LFC723" s="7"/>
      <c r="LFD723" s="7"/>
      <c r="LFE723" s="7"/>
      <c r="LFF723" s="7"/>
      <c r="LFG723" s="7"/>
      <c r="LFH723" s="7"/>
      <c r="LFI723" s="7"/>
      <c r="LFJ723" s="7"/>
      <c r="LFK723" s="7"/>
      <c r="LFL723" s="7"/>
      <c r="LFM723" s="7"/>
      <c r="LFN723" s="7"/>
      <c r="LFO723" s="7"/>
      <c r="LFP723" s="7"/>
      <c r="LFQ723" s="7"/>
      <c r="LFR723" s="7"/>
      <c r="LFS723" s="7"/>
      <c r="LFT723" s="7"/>
      <c r="LFU723" s="7"/>
      <c r="LFV723" s="7"/>
      <c r="LFW723" s="7"/>
      <c r="LFX723" s="7"/>
      <c r="LFY723" s="7"/>
      <c r="LFZ723" s="7"/>
      <c r="LGA723" s="7"/>
      <c r="LGB723" s="7"/>
      <c r="LGC723" s="7"/>
      <c r="LGD723" s="7"/>
      <c r="LGE723" s="7"/>
      <c r="LGF723" s="7"/>
      <c r="LGG723" s="7"/>
      <c r="LGH723" s="7"/>
      <c r="LGI723" s="7"/>
      <c r="LGJ723" s="7"/>
      <c r="LGK723" s="7"/>
      <c r="LGL723" s="7"/>
      <c r="LGM723" s="7"/>
      <c r="LGN723" s="7"/>
      <c r="LGO723" s="7"/>
      <c r="LGP723" s="7"/>
      <c r="LGQ723" s="7"/>
      <c r="LGR723" s="7"/>
      <c r="LGS723" s="7"/>
      <c r="LGT723" s="7"/>
      <c r="LGU723" s="7"/>
      <c r="LGV723" s="7"/>
      <c r="LGW723" s="7"/>
      <c r="LGX723" s="7"/>
      <c r="LGY723" s="7"/>
      <c r="LGZ723" s="7"/>
      <c r="LHA723" s="7"/>
      <c r="LHB723" s="7"/>
      <c r="LHC723" s="7"/>
      <c r="LHD723" s="7"/>
      <c r="LHE723" s="7"/>
      <c r="LHF723" s="7"/>
      <c r="LHG723" s="7"/>
      <c r="LHH723" s="7"/>
      <c r="LHI723" s="7"/>
      <c r="LHJ723" s="7"/>
      <c r="LHK723" s="7"/>
      <c r="LHL723" s="7"/>
      <c r="LHM723" s="7"/>
      <c r="LHN723" s="7"/>
      <c r="LHO723" s="7"/>
      <c r="LHP723" s="7"/>
      <c r="LHQ723" s="7"/>
      <c r="LHR723" s="7"/>
      <c r="LHS723" s="7"/>
      <c r="LHT723" s="7"/>
      <c r="LHU723" s="7"/>
      <c r="LHV723" s="7"/>
      <c r="LHW723" s="7"/>
      <c r="LHX723" s="7"/>
      <c r="LHY723" s="7"/>
      <c r="LHZ723" s="7"/>
      <c r="LIA723" s="7"/>
      <c r="LIB723" s="7"/>
      <c r="LIC723" s="7"/>
      <c r="LID723" s="7"/>
      <c r="LIE723" s="7"/>
      <c r="LIF723" s="7"/>
      <c r="LIG723" s="7"/>
      <c r="LIH723" s="7"/>
      <c r="LII723" s="7"/>
      <c r="LIJ723" s="7"/>
      <c r="LIK723" s="7"/>
      <c r="LIL723" s="7"/>
      <c r="LIM723" s="7"/>
      <c r="LIN723" s="7"/>
      <c r="LIO723" s="7"/>
      <c r="LIP723" s="7"/>
      <c r="LIQ723" s="7"/>
      <c r="LIR723" s="7"/>
      <c r="LIS723" s="7"/>
      <c r="LIT723" s="7"/>
      <c r="LIU723" s="7"/>
      <c r="LIV723" s="7"/>
      <c r="LIW723" s="7"/>
      <c r="LIX723" s="7"/>
      <c r="LIY723" s="7"/>
      <c r="LIZ723" s="7"/>
      <c r="LJA723" s="7"/>
      <c r="LJB723" s="7"/>
      <c r="LJC723" s="7"/>
      <c r="LJD723" s="7"/>
      <c r="LJE723" s="7"/>
      <c r="LJF723" s="7"/>
      <c r="LJG723" s="7"/>
      <c r="LJH723" s="7"/>
      <c r="LJI723" s="7"/>
      <c r="LJJ723" s="7"/>
      <c r="LJK723" s="7"/>
      <c r="LJL723" s="7"/>
      <c r="LJM723" s="7"/>
      <c r="LJN723" s="7"/>
      <c r="LJO723" s="7"/>
      <c r="LJP723" s="7"/>
      <c r="LJQ723" s="7"/>
      <c r="LJR723" s="7"/>
      <c r="LJS723" s="7"/>
      <c r="LJT723" s="7"/>
      <c r="LJU723" s="7"/>
      <c r="LJV723" s="7"/>
      <c r="LJW723" s="7"/>
      <c r="LJX723" s="7"/>
      <c r="LJY723" s="7"/>
      <c r="LJZ723" s="7"/>
      <c r="LKA723" s="7"/>
      <c r="LKB723" s="7"/>
      <c r="LKC723" s="7"/>
      <c r="LKD723" s="7"/>
      <c r="LKE723" s="7"/>
      <c r="LKF723" s="7"/>
      <c r="LKG723" s="7"/>
      <c r="LKH723" s="7"/>
      <c r="LKI723" s="7"/>
      <c r="LKJ723" s="7"/>
      <c r="LKK723" s="7"/>
      <c r="LKL723" s="7"/>
      <c r="LKM723" s="7"/>
      <c r="LKN723" s="7"/>
      <c r="LKO723" s="7"/>
      <c r="LKP723" s="7"/>
      <c r="LKQ723" s="7"/>
      <c r="LKR723" s="7"/>
      <c r="LKS723" s="7"/>
      <c r="LKT723" s="7"/>
      <c r="LKU723" s="7"/>
      <c r="LKV723" s="7"/>
      <c r="LKW723" s="7"/>
      <c r="LKX723" s="7"/>
      <c r="LKY723" s="7"/>
      <c r="LKZ723" s="7"/>
      <c r="LLA723" s="7"/>
      <c r="LLB723" s="7"/>
      <c r="LLC723" s="7"/>
      <c r="LLD723" s="7"/>
      <c r="LLE723" s="7"/>
      <c r="LLF723" s="7"/>
      <c r="LLG723" s="7"/>
      <c r="LLH723" s="7"/>
      <c r="LLI723" s="7"/>
      <c r="LLJ723" s="7"/>
      <c r="LLK723" s="7"/>
      <c r="LLL723" s="7"/>
      <c r="LLM723" s="7"/>
      <c r="LLN723" s="7"/>
      <c r="LLO723" s="7"/>
      <c r="LLP723" s="7"/>
      <c r="LLQ723" s="7"/>
      <c r="LLR723" s="7"/>
      <c r="LLS723" s="7"/>
      <c r="LLT723" s="7"/>
      <c r="LLU723" s="7"/>
      <c r="LLV723" s="7"/>
      <c r="LLW723" s="7"/>
      <c r="LLX723" s="7"/>
      <c r="LLY723" s="7"/>
      <c r="LLZ723" s="7"/>
      <c r="LMA723" s="7"/>
      <c r="LMB723" s="7"/>
      <c r="LMC723" s="7"/>
      <c r="LMD723" s="7"/>
      <c r="LME723" s="7"/>
      <c r="LMF723" s="7"/>
      <c r="LMG723" s="7"/>
      <c r="LMH723" s="7"/>
      <c r="LMI723" s="7"/>
      <c r="LMJ723" s="7"/>
      <c r="LMK723" s="7"/>
      <c r="LML723" s="7"/>
      <c r="LMM723" s="7"/>
      <c r="LMN723" s="7"/>
      <c r="LMO723" s="7"/>
      <c r="LMP723" s="7"/>
      <c r="LMQ723" s="7"/>
      <c r="LMR723" s="7"/>
      <c r="LMS723" s="7"/>
      <c r="LMT723" s="7"/>
      <c r="LMU723" s="7"/>
      <c r="LMV723" s="7"/>
      <c r="LMW723" s="7"/>
      <c r="LMX723" s="7"/>
      <c r="LMY723" s="7"/>
      <c r="LMZ723" s="7"/>
      <c r="LNA723" s="7"/>
      <c r="LNB723" s="7"/>
      <c r="LNC723" s="7"/>
      <c r="LND723" s="7"/>
      <c r="LNE723" s="7"/>
      <c r="LNF723" s="7"/>
      <c r="LNG723" s="7"/>
      <c r="LNH723" s="7"/>
      <c r="LNI723" s="7"/>
      <c r="LNJ723" s="7"/>
      <c r="LNK723" s="7"/>
      <c r="LNL723" s="7"/>
      <c r="LNM723" s="7"/>
      <c r="LNN723" s="7"/>
      <c r="LNO723" s="7"/>
      <c r="LNP723" s="7"/>
      <c r="LNQ723" s="7"/>
      <c r="LNR723" s="7"/>
      <c r="LNS723" s="7"/>
      <c r="LNT723" s="7"/>
      <c r="LNU723" s="7"/>
      <c r="LNV723" s="7"/>
      <c r="LNW723" s="7"/>
      <c r="LNX723" s="7"/>
      <c r="LNY723" s="7"/>
      <c r="LNZ723" s="7"/>
      <c r="LOA723" s="7"/>
      <c r="LOB723" s="7"/>
      <c r="LOC723" s="7"/>
      <c r="LOD723" s="7"/>
      <c r="LOE723" s="7"/>
      <c r="LOF723" s="7"/>
      <c r="LOG723" s="7"/>
      <c r="LOH723" s="7"/>
      <c r="LOI723" s="7"/>
      <c r="LOJ723" s="7"/>
      <c r="LOK723" s="7"/>
      <c r="LOL723" s="7"/>
      <c r="LOM723" s="7"/>
      <c r="LON723" s="7"/>
      <c r="LOO723" s="7"/>
      <c r="LOP723" s="7"/>
      <c r="LOQ723" s="7"/>
      <c r="LOR723" s="7"/>
      <c r="LOS723" s="7"/>
      <c r="LOT723" s="7"/>
      <c r="LOU723" s="7"/>
      <c r="LOV723" s="7"/>
      <c r="LOW723" s="7"/>
      <c r="LOX723" s="7"/>
      <c r="LOY723" s="7"/>
      <c r="LOZ723" s="7"/>
      <c r="LPA723" s="7"/>
      <c r="LPB723" s="7"/>
      <c r="LPC723" s="7"/>
      <c r="LPD723" s="7"/>
      <c r="LPE723" s="7"/>
      <c r="LPF723" s="7"/>
      <c r="LPG723" s="7"/>
      <c r="LPH723" s="7"/>
      <c r="LPI723" s="7"/>
      <c r="LPJ723" s="7"/>
      <c r="LPK723" s="7"/>
      <c r="LPL723" s="7"/>
      <c r="LPM723" s="7"/>
      <c r="LPN723" s="7"/>
      <c r="LPO723" s="7"/>
      <c r="LPP723" s="7"/>
      <c r="LPQ723" s="7"/>
      <c r="LPR723" s="7"/>
      <c r="LPS723" s="7"/>
      <c r="LPT723" s="7"/>
      <c r="LPU723" s="7"/>
      <c r="LPV723" s="7"/>
      <c r="LPW723" s="7"/>
      <c r="LPX723" s="7"/>
      <c r="LPY723" s="7"/>
      <c r="LPZ723" s="7"/>
      <c r="LQA723" s="7"/>
      <c r="LQB723" s="7"/>
      <c r="LQC723" s="7"/>
      <c r="LQD723" s="7"/>
      <c r="LQE723" s="7"/>
      <c r="LQF723" s="7"/>
      <c r="LQG723" s="7"/>
      <c r="LQH723" s="7"/>
      <c r="LQI723" s="7"/>
      <c r="LQJ723" s="7"/>
      <c r="LQK723" s="7"/>
      <c r="LQL723" s="7"/>
      <c r="LQM723" s="7"/>
      <c r="LQN723" s="7"/>
      <c r="LQO723" s="7"/>
      <c r="LQP723" s="7"/>
      <c r="LQQ723" s="7"/>
      <c r="LQR723" s="7"/>
      <c r="LQS723" s="7"/>
      <c r="LQT723" s="7"/>
      <c r="LQU723" s="7"/>
      <c r="LQV723" s="7"/>
      <c r="LQW723" s="7"/>
      <c r="LQX723" s="7"/>
      <c r="LQY723" s="7"/>
      <c r="LQZ723" s="7"/>
      <c r="LRA723" s="7"/>
      <c r="LRB723" s="7"/>
      <c r="LRC723" s="7"/>
      <c r="LRD723" s="7"/>
      <c r="LRE723" s="7"/>
      <c r="LRF723" s="7"/>
      <c r="LRG723" s="7"/>
      <c r="LRH723" s="7"/>
      <c r="LRI723" s="7"/>
      <c r="LRJ723" s="7"/>
      <c r="LRK723" s="7"/>
      <c r="LRL723" s="7"/>
      <c r="LRM723" s="7"/>
      <c r="LRN723" s="7"/>
      <c r="LRO723" s="7"/>
      <c r="LRP723" s="7"/>
      <c r="LRQ723" s="7"/>
      <c r="LRR723" s="7"/>
      <c r="LRS723" s="7"/>
      <c r="LRT723" s="7"/>
      <c r="LRU723" s="7"/>
      <c r="LRV723" s="7"/>
      <c r="LRW723" s="7"/>
      <c r="LRX723" s="7"/>
      <c r="LRY723" s="7"/>
      <c r="LRZ723" s="7"/>
      <c r="LSA723" s="7"/>
      <c r="LSB723" s="7"/>
      <c r="LSC723" s="7"/>
      <c r="LSD723" s="7"/>
      <c r="LSE723" s="7"/>
      <c r="LSF723" s="7"/>
      <c r="LSG723" s="7"/>
      <c r="LSH723" s="7"/>
      <c r="LSI723" s="7"/>
      <c r="LSJ723" s="7"/>
      <c r="LSK723" s="7"/>
      <c r="LSL723" s="7"/>
      <c r="LSM723" s="7"/>
      <c r="LSN723" s="7"/>
      <c r="LSO723" s="7"/>
      <c r="LSP723" s="7"/>
      <c r="LSQ723" s="7"/>
      <c r="LSR723" s="7"/>
      <c r="LSS723" s="7"/>
      <c r="LST723" s="7"/>
      <c r="LSU723" s="7"/>
      <c r="LSV723" s="7"/>
      <c r="LSW723" s="7"/>
      <c r="LSX723" s="7"/>
      <c r="LSY723" s="7"/>
      <c r="LSZ723" s="7"/>
      <c r="LTA723" s="7"/>
      <c r="LTB723" s="7"/>
      <c r="LTC723" s="7"/>
      <c r="LTD723" s="7"/>
      <c r="LTE723" s="7"/>
      <c r="LTF723" s="7"/>
      <c r="LTG723" s="7"/>
      <c r="LTH723" s="7"/>
      <c r="LTI723" s="7"/>
      <c r="LTJ723" s="7"/>
      <c r="LTK723" s="7"/>
      <c r="LTL723" s="7"/>
      <c r="LTM723" s="7"/>
      <c r="LTN723" s="7"/>
      <c r="LTO723" s="7"/>
      <c r="LTP723" s="7"/>
      <c r="LTQ723" s="7"/>
      <c r="LTR723" s="7"/>
      <c r="LTS723" s="7"/>
      <c r="LTT723" s="7"/>
      <c r="LTU723" s="7"/>
      <c r="LTV723" s="7"/>
      <c r="LTW723" s="7"/>
      <c r="LTX723" s="7"/>
      <c r="LTY723" s="7"/>
      <c r="LTZ723" s="7"/>
      <c r="LUA723" s="7"/>
      <c r="LUB723" s="7"/>
      <c r="LUC723" s="7"/>
      <c r="LUD723" s="7"/>
      <c r="LUE723" s="7"/>
      <c r="LUF723" s="7"/>
      <c r="LUG723" s="7"/>
      <c r="LUH723" s="7"/>
      <c r="LUI723" s="7"/>
      <c r="LUJ723" s="7"/>
      <c r="LUK723" s="7"/>
      <c r="LUL723" s="7"/>
      <c r="LUM723" s="7"/>
      <c r="LUN723" s="7"/>
      <c r="LUO723" s="7"/>
      <c r="LUP723" s="7"/>
      <c r="LUQ723" s="7"/>
      <c r="LUR723" s="7"/>
      <c r="LUS723" s="7"/>
      <c r="LUT723" s="7"/>
      <c r="LUU723" s="7"/>
      <c r="LUV723" s="7"/>
      <c r="LUW723" s="7"/>
      <c r="LUX723" s="7"/>
      <c r="LUY723" s="7"/>
      <c r="LUZ723" s="7"/>
      <c r="LVA723" s="7"/>
      <c r="LVB723" s="7"/>
      <c r="LVC723" s="7"/>
      <c r="LVD723" s="7"/>
      <c r="LVE723" s="7"/>
      <c r="LVF723" s="7"/>
      <c r="LVG723" s="7"/>
      <c r="LVH723" s="7"/>
      <c r="LVI723" s="7"/>
      <c r="LVJ723" s="7"/>
      <c r="LVK723" s="7"/>
      <c r="LVL723" s="7"/>
      <c r="LVM723" s="7"/>
      <c r="LVN723" s="7"/>
      <c r="LVO723" s="7"/>
      <c r="LVP723" s="7"/>
      <c r="LVQ723" s="7"/>
      <c r="LVR723" s="7"/>
      <c r="LVS723" s="7"/>
      <c r="LVT723" s="7"/>
      <c r="LVU723" s="7"/>
      <c r="LVV723" s="7"/>
      <c r="LVW723" s="7"/>
      <c r="LVX723" s="7"/>
      <c r="LVY723" s="7"/>
      <c r="LVZ723" s="7"/>
      <c r="LWA723" s="7"/>
      <c r="LWB723" s="7"/>
      <c r="LWC723" s="7"/>
      <c r="LWD723" s="7"/>
      <c r="LWE723" s="7"/>
      <c r="LWF723" s="7"/>
      <c r="LWG723" s="7"/>
      <c r="LWH723" s="7"/>
      <c r="LWI723" s="7"/>
      <c r="LWJ723" s="7"/>
      <c r="LWK723" s="7"/>
      <c r="LWL723" s="7"/>
      <c r="LWM723" s="7"/>
      <c r="LWN723" s="7"/>
      <c r="LWO723" s="7"/>
      <c r="LWP723" s="7"/>
      <c r="LWQ723" s="7"/>
      <c r="LWR723" s="7"/>
      <c r="LWS723" s="7"/>
      <c r="LWT723" s="7"/>
      <c r="LWU723" s="7"/>
      <c r="LWV723" s="7"/>
      <c r="LWW723" s="7"/>
      <c r="LWX723" s="7"/>
      <c r="LWY723" s="7"/>
      <c r="LWZ723" s="7"/>
      <c r="LXA723" s="7"/>
      <c r="LXB723" s="7"/>
      <c r="LXC723" s="7"/>
      <c r="LXD723" s="7"/>
      <c r="LXE723" s="7"/>
      <c r="LXF723" s="7"/>
      <c r="LXG723" s="7"/>
      <c r="LXH723" s="7"/>
      <c r="LXI723" s="7"/>
      <c r="LXJ723" s="7"/>
      <c r="LXK723" s="7"/>
      <c r="LXL723" s="7"/>
      <c r="LXM723" s="7"/>
      <c r="LXN723" s="7"/>
      <c r="LXO723" s="7"/>
      <c r="LXP723" s="7"/>
      <c r="LXQ723" s="7"/>
      <c r="LXR723" s="7"/>
      <c r="LXS723" s="7"/>
      <c r="LXT723" s="7"/>
      <c r="LXU723" s="7"/>
      <c r="LXV723" s="7"/>
      <c r="LXW723" s="7"/>
      <c r="LXX723" s="7"/>
      <c r="LXY723" s="7"/>
      <c r="LXZ723" s="7"/>
      <c r="LYA723" s="7"/>
      <c r="LYB723" s="7"/>
      <c r="LYC723" s="7"/>
      <c r="LYD723" s="7"/>
      <c r="LYE723" s="7"/>
      <c r="LYF723" s="7"/>
      <c r="LYG723" s="7"/>
      <c r="LYH723" s="7"/>
      <c r="LYI723" s="7"/>
      <c r="LYJ723" s="7"/>
      <c r="LYK723" s="7"/>
      <c r="LYL723" s="7"/>
      <c r="LYM723" s="7"/>
      <c r="LYN723" s="7"/>
      <c r="LYO723" s="7"/>
      <c r="LYP723" s="7"/>
      <c r="LYQ723" s="7"/>
      <c r="LYR723" s="7"/>
      <c r="LYS723" s="7"/>
      <c r="LYT723" s="7"/>
      <c r="LYU723" s="7"/>
      <c r="LYV723" s="7"/>
      <c r="LYW723" s="7"/>
      <c r="LYX723" s="7"/>
      <c r="LYY723" s="7"/>
      <c r="LYZ723" s="7"/>
      <c r="LZA723" s="7"/>
      <c r="LZB723" s="7"/>
      <c r="LZC723" s="7"/>
      <c r="LZD723" s="7"/>
      <c r="LZE723" s="7"/>
      <c r="LZF723" s="7"/>
      <c r="LZG723" s="7"/>
      <c r="LZH723" s="7"/>
      <c r="LZI723" s="7"/>
      <c r="LZJ723" s="7"/>
      <c r="LZK723" s="7"/>
      <c r="LZL723" s="7"/>
      <c r="LZM723" s="7"/>
      <c r="LZN723" s="7"/>
      <c r="LZO723" s="7"/>
      <c r="LZP723" s="7"/>
      <c r="LZQ723" s="7"/>
      <c r="LZR723" s="7"/>
      <c r="LZS723" s="7"/>
      <c r="LZT723" s="7"/>
      <c r="LZU723" s="7"/>
      <c r="LZV723" s="7"/>
      <c r="LZW723" s="7"/>
      <c r="LZX723" s="7"/>
      <c r="LZY723" s="7"/>
      <c r="LZZ723" s="7"/>
      <c r="MAA723" s="7"/>
      <c r="MAB723" s="7"/>
      <c r="MAC723" s="7"/>
      <c r="MAD723" s="7"/>
      <c r="MAE723" s="7"/>
      <c r="MAF723" s="7"/>
      <c r="MAG723" s="7"/>
      <c r="MAH723" s="7"/>
      <c r="MAI723" s="7"/>
      <c r="MAJ723" s="7"/>
      <c r="MAK723" s="7"/>
      <c r="MAL723" s="7"/>
      <c r="MAM723" s="7"/>
      <c r="MAN723" s="7"/>
      <c r="MAO723" s="7"/>
      <c r="MAP723" s="7"/>
      <c r="MAQ723" s="7"/>
      <c r="MAR723" s="7"/>
      <c r="MAS723" s="7"/>
      <c r="MAT723" s="7"/>
      <c r="MAU723" s="7"/>
      <c r="MAV723" s="7"/>
      <c r="MAW723" s="7"/>
      <c r="MAX723" s="7"/>
      <c r="MAY723" s="7"/>
      <c r="MAZ723" s="7"/>
      <c r="MBA723" s="7"/>
      <c r="MBB723" s="7"/>
      <c r="MBC723" s="7"/>
      <c r="MBD723" s="7"/>
      <c r="MBE723" s="7"/>
      <c r="MBF723" s="7"/>
      <c r="MBG723" s="7"/>
      <c r="MBH723" s="7"/>
      <c r="MBI723" s="7"/>
      <c r="MBJ723" s="7"/>
      <c r="MBK723" s="7"/>
      <c r="MBL723" s="7"/>
      <c r="MBM723" s="7"/>
      <c r="MBN723" s="7"/>
      <c r="MBO723" s="7"/>
      <c r="MBP723" s="7"/>
      <c r="MBQ723" s="7"/>
      <c r="MBR723" s="7"/>
      <c r="MBS723" s="7"/>
      <c r="MBT723" s="7"/>
      <c r="MBU723" s="7"/>
      <c r="MBV723" s="7"/>
      <c r="MBW723" s="7"/>
      <c r="MBX723" s="7"/>
      <c r="MBY723" s="7"/>
      <c r="MBZ723" s="7"/>
      <c r="MCA723" s="7"/>
      <c r="MCB723" s="7"/>
      <c r="MCC723" s="7"/>
      <c r="MCD723" s="7"/>
      <c r="MCE723" s="7"/>
      <c r="MCF723" s="7"/>
      <c r="MCG723" s="7"/>
      <c r="MCH723" s="7"/>
      <c r="MCI723" s="7"/>
      <c r="MCJ723" s="7"/>
      <c r="MCK723" s="7"/>
      <c r="MCL723" s="7"/>
      <c r="MCM723" s="7"/>
      <c r="MCN723" s="7"/>
      <c r="MCO723" s="7"/>
      <c r="MCP723" s="7"/>
      <c r="MCQ723" s="7"/>
      <c r="MCR723" s="7"/>
      <c r="MCS723" s="7"/>
      <c r="MCT723" s="7"/>
      <c r="MCU723" s="7"/>
      <c r="MCV723" s="7"/>
      <c r="MCW723" s="7"/>
      <c r="MCX723" s="7"/>
      <c r="MCY723" s="7"/>
      <c r="MCZ723" s="7"/>
      <c r="MDA723" s="7"/>
      <c r="MDB723" s="7"/>
      <c r="MDC723" s="7"/>
      <c r="MDD723" s="7"/>
      <c r="MDE723" s="7"/>
      <c r="MDF723" s="7"/>
      <c r="MDG723" s="7"/>
      <c r="MDH723" s="7"/>
      <c r="MDI723" s="7"/>
      <c r="MDJ723" s="7"/>
      <c r="MDK723" s="7"/>
      <c r="MDL723" s="7"/>
      <c r="MDM723" s="7"/>
      <c r="MDN723" s="7"/>
      <c r="MDO723" s="7"/>
      <c r="MDP723" s="7"/>
      <c r="MDQ723" s="7"/>
      <c r="MDR723" s="7"/>
      <c r="MDS723" s="7"/>
      <c r="MDT723" s="7"/>
      <c r="MDU723" s="7"/>
      <c r="MDV723" s="7"/>
      <c r="MDW723" s="7"/>
      <c r="MDX723" s="7"/>
      <c r="MDY723" s="7"/>
      <c r="MDZ723" s="7"/>
      <c r="MEA723" s="7"/>
      <c r="MEB723" s="7"/>
      <c r="MEC723" s="7"/>
      <c r="MED723" s="7"/>
      <c r="MEE723" s="7"/>
      <c r="MEF723" s="7"/>
      <c r="MEG723" s="7"/>
      <c r="MEH723" s="7"/>
      <c r="MEI723" s="7"/>
      <c r="MEJ723" s="7"/>
      <c r="MEK723" s="7"/>
      <c r="MEL723" s="7"/>
      <c r="MEM723" s="7"/>
      <c r="MEN723" s="7"/>
      <c r="MEO723" s="7"/>
      <c r="MEP723" s="7"/>
      <c r="MEQ723" s="7"/>
      <c r="MER723" s="7"/>
      <c r="MES723" s="7"/>
      <c r="MET723" s="7"/>
      <c r="MEU723" s="7"/>
      <c r="MEV723" s="7"/>
      <c r="MEW723" s="7"/>
      <c r="MEX723" s="7"/>
      <c r="MEY723" s="7"/>
      <c r="MEZ723" s="7"/>
      <c r="MFA723" s="7"/>
      <c r="MFB723" s="7"/>
      <c r="MFC723" s="7"/>
      <c r="MFD723" s="7"/>
      <c r="MFE723" s="7"/>
      <c r="MFF723" s="7"/>
      <c r="MFG723" s="7"/>
      <c r="MFH723" s="7"/>
      <c r="MFI723" s="7"/>
      <c r="MFJ723" s="7"/>
      <c r="MFK723" s="7"/>
      <c r="MFL723" s="7"/>
      <c r="MFM723" s="7"/>
      <c r="MFN723" s="7"/>
      <c r="MFO723" s="7"/>
      <c r="MFP723" s="7"/>
      <c r="MFQ723" s="7"/>
      <c r="MFR723" s="7"/>
      <c r="MFS723" s="7"/>
      <c r="MFT723" s="7"/>
      <c r="MFU723" s="7"/>
      <c r="MFV723" s="7"/>
      <c r="MFW723" s="7"/>
      <c r="MFX723" s="7"/>
      <c r="MFY723" s="7"/>
      <c r="MFZ723" s="7"/>
      <c r="MGA723" s="7"/>
      <c r="MGB723" s="7"/>
      <c r="MGC723" s="7"/>
      <c r="MGD723" s="7"/>
      <c r="MGE723" s="7"/>
      <c r="MGF723" s="7"/>
      <c r="MGG723" s="7"/>
      <c r="MGH723" s="7"/>
      <c r="MGI723" s="7"/>
      <c r="MGJ723" s="7"/>
      <c r="MGK723" s="7"/>
      <c r="MGL723" s="7"/>
      <c r="MGM723" s="7"/>
      <c r="MGN723" s="7"/>
      <c r="MGO723" s="7"/>
      <c r="MGP723" s="7"/>
      <c r="MGQ723" s="7"/>
      <c r="MGR723" s="7"/>
      <c r="MGS723" s="7"/>
      <c r="MGT723" s="7"/>
      <c r="MGU723" s="7"/>
      <c r="MGV723" s="7"/>
      <c r="MGW723" s="7"/>
      <c r="MGX723" s="7"/>
      <c r="MGY723" s="7"/>
      <c r="MGZ723" s="7"/>
      <c r="MHA723" s="7"/>
      <c r="MHB723" s="7"/>
      <c r="MHC723" s="7"/>
      <c r="MHD723" s="7"/>
      <c r="MHE723" s="7"/>
      <c r="MHF723" s="7"/>
      <c r="MHG723" s="7"/>
      <c r="MHH723" s="7"/>
      <c r="MHI723" s="7"/>
      <c r="MHJ723" s="7"/>
      <c r="MHK723" s="7"/>
      <c r="MHL723" s="7"/>
      <c r="MHM723" s="7"/>
      <c r="MHN723" s="7"/>
      <c r="MHO723" s="7"/>
      <c r="MHP723" s="7"/>
      <c r="MHQ723" s="7"/>
      <c r="MHR723" s="7"/>
      <c r="MHS723" s="7"/>
      <c r="MHT723" s="7"/>
      <c r="MHU723" s="7"/>
      <c r="MHV723" s="7"/>
      <c r="MHW723" s="7"/>
      <c r="MHX723" s="7"/>
      <c r="MHY723" s="7"/>
      <c r="MHZ723" s="7"/>
      <c r="MIA723" s="7"/>
      <c r="MIB723" s="7"/>
      <c r="MIC723" s="7"/>
      <c r="MID723" s="7"/>
      <c r="MIE723" s="7"/>
      <c r="MIF723" s="7"/>
      <c r="MIG723" s="7"/>
      <c r="MIH723" s="7"/>
      <c r="MII723" s="7"/>
      <c r="MIJ723" s="7"/>
      <c r="MIK723" s="7"/>
      <c r="MIL723" s="7"/>
      <c r="MIM723" s="7"/>
      <c r="MIN723" s="7"/>
      <c r="MIO723" s="7"/>
      <c r="MIP723" s="7"/>
      <c r="MIQ723" s="7"/>
      <c r="MIR723" s="7"/>
      <c r="MIS723" s="7"/>
      <c r="MIT723" s="7"/>
      <c r="MIU723" s="7"/>
      <c r="MIV723" s="7"/>
      <c r="MIW723" s="7"/>
      <c r="MIX723" s="7"/>
      <c r="MIY723" s="7"/>
      <c r="MIZ723" s="7"/>
      <c r="MJA723" s="7"/>
      <c r="MJB723" s="7"/>
      <c r="MJC723" s="7"/>
      <c r="MJD723" s="7"/>
      <c r="MJE723" s="7"/>
      <c r="MJF723" s="7"/>
      <c r="MJG723" s="7"/>
      <c r="MJH723" s="7"/>
      <c r="MJI723" s="7"/>
      <c r="MJJ723" s="7"/>
      <c r="MJK723" s="7"/>
      <c r="MJL723" s="7"/>
      <c r="MJM723" s="7"/>
      <c r="MJN723" s="7"/>
      <c r="MJO723" s="7"/>
      <c r="MJP723" s="7"/>
      <c r="MJQ723" s="7"/>
      <c r="MJR723" s="7"/>
      <c r="MJS723" s="7"/>
      <c r="MJT723" s="7"/>
      <c r="MJU723" s="7"/>
      <c r="MJV723" s="7"/>
      <c r="MJW723" s="7"/>
      <c r="MJX723" s="7"/>
      <c r="MJY723" s="7"/>
      <c r="MJZ723" s="7"/>
      <c r="MKA723" s="7"/>
      <c r="MKB723" s="7"/>
      <c r="MKC723" s="7"/>
      <c r="MKD723" s="7"/>
      <c r="MKE723" s="7"/>
      <c r="MKF723" s="7"/>
      <c r="MKG723" s="7"/>
      <c r="MKH723" s="7"/>
      <c r="MKI723" s="7"/>
      <c r="MKJ723" s="7"/>
      <c r="MKK723" s="7"/>
      <c r="MKL723" s="7"/>
      <c r="MKM723" s="7"/>
      <c r="MKN723" s="7"/>
      <c r="MKO723" s="7"/>
      <c r="MKP723" s="7"/>
      <c r="MKQ723" s="7"/>
      <c r="MKR723" s="7"/>
      <c r="MKS723" s="7"/>
      <c r="MKT723" s="7"/>
      <c r="MKU723" s="7"/>
      <c r="MKV723" s="7"/>
      <c r="MKW723" s="7"/>
      <c r="MKX723" s="7"/>
      <c r="MKY723" s="7"/>
      <c r="MKZ723" s="7"/>
      <c r="MLA723" s="7"/>
      <c r="MLB723" s="7"/>
      <c r="MLC723" s="7"/>
      <c r="MLD723" s="7"/>
      <c r="MLE723" s="7"/>
      <c r="MLF723" s="7"/>
      <c r="MLG723" s="7"/>
      <c r="MLH723" s="7"/>
      <c r="MLI723" s="7"/>
      <c r="MLJ723" s="7"/>
      <c r="MLK723" s="7"/>
      <c r="MLL723" s="7"/>
      <c r="MLM723" s="7"/>
      <c r="MLN723" s="7"/>
      <c r="MLO723" s="7"/>
      <c r="MLP723" s="7"/>
      <c r="MLQ723" s="7"/>
      <c r="MLR723" s="7"/>
      <c r="MLS723" s="7"/>
      <c r="MLT723" s="7"/>
      <c r="MLU723" s="7"/>
      <c r="MLV723" s="7"/>
      <c r="MLW723" s="7"/>
      <c r="MLX723" s="7"/>
      <c r="MLY723" s="7"/>
      <c r="MLZ723" s="7"/>
      <c r="MMA723" s="7"/>
      <c r="MMB723" s="7"/>
      <c r="MMC723" s="7"/>
      <c r="MMD723" s="7"/>
      <c r="MME723" s="7"/>
      <c r="MMF723" s="7"/>
      <c r="MMG723" s="7"/>
      <c r="MMH723" s="7"/>
      <c r="MMI723" s="7"/>
      <c r="MMJ723" s="7"/>
      <c r="MMK723" s="7"/>
      <c r="MML723" s="7"/>
      <c r="MMM723" s="7"/>
      <c r="MMN723" s="7"/>
      <c r="MMO723" s="7"/>
      <c r="MMP723" s="7"/>
      <c r="MMQ723" s="7"/>
      <c r="MMR723" s="7"/>
      <c r="MMS723" s="7"/>
      <c r="MMT723" s="7"/>
      <c r="MMU723" s="7"/>
      <c r="MMV723" s="7"/>
      <c r="MMW723" s="7"/>
      <c r="MMX723" s="7"/>
      <c r="MMY723" s="7"/>
      <c r="MMZ723" s="7"/>
      <c r="MNA723" s="7"/>
      <c r="MNB723" s="7"/>
      <c r="MNC723" s="7"/>
      <c r="MND723" s="7"/>
      <c r="MNE723" s="7"/>
      <c r="MNF723" s="7"/>
      <c r="MNG723" s="7"/>
      <c r="MNH723" s="7"/>
      <c r="MNI723" s="7"/>
      <c r="MNJ723" s="7"/>
      <c r="MNK723" s="7"/>
      <c r="MNL723" s="7"/>
      <c r="MNM723" s="7"/>
      <c r="MNN723" s="7"/>
      <c r="MNO723" s="7"/>
      <c r="MNP723" s="7"/>
      <c r="MNQ723" s="7"/>
      <c r="MNR723" s="7"/>
      <c r="MNS723" s="7"/>
      <c r="MNT723" s="7"/>
      <c r="MNU723" s="7"/>
      <c r="MNV723" s="7"/>
      <c r="MNW723" s="7"/>
      <c r="MNX723" s="7"/>
      <c r="MNY723" s="7"/>
      <c r="MNZ723" s="7"/>
      <c r="MOA723" s="7"/>
      <c r="MOB723" s="7"/>
      <c r="MOC723" s="7"/>
      <c r="MOD723" s="7"/>
      <c r="MOE723" s="7"/>
      <c r="MOF723" s="7"/>
      <c r="MOG723" s="7"/>
      <c r="MOH723" s="7"/>
      <c r="MOI723" s="7"/>
      <c r="MOJ723" s="7"/>
      <c r="MOK723" s="7"/>
      <c r="MOL723" s="7"/>
      <c r="MOM723" s="7"/>
      <c r="MON723" s="7"/>
      <c r="MOO723" s="7"/>
      <c r="MOP723" s="7"/>
      <c r="MOQ723" s="7"/>
      <c r="MOR723" s="7"/>
      <c r="MOS723" s="7"/>
      <c r="MOT723" s="7"/>
      <c r="MOU723" s="7"/>
      <c r="MOV723" s="7"/>
      <c r="MOW723" s="7"/>
      <c r="MOX723" s="7"/>
      <c r="MOY723" s="7"/>
      <c r="MOZ723" s="7"/>
      <c r="MPA723" s="7"/>
      <c r="MPB723" s="7"/>
      <c r="MPC723" s="7"/>
      <c r="MPD723" s="7"/>
      <c r="MPE723" s="7"/>
      <c r="MPF723" s="7"/>
      <c r="MPG723" s="7"/>
      <c r="MPH723" s="7"/>
      <c r="MPI723" s="7"/>
      <c r="MPJ723" s="7"/>
      <c r="MPK723" s="7"/>
      <c r="MPL723" s="7"/>
      <c r="MPM723" s="7"/>
      <c r="MPN723" s="7"/>
      <c r="MPO723" s="7"/>
      <c r="MPP723" s="7"/>
      <c r="MPQ723" s="7"/>
      <c r="MPR723" s="7"/>
      <c r="MPS723" s="7"/>
      <c r="MPT723" s="7"/>
      <c r="MPU723" s="7"/>
      <c r="MPV723" s="7"/>
      <c r="MPW723" s="7"/>
      <c r="MPX723" s="7"/>
      <c r="MPY723" s="7"/>
      <c r="MPZ723" s="7"/>
      <c r="MQA723" s="7"/>
      <c r="MQB723" s="7"/>
      <c r="MQC723" s="7"/>
      <c r="MQD723" s="7"/>
      <c r="MQE723" s="7"/>
      <c r="MQF723" s="7"/>
      <c r="MQG723" s="7"/>
      <c r="MQH723" s="7"/>
      <c r="MQI723" s="7"/>
      <c r="MQJ723" s="7"/>
      <c r="MQK723" s="7"/>
      <c r="MQL723" s="7"/>
      <c r="MQM723" s="7"/>
      <c r="MQN723" s="7"/>
      <c r="MQO723" s="7"/>
      <c r="MQP723" s="7"/>
      <c r="MQQ723" s="7"/>
      <c r="MQR723" s="7"/>
      <c r="MQS723" s="7"/>
      <c r="MQT723" s="7"/>
      <c r="MQU723" s="7"/>
      <c r="MQV723" s="7"/>
      <c r="MQW723" s="7"/>
      <c r="MQX723" s="7"/>
      <c r="MQY723" s="7"/>
      <c r="MQZ723" s="7"/>
      <c r="MRA723" s="7"/>
      <c r="MRB723" s="7"/>
      <c r="MRC723" s="7"/>
      <c r="MRD723" s="7"/>
      <c r="MRE723" s="7"/>
      <c r="MRF723" s="7"/>
      <c r="MRG723" s="7"/>
      <c r="MRH723" s="7"/>
      <c r="MRI723" s="7"/>
      <c r="MRJ723" s="7"/>
      <c r="MRK723" s="7"/>
      <c r="MRL723" s="7"/>
      <c r="MRM723" s="7"/>
      <c r="MRN723" s="7"/>
      <c r="MRO723" s="7"/>
      <c r="MRP723" s="7"/>
      <c r="MRQ723" s="7"/>
      <c r="MRR723" s="7"/>
      <c r="MRS723" s="7"/>
      <c r="MRT723" s="7"/>
      <c r="MRU723" s="7"/>
      <c r="MRV723" s="7"/>
      <c r="MRW723" s="7"/>
      <c r="MRX723" s="7"/>
      <c r="MRY723" s="7"/>
      <c r="MRZ723" s="7"/>
      <c r="MSA723" s="7"/>
      <c r="MSB723" s="7"/>
      <c r="MSC723" s="7"/>
      <c r="MSD723" s="7"/>
      <c r="MSE723" s="7"/>
      <c r="MSF723" s="7"/>
      <c r="MSG723" s="7"/>
      <c r="MSH723" s="7"/>
      <c r="MSI723" s="7"/>
      <c r="MSJ723" s="7"/>
      <c r="MSK723" s="7"/>
      <c r="MSL723" s="7"/>
      <c r="MSM723" s="7"/>
      <c r="MSN723" s="7"/>
      <c r="MSO723" s="7"/>
      <c r="MSP723" s="7"/>
      <c r="MSQ723" s="7"/>
      <c r="MSR723" s="7"/>
      <c r="MSS723" s="7"/>
      <c r="MST723" s="7"/>
      <c r="MSU723" s="7"/>
      <c r="MSV723" s="7"/>
      <c r="MSW723" s="7"/>
      <c r="MSX723" s="7"/>
      <c r="MSY723" s="7"/>
      <c r="MSZ723" s="7"/>
      <c r="MTA723" s="7"/>
      <c r="MTB723" s="7"/>
      <c r="MTC723" s="7"/>
      <c r="MTD723" s="7"/>
      <c r="MTE723" s="7"/>
      <c r="MTF723" s="7"/>
      <c r="MTG723" s="7"/>
      <c r="MTH723" s="7"/>
      <c r="MTI723" s="7"/>
      <c r="MTJ723" s="7"/>
      <c r="MTK723" s="7"/>
      <c r="MTL723" s="7"/>
      <c r="MTM723" s="7"/>
      <c r="MTN723" s="7"/>
      <c r="MTO723" s="7"/>
      <c r="MTP723" s="7"/>
      <c r="MTQ723" s="7"/>
      <c r="MTR723" s="7"/>
      <c r="MTS723" s="7"/>
      <c r="MTT723" s="7"/>
      <c r="MTU723" s="7"/>
      <c r="MTV723" s="7"/>
      <c r="MTW723" s="7"/>
      <c r="MTX723" s="7"/>
      <c r="MTY723" s="7"/>
      <c r="MTZ723" s="7"/>
      <c r="MUA723" s="7"/>
      <c r="MUB723" s="7"/>
      <c r="MUC723" s="7"/>
      <c r="MUD723" s="7"/>
      <c r="MUE723" s="7"/>
      <c r="MUF723" s="7"/>
      <c r="MUG723" s="7"/>
      <c r="MUH723" s="7"/>
      <c r="MUI723" s="7"/>
      <c r="MUJ723" s="7"/>
      <c r="MUK723" s="7"/>
      <c r="MUL723" s="7"/>
      <c r="MUM723" s="7"/>
      <c r="MUN723" s="7"/>
      <c r="MUO723" s="7"/>
      <c r="MUP723" s="7"/>
      <c r="MUQ723" s="7"/>
      <c r="MUR723" s="7"/>
      <c r="MUS723" s="7"/>
      <c r="MUT723" s="7"/>
      <c r="MUU723" s="7"/>
      <c r="MUV723" s="7"/>
      <c r="MUW723" s="7"/>
      <c r="MUX723" s="7"/>
      <c r="MUY723" s="7"/>
      <c r="MUZ723" s="7"/>
      <c r="MVA723" s="7"/>
      <c r="MVB723" s="7"/>
      <c r="MVC723" s="7"/>
      <c r="MVD723" s="7"/>
      <c r="MVE723" s="7"/>
      <c r="MVF723" s="7"/>
      <c r="MVG723" s="7"/>
      <c r="MVH723" s="7"/>
      <c r="MVI723" s="7"/>
      <c r="MVJ723" s="7"/>
      <c r="MVK723" s="7"/>
      <c r="MVL723" s="7"/>
      <c r="MVM723" s="7"/>
      <c r="MVN723" s="7"/>
      <c r="MVO723" s="7"/>
      <c r="MVP723" s="7"/>
      <c r="MVQ723" s="7"/>
      <c r="MVR723" s="7"/>
      <c r="MVS723" s="7"/>
      <c r="MVT723" s="7"/>
      <c r="MVU723" s="7"/>
      <c r="MVV723" s="7"/>
      <c r="MVW723" s="7"/>
      <c r="MVX723" s="7"/>
      <c r="MVY723" s="7"/>
      <c r="MVZ723" s="7"/>
      <c r="MWA723" s="7"/>
      <c r="MWB723" s="7"/>
      <c r="MWC723" s="7"/>
      <c r="MWD723" s="7"/>
      <c r="MWE723" s="7"/>
      <c r="MWF723" s="7"/>
      <c r="MWG723" s="7"/>
      <c r="MWH723" s="7"/>
      <c r="MWI723" s="7"/>
      <c r="MWJ723" s="7"/>
      <c r="MWK723" s="7"/>
      <c r="MWL723" s="7"/>
      <c r="MWM723" s="7"/>
      <c r="MWN723" s="7"/>
      <c r="MWO723" s="7"/>
      <c r="MWP723" s="7"/>
      <c r="MWQ723" s="7"/>
      <c r="MWR723" s="7"/>
      <c r="MWS723" s="7"/>
      <c r="MWT723" s="7"/>
      <c r="MWU723" s="7"/>
      <c r="MWV723" s="7"/>
      <c r="MWW723" s="7"/>
      <c r="MWX723" s="7"/>
      <c r="MWY723" s="7"/>
      <c r="MWZ723" s="7"/>
      <c r="MXA723" s="7"/>
      <c r="MXB723" s="7"/>
      <c r="MXC723" s="7"/>
      <c r="MXD723" s="7"/>
      <c r="MXE723" s="7"/>
      <c r="MXF723" s="7"/>
      <c r="MXG723" s="7"/>
      <c r="MXH723" s="7"/>
      <c r="MXI723" s="7"/>
      <c r="MXJ723" s="7"/>
      <c r="MXK723" s="7"/>
      <c r="MXL723" s="7"/>
      <c r="MXM723" s="7"/>
      <c r="MXN723" s="7"/>
      <c r="MXO723" s="7"/>
      <c r="MXP723" s="7"/>
      <c r="MXQ723" s="7"/>
      <c r="MXR723" s="7"/>
      <c r="MXS723" s="7"/>
      <c r="MXT723" s="7"/>
      <c r="MXU723" s="7"/>
      <c r="MXV723" s="7"/>
      <c r="MXW723" s="7"/>
      <c r="MXX723" s="7"/>
      <c r="MXY723" s="7"/>
      <c r="MXZ723" s="7"/>
      <c r="MYA723" s="7"/>
      <c r="MYB723" s="7"/>
      <c r="MYC723" s="7"/>
      <c r="MYD723" s="7"/>
      <c r="MYE723" s="7"/>
      <c r="MYF723" s="7"/>
      <c r="MYG723" s="7"/>
      <c r="MYH723" s="7"/>
      <c r="MYI723" s="7"/>
      <c r="MYJ723" s="7"/>
      <c r="MYK723" s="7"/>
      <c r="MYL723" s="7"/>
      <c r="MYM723" s="7"/>
      <c r="MYN723" s="7"/>
      <c r="MYO723" s="7"/>
      <c r="MYP723" s="7"/>
      <c r="MYQ723" s="7"/>
      <c r="MYR723" s="7"/>
      <c r="MYS723" s="7"/>
      <c r="MYT723" s="7"/>
      <c r="MYU723" s="7"/>
      <c r="MYV723" s="7"/>
      <c r="MYW723" s="7"/>
      <c r="MYX723" s="7"/>
      <c r="MYY723" s="7"/>
      <c r="MYZ723" s="7"/>
      <c r="MZA723" s="7"/>
      <c r="MZB723" s="7"/>
      <c r="MZC723" s="7"/>
      <c r="MZD723" s="7"/>
      <c r="MZE723" s="7"/>
      <c r="MZF723" s="7"/>
      <c r="MZG723" s="7"/>
      <c r="MZH723" s="7"/>
      <c r="MZI723" s="7"/>
      <c r="MZJ723" s="7"/>
      <c r="MZK723" s="7"/>
      <c r="MZL723" s="7"/>
      <c r="MZM723" s="7"/>
      <c r="MZN723" s="7"/>
      <c r="MZO723" s="7"/>
      <c r="MZP723" s="7"/>
      <c r="MZQ723" s="7"/>
      <c r="MZR723" s="7"/>
      <c r="MZS723" s="7"/>
      <c r="MZT723" s="7"/>
      <c r="MZU723" s="7"/>
      <c r="MZV723" s="7"/>
      <c r="MZW723" s="7"/>
      <c r="MZX723" s="7"/>
      <c r="MZY723" s="7"/>
      <c r="MZZ723" s="7"/>
      <c r="NAA723" s="7"/>
      <c r="NAB723" s="7"/>
      <c r="NAC723" s="7"/>
      <c r="NAD723" s="7"/>
      <c r="NAE723" s="7"/>
      <c r="NAF723" s="7"/>
      <c r="NAG723" s="7"/>
      <c r="NAH723" s="7"/>
      <c r="NAI723" s="7"/>
      <c r="NAJ723" s="7"/>
      <c r="NAK723" s="7"/>
      <c r="NAL723" s="7"/>
      <c r="NAM723" s="7"/>
      <c r="NAN723" s="7"/>
      <c r="NAO723" s="7"/>
      <c r="NAP723" s="7"/>
      <c r="NAQ723" s="7"/>
      <c r="NAR723" s="7"/>
      <c r="NAS723" s="7"/>
      <c r="NAT723" s="7"/>
      <c r="NAU723" s="7"/>
      <c r="NAV723" s="7"/>
      <c r="NAW723" s="7"/>
      <c r="NAX723" s="7"/>
      <c r="NAY723" s="7"/>
      <c r="NAZ723" s="7"/>
      <c r="NBA723" s="7"/>
      <c r="NBB723" s="7"/>
      <c r="NBC723" s="7"/>
      <c r="NBD723" s="7"/>
      <c r="NBE723" s="7"/>
      <c r="NBF723" s="7"/>
      <c r="NBG723" s="7"/>
      <c r="NBH723" s="7"/>
      <c r="NBI723" s="7"/>
      <c r="NBJ723" s="7"/>
      <c r="NBK723" s="7"/>
      <c r="NBL723" s="7"/>
      <c r="NBM723" s="7"/>
      <c r="NBN723" s="7"/>
      <c r="NBO723" s="7"/>
      <c r="NBP723" s="7"/>
      <c r="NBQ723" s="7"/>
      <c r="NBR723" s="7"/>
      <c r="NBS723" s="7"/>
      <c r="NBT723" s="7"/>
      <c r="NBU723" s="7"/>
      <c r="NBV723" s="7"/>
      <c r="NBW723" s="7"/>
      <c r="NBX723" s="7"/>
      <c r="NBY723" s="7"/>
      <c r="NBZ723" s="7"/>
      <c r="NCA723" s="7"/>
      <c r="NCB723" s="7"/>
      <c r="NCC723" s="7"/>
      <c r="NCD723" s="7"/>
      <c r="NCE723" s="7"/>
      <c r="NCF723" s="7"/>
      <c r="NCG723" s="7"/>
      <c r="NCH723" s="7"/>
      <c r="NCI723" s="7"/>
      <c r="NCJ723" s="7"/>
      <c r="NCK723" s="7"/>
      <c r="NCL723" s="7"/>
      <c r="NCM723" s="7"/>
      <c r="NCN723" s="7"/>
      <c r="NCO723" s="7"/>
      <c r="NCP723" s="7"/>
      <c r="NCQ723" s="7"/>
      <c r="NCR723" s="7"/>
      <c r="NCS723" s="7"/>
      <c r="NCT723" s="7"/>
      <c r="NCU723" s="7"/>
      <c r="NCV723" s="7"/>
      <c r="NCW723" s="7"/>
      <c r="NCX723" s="7"/>
      <c r="NCY723" s="7"/>
      <c r="NCZ723" s="7"/>
      <c r="NDA723" s="7"/>
      <c r="NDB723" s="7"/>
      <c r="NDC723" s="7"/>
      <c r="NDD723" s="7"/>
      <c r="NDE723" s="7"/>
      <c r="NDF723" s="7"/>
      <c r="NDG723" s="7"/>
      <c r="NDH723" s="7"/>
      <c r="NDI723" s="7"/>
      <c r="NDJ723" s="7"/>
      <c r="NDK723" s="7"/>
      <c r="NDL723" s="7"/>
      <c r="NDM723" s="7"/>
      <c r="NDN723" s="7"/>
      <c r="NDO723" s="7"/>
      <c r="NDP723" s="7"/>
      <c r="NDQ723" s="7"/>
      <c r="NDR723" s="7"/>
      <c r="NDS723" s="7"/>
      <c r="NDT723" s="7"/>
      <c r="NDU723" s="7"/>
      <c r="NDV723" s="7"/>
      <c r="NDW723" s="7"/>
      <c r="NDX723" s="7"/>
      <c r="NDY723" s="7"/>
      <c r="NDZ723" s="7"/>
      <c r="NEA723" s="7"/>
      <c r="NEB723" s="7"/>
      <c r="NEC723" s="7"/>
      <c r="NED723" s="7"/>
      <c r="NEE723" s="7"/>
      <c r="NEF723" s="7"/>
      <c r="NEG723" s="7"/>
      <c r="NEH723" s="7"/>
      <c r="NEI723" s="7"/>
      <c r="NEJ723" s="7"/>
      <c r="NEK723" s="7"/>
      <c r="NEL723" s="7"/>
      <c r="NEM723" s="7"/>
      <c r="NEN723" s="7"/>
      <c r="NEO723" s="7"/>
      <c r="NEP723" s="7"/>
      <c r="NEQ723" s="7"/>
      <c r="NER723" s="7"/>
      <c r="NES723" s="7"/>
      <c r="NET723" s="7"/>
      <c r="NEU723" s="7"/>
      <c r="NEV723" s="7"/>
      <c r="NEW723" s="7"/>
      <c r="NEX723" s="7"/>
      <c r="NEY723" s="7"/>
      <c r="NEZ723" s="7"/>
      <c r="NFA723" s="7"/>
      <c r="NFB723" s="7"/>
      <c r="NFC723" s="7"/>
      <c r="NFD723" s="7"/>
      <c r="NFE723" s="7"/>
      <c r="NFF723" s="7"/>
      <c r="NFG723" s="7"/>
      <c r="NFH723" s="7"/>
      <c r="NFI723" s="7"/>
      <c r="NFJ723" s="7"/>
      <c r="NFK723" s="7"/>
      <c r="NFL723" s="7"/>
      <c r="NFM723" s="7"/>
      <c r="NFN723" s="7"/>
      <c r="NFO723" s="7"/>
      <c r="NFP723" s="7"/>
      <c r="NFQ723" s="7"/>
      <c r="NFR723" s="7"/>
      <c r="NFS723" s="7"/>
      <c r="NFT723" s="7"/>
      <c r="NFU723" s="7"/>
      <c r="NFV723" s="7"/>
      <c r="NFW723" s="7"/>
      <c r="NFX723" s="7"/>
      <c r="NFY723" s="7"/>
      <c r="NFZ723" s="7"/>
      <c r="NGA723" s="7"/>
      <c r="NGB723" s="7"/>
      <c r="NGC723" s="7"/>
      <c r="NGD723" s="7"/>
      <c r="NGE723" s="7"/>
      <c r="NGF723" s="7"/>
      <c r="NGG723" s="7"/>
      <c r="NGH723" s="7"/>
      <c r="NGI723" s="7"/>
      <c r="NGJ723" s="7"/>
      <c r="NGK723" s="7"/>
      <c r="NGL723" s="7"/>
      <c r="NGM723" s="7"/>
      <c r="NGN723" s="7"/>
      <c r="NGO723" s="7"/>
      <c r="NGP723" s="7"/>
      <c r="NGQ723" s="7"/>
      <c r="NGR723" s="7"/>
      <c r="NGS723" s="7"/>
      <c r="NGT723" s="7"/>
      <c r="NGU723" s="7"/>
      <c r="NGV723" s="7"/>
      <c r="NGW723" s="7"/>
      <c r="NGX723" s="7"/>
      <c r="NGY723" s="7"/>
      <c r="NGZ723" s="7"/>
      <c r="NHA723" s="7"/>
      <c r="NHB723" s="7"/>
      <c r="NHC723" s="7"/>
      <c r="NHD723" s="7"/>
      <c r="NHE723" s="7"/>
      <c r="NHF723" s="7"/>
      <c r="NHG723" s="7"/>
      <c r="NHH723" s="7"/>
      <c r="NHI723" s="7"/>
      <c r="NHJ723" s="7"/>
      <c r="NHK723" s="7"/>
      <c r="NHL723" s="7"/>
      <c r="NHM723" s="7"/>
      <c r="NHN723" s="7"/>
      <c r="NHO723" s="7"/>
      <c r="NHP723" s="7"/>
      <c r="NHQ723" s="7"/>
      <c r="NHR723" s="7"/>
      <c r="NHS723" s="7"/>
      <c r="NHT723" s="7"/>
      <c r="NHU723" s="7"/>
      <c r="NHV723" s="7"/>
      <c r="NHW723" s="7"/>
      <c r="NHX723" s="7"/>
      <c r="NHY723" s="7"/>
      <c r="NHZ723" s="7"/>
      <c r="NIA723" s="7"/>
      <c r="NIB723" s="7"/>
      <c r="NIC723" s="7"/>
      <c r="NID723" s="7"/>
      <c r="NIE723" s="7"/>
      <c r="NIF723" s="7"/>
      <c r="NIG723" s="7"/>
      <c r="NIH723" s="7"/>
      <c r="NII723" s="7"/>
      <c r="NIJ723" s="7"/>
      <c r="NIK723" s="7"/>
      <c r="NIL723" s="7"/>
      <c r="NIM723" s="7"/>
      <c r="NIN723" s="7"/>
      <c r="NIO723" s="7"/>
      <c r="NIP723" s="7"/>
      <c r="NIQ723" s="7"/>
      <c r="NIR723" s="7"/>
      <c r="NIS723" s="7"/>
      <c r="NIT723" s="7"/>
      <c r="NIU723" s="7"/>
      <c r="NIV723" s="7"/>
      <c r="NIW723" s="7"/>
      <c r="NIX723" s="7"/>
      <c r="NIY723" s="7"/>
      <c r="NIZ723" s="7"/>
      <c r="NJA723" s="7"/>
      <c r="NJB723" s="7"/>
      <c r="NJC723" s="7"/>
      <c r="NJD723" s="7"/>
      <c r="NJE723" s="7"/>
      <c r="NJF723" s="7"/>
      <c r="NJG723" s="7"/>
      <c r="NJH723" s="7"/>
      <c r="NJI723" s="7"/>
      <c r="NJJ723" s="7"/>
      <c r="NJK723" s="7"/>
      <c r="NJL723" s="7"/>
      <c r="NJM723" s="7"/>
      <c r="NJN723" s="7"/>
      <c r="NJO723" s="7"/>
      <c r="NJP723" s="7"/>
      <c r="NJQ723" s="7"/>
      <c r="NJR723" s="7"/>
      <c r="NJS723" s="7"/>
      <c r="NJT723" s="7"/>
      <c r="NJU723" s="7"/>
      <c r="NJV723" s="7"/>
      <c r="NJW723" s="7"/>
      <c r="NJX723" s="7"/>
      <c r="NJY723" s="7"/>
      <c r="NJZ723" s="7"/>
      <c r="NKA723" s="7"/>
      <c r="NKB723" s="7"/>
      <c r="NKC723" s="7"/>
      <c r="NKD723" s="7"/>
      <c r="NKE723" s="7"/>
      <c r="NKF723" s="7"/>
      <c r="NKG723" s="7"/>
      <c r="NKH723" s="7"/>
      <c r="NKI723" s="7"/>
      <c r="NKJ723" s="7"/>
      <c r="NKK723" s="7"/>
      <c r="NKL723" s="7"/>
      <c r="NKM723" s="7"/>
      <c r="NKN723" s="7"/>
      <c r="NKO723" s="7"/>
      <c r="NKP723" s="7"/>
      <c r="NKQ723" s="7"/>
      <c r="NKR723" s="7"/>
      <c r="NKS723" s="7"/>
      <c r="NKT723" s="7"/>
      <c r="NKU723" s="7"/>
      <c r="NKV723" s="7"/>
      <c r="NKW723" s="7"/>
      <c r="NKX723" s="7"/>
      <c r="NKY723" s="7"/>
      <c r="NKZ723" s="7"/>
      <c r="NLA723" s="7"/>
      <c r="NLB723" s="7"/>
      <c r="NLC723" s="7"/>
      <c r="NLD723" s="7"/>
      <c r="NLE723" s="7"/>
      <c r="NLF723" s="7"/>
      <c r="NLG723" s="7"/>
      <c r="NLH723" s="7"/>
      <c r="NLI723" s="7"/>
      <c r="NLJ723" s="7"/>
      <c r="NLK723" s="7"/>
      <c r="NLL723" s="7"/>
      <c r="NLM723" s="7"/>
      <c r="NLN723" s="7"/>
      <c r="NLO723" s="7"/>
      <c r="NLP723" s="7"/>
      <c r="NLQ723" s="7"/>
      <c r="NLR723" s="7"/>
      <c r="NLS723" s="7"/>
      <c r="NLT723" s="7"/>
      <c r="NLU723" s="7"/>
      <c r="NLV723" s="7"/>
      <c r="NLW723" s="7"/>
      <c r="NLX723" s="7"/>
      <c r="NLY723" s="7"/>
      <c r="NLZ723" s="7"/>
      <c r="NMA723" s="7"/>
      <c r="NMB723" s="7"/>
      <c r="NMC723" s="7"/>
      <c r="NMD723" s="7"/>
      <c r="NME723" s="7"/>
      <c r="NMF723" s="7"/>
      <c r="NMG723" s="7"/>
      <c r="NMH723" s="7"/>
      <c r="NMI723" s="7"/>
      <c r="NMJ723" s="7"/>
      <c r="NMK723" s="7"/>
      <c r="NML723" s="7"/>
      <c r="NMM723" s="7"/>
      <c r="NMN723" s="7"/>
      <c r="NMO723" s="7"/>
      <c r="NMP723" s="7"/>
      <c r="NMQ723" s="7"/>
      <c r="NMR723" s="7"/>
      <c r="NMS723" s="7"/>
      <c r="NMT723" s="7"/>
      <c r="NMU723" s="7"/>
      <c r="NMV723" s="7"/>
      <c r="NMW723" s="7"/>
      <c r="NMX723" s="7"/>
      <c r="NMY723" s="7"/>
      <c r="NMZ723" s="7"/>
      <c r="NNA723" s="7"/>
      <c r="NNB723" s="7"/>
      <c r="NNC723" s="7"/>
      <c r="NND723" s="7"/>
      <c r="NNE723" s="7"/>
      <c r="NNF723" s="7"/>
      <c r="NNG723" s="7"/>
      <c r="NNH723" s="7"/>
      <c r="NNI723" s="7"/>
      <c r="NNJ723" s="7"/>
      <c r="NNK723" s="7"/>
      <c r="NNL723" s="7"/>
      <c r="NNM723" s="7"/>
      <c r="NNN723" s="7"/>
      <c r="NNO723" s="7"/>
      <c r="NNP723" s="7"/>
      <c r="NNQ723" s="7"/>
      <c r="NNR723" s="7"/>
      <c r="NNS723" s="7"/>
      <c r="NNT723" s="7"/>
      <c r="NNU723" s="7"/>
      <c r="NNV723" s="7"/>
      <c r="NNW723" s="7"/>
      <c r="NNX723" s="7"/>
      <c r="NNY723" s="7"/>
      <c r="NNZ723" s="7"/>
      <c r="NOA723" s="7"/>
      <c r="NOB723" s="7"/>
      <c r="NOC723" s="7"/>
      <c r="NOD723" s="7"/>
      <c r="NOE723" s="7"/>
      <c r="NOF723" s="7"/>
      <c r="NOG723" s="7"/>
      <c r="NOH723" s="7"/>
      <c r="NOI723" s="7"/>
      <c r="NOJ723" s="7"/>
      <c r="NOK723" s="7"/>
      <c r="NOL723" s="7"/>
      <c r="NOM723" s="7"/>
      <c r="NON723" s="7"/>
      <c r="NOO723" s="7"/>
      <c r="NOP723" s="7"/>
      <c r="NOQ723" s="7"/>
      <c r="NOR723" s="7"/>
      <c r="NOS723" s="7"/>
      <c r="NOT723" s="7"/>
      <c r="NOU723" s="7"/>
      <c r="NOV723" s="7"/>
      <c r="NOW723" s="7"/>
      <c r="NOX723" s="7"/>
      <c r="NOY723" s="7"/>
      <c r="NOZ723" s="7"/>
      <c r="NPA723" s="7"/>
      <c r="NPB723" s="7"/>
      <c r="NPC723" s="7"/>
      <c r="NPD723" s="7"/>
      <c r="NPE723" s="7"/>
      <c r="NPF723" s="7"/>
      <c r="NPG723" s="7"/>
      <c r="NPH723" s="7"/>
      <c r="NPI723" s="7"/>
      <c r="NPJ723" s="7"/>
      <c r="NPK723" s="7"/>
      <c r="NPL723" s="7"/>
      <c r="NPM723" s="7"/>
      <c r="NPN723" s="7"/>
      <c r="NPO723" s="7"/>
      <c r="NPP723" s="7"/>
      <c r="NPQ723" s="7"/>
      <c r="NPR723" s="7"/>
      <c r="NPS723" s="7"/>
      <c r="NPT723" s="7"/>
      <c r="NPU723" s="7"/>
      <c r="NPV723" s="7"/>
      <c r="NPW723" s="7"/>
      <c r="NPX723" s="7"/>
      <c r="NPY723" s="7"/>
      <c r="NPZ723" s="7"/>
      <c r="NQA723" s="7"/>
      <c r="NQB723" s="7"/>
      <c r="NQC723" s="7"/>
      <c r="NQD723" s="7"/>
      <c r="NQE723" s="7"/>
      <c r="NQF723" s="7"/>
      <c r="NQG723" s="7"/>
      <c r="NQH723" s="7"/>
      <c r="NQI723" s="7"/>
      <c r="NQJ723" s="7"/>
      <c r="NQK723" s="7"/>
      <c r="NQL723" s="7"/>
      <c r="NQM723" s="7"/>
      <c r="NQN723" s="7"/>
      <c r="NQO723" s="7"/>
      <c r="NQP723" s="7"/>
      <c r="NQQ723" s="7"/>
      <c r="NQR723" s="7"/>
      <c r="NQS723" s="7"/>
      <c r="NQT723" s="7"/>
      <c r="NQU723" s="7"/>
      <c r="NQV723" s="7"/>
      <c r="NQW723" s="7"/>
      <c r="NQX723" s="7"/>
      <c r="NQY723" s="7"/>
      <c r="NQZ723" s="7"/>
      <c r="NRA723" s="7"/>
      <c r="NRB723" s="7"/>
      <c r="NRC723" s="7"/>
      <c r="NRD723" s="7"/>
      <c r="NRE723" s="7"/>
      <c r="NRF723" s="7"/>
      <c r="NRG723" s="7"/>
      <c r="NRH723" s="7"/>
      <c r="NRI723" s="7"/>
      <c r="NRJ723" s="7"/>
      <c r="NRK723" s="7"/>
      <c r="NRL723" s="7"/>
      <c r="NRM723" s="7"/>
      <c r="NRN723" s="7"/>
      <c r="NRO723" s="7"/>
      <c r="NRP723" s="7"/>
      <c r="NRQ723" s="7"/>
      <c r="NRR723" s="7"/>
      <c r="NRS723" s="7"/>
      <c r="NRT723" s="7"/>
      <c r="NRU723" s="7"/>
      <c r="NRV723" s="7"/>
      <c r="NRW723" s="7"/>
      <c r="NRX723" s="7"/>
      <c r="NRY723" s="7"/>
      <c r="NRZ723" s="7"/>
      <c r="NSA723" s="7"/>
      <c r="NSB723" s="7"/>
      <c r="NSC723" s="7"/>
      <c r="NSD723" s="7"/>
      <c r="NSE723" s="7"/>
      <c r="NSF723" s="7"/>
      <c r="NSG723" s="7"/>
      <c r="NSH723" s="7"/>
      <c r="NSI723" s="7"/>
      <c r="NSJ723" s="7"/>
      <c r="NSK723" s="7"/>
      <c r="NSL723" s="7"/>
      <c r="NSM723" s="7"/>
      <c r="NSN723" s="7"/>
      <c r="NSO723" s="7"/>
      <c r="NSP723" s="7"/>
      <c r="NSQ723" s="7"/>
      <c r="NSR723" s="7"/>
      <c r="NSS723" s="7"/>
      <c r="NST723" s="7"/>
      <c r="NSU723" s="7"/>
      <c r="NSV723" s="7"/>
      <c r="NSW723" s="7"/>
      <c r="NSX723" s="7"/>
      <c r="NSY723" s="7"/>
      <c r="NSZ723" s="7"/>
      <c r="NTA723" s="7"/>
      <c r="NTB723" s="7"/>
      <c r="NTC723" s="7"/>
      <c r="NTD723" s="7"/>
      <c r="NTE723" s="7"/>
      <c r="NTF723" s="7"/>
      <c r="NTG723" s="7"/>
      <c r="NTH723" s="7"/>
      <c r="NTI723" s="7"/>
      <c r="NTJ723" s="7"/>
      <c r="NTK723" s="7"/>
      <c r="NTL723" s="7"/>
      <c r="NTM723" s="7"/>
      <c r="NTN723" s="7"/>
      <c r="NTO723" s="7"/>
      <c r="NTP723" s="7"/>
      <c r="NTQ723" s="7"/>
      <c r="NTR723" s="7"/>
      <c r="NTS723" s="7"/>
      <c r="NTT723" s="7"/>
      <c r="NTU723" s="7"/>
      <c r="NTV723" s="7"/>
      <c r="NTW723" s="7"/>
      <c r="NTX723" s="7"/>
      <c r="NTY723" s="7"/>
      <c r="NTZ723" s="7"/>
      <c r="NUA723" s="7"/>
      <c r="NUB723" s="7"/>
      <c r="NUC723" s="7"/>
      <c r="NUD723" s="7"/>
      <c r="NUE723" s="7"/>
      <c r="NUF723" s="7"/>
      <c r="NUG723" s="7"/>
      <c r="NUH723" s="7"/>
      <c r="NUI723" s="7"/>
      <c r="NUJ723" s="7"/>
      <c r="NUK723" s="7"/>
      <c r="NUL723" s="7"/>
      <c r="NUM723" s="7"/>
      <c r="NUN723" s="7"/>
      <c r="NUO723" s="7"/>
      <c r="NUP723" s="7"/>
      <c r="NUQ723" s="7"/>
      <c r="NUR723" s="7"/>
      <c r="NUS723" s="7"/>
      <c r="NUT723" s="7"/>
      <c r="NUU723" s="7"/>
      <c r="NUV723" s="7"/>
      <c r="NUW723" s="7"/>
      <c r="NUX723" s="7"/>
      <c r="NUY723" s="7"/>
      <c r="NUZ723" s="7"/>
      <c r="NVA723" s="7"/>
      <c r="NVB723" s="7"/>
      <c r="NVC723" s="7"/>
      <c r="NVD723" s="7"/>
      <c r="NVE723" s="7"/>
      <c r="NVF723" s="7"/>
      <c r="NVG723" s="7"/>
      <c r="NVH723" s="7"/>
      <c r="NVI723" s="7"/>
      <c r="NVJ723" s="7"/>
      <c r="NVK723" s="7"/>
      <c r="NVL723" s="7"/>
      <c r="NVM723" s="7"/>
      <c r="NVN723" s="7"/>
      <c r="NVO723" s="7"/>
      <c r="NVP723" s="7"/>
      <c r="NVQ723" s="7"/>
      <c r="NVR723" s="7"/>
      <c r="NVS723" s="7"/>
      <c r="NVT723" s="7"/>
      <c r="NVU723" s="7"/>
      <c r="NVV723" s="7"/>
      <c r="NVW723" s="7"/>
      <c r="NVX723" s="7"/>
      <c r="NVY723" s="7"/>
      <c r="NVZ723" s="7"/>
      <c r="NWA723" s="7"/>
      <c r="NWB723" s="7"/>
      <c r="NWC723" s="7"/>
      <c r="NWD723" s="7"/>
      <c r="NWE723" s="7"/>
      <c r="NWF723" s="7"/>
      <c r="NWG723" s="7"/>
      <c r="NWH723" s="7"/>
      <c r="NWI723" s="7"/>
      <c r="NWJ723" s="7"/>
      <c r="NWK723" s="7"/>
      <c r="NWL723" s="7"/>
      <c r="NWM723" s="7"/>
      <c r="NWN723" s="7"/>
      <c r="NWO723" s="7"/>
      <c r="NWP723" s="7"/>
      <c r="NWQ723" s="7"/>
      <c r="NWR723" s="7"/>
      <c r="NWS723" s="7"/>
      <c r="NWT723" s="7"/>
      <c r="NWU723" s="7"/>
      <c r="NWV723" s="7"/>
      <c r="NWW723" s="7"/>
      <c r="NWX723" s="7"/>
      <c r="NWY723" s="7"/>
      <c r="NWZ723" s="7"/>
      <c r="NXA723" s="7"/>
      <c r="NXB723" s="7"/>
      <c r="NXC723" s="7"/>
      <c r="NXD723" s="7"/>
      <c r="NXE723" s="7"/>
      <c r="NXF723" s="7"/>
      <c r="NXG723" s="7"/>
      <c r="NXH723" s="7"/>
      <c r="NXI723" s="7"/>
      <c r="NXJ723" s="7"/>
      <c r="NXK723" s="7"/>
      <c r="NXL723" s="7"/>
      <c r="NXM723" s="7"/>
      <c r="NXN723" s="7"/>
      <c r="NXO723" s="7"/>
      <c r="NXP723" s="7"/>
      <c r="NXQ723" s="7"/>
      <c r="NXR723" s="7"/>
      <c r="NXS723" s="7"/>
      <c r="NXT723" s="7"/>
      <c r="NXU723" s="7"/>
      <c r="NXV723" s="7"/>
      <c r="NXW723" s="7"/>
      <c r="NXX723" s="7"/>
      <c r="NXY723" s="7"/>
      <c r="NXZ723" s="7"/>
      <c r="NYA723" s="7"/>
      <c r="NYB723" s="7"/>
      <c r="NYC723" s="7"/>
      <c r="NYD723" s="7"/>
      <c r="NYE723" s="7"/>
      <c r="NYF723" s="7"/>
      <c r="NYG723" s="7"/>
      <c r="NYH723" s="7"/>
      <c r="NYI723" s="7"/>
      <c r="NYJ723" s="7"/>
      <c r="NYK723" s="7"/>
      <c r="NYL723" s="7"/>
      <c r="NYM723" s="7"/>
      <c r="NYN723" s="7"/>
      <c r="NYO723" s="7"/>
      <c r="NYP723" s="7"/>
      <c r="NYQ723" s="7"/>
      <c r="NYR723" s="7"/>
      <c r="NYS723" s="7"/>
      <c r="NYT723" s="7"/>
      <c r="NYU723" s="7"/>
      <c r="NYV723" s="7"/>
      <c r="NYW723" s="7"/>
      <c r="NYX723" s="7"/>
      <c r="NYY723" s="7"/>
      <c r="NYZ723" s="7"/>
      <c r="NZA723" s="7"/>
      <c r="NZB723" s="7"/>
      <c r="NZC723" s="7"/>
      <c r="NZD723" s="7"/>
      <c r="NZE723" s="7"/>
      <c r="NZF723" s="7"/>
      <c r="NZG723" s="7"/>
      <c r="NZH723" s="7"/>
      <c r="NZI723" s="7"/>
      <c r="NZJ723" s="7"/>
      <c r="NZK723" s="7"/>
      <c r="NZL723" s="7"/>
      <c r="NZM723" s="7"/>
      <c r="NZN723" s="7"/>
      <c r="NZO723" s="7"/>
      <c r="NZP723" s="7"/>
      <c r="NZQ723" s="7"/>
      <c r="NZR723" s="7"/>
      <c r="NZS723" s="7"/>
      <c r="NZT723" s="7"/>
      <c r="NZU723" s="7"/>
      <c r="NZV723" s="7"/>
      <c r="NZW723" s="7"/>
      <c r="NZX723" s="7"/>
      <c r="NZY723" s="7"/>
      <c r="NZZ723" s="7"/>
      <c r="OAA723" s="7"/>
      <c r="OAB723" s="7"/>
      <c r="OAC723" s="7"/>
      <c r="OAD723" s="7"/>
      <c r="OAE723" s="7"/>
      <c r="OAF723" s="7"/>
      <c r="OAG723" s="7"/>
      <c r="OAH723" s="7"/>
      <c r="OAI723" s="7"/>
      <c r="OAJ723" s="7"/>
      <c r="OAK723" s="7"/>
      <c r="OAL723" s="7"/>
      <c r="OAM723" s="7"/>
      <c r="OAN723" s="7"/>
      <c r="OAO723" s="7"/>
      <c r="OAP723" s="7"/>
      <c r="OAQ723" s="7"/>
      <c r="OAR723" s="7"/>
      <c r="OAS723" s="7"/>
      <c r="OAT723" s="7"/>
      <c r="OAU723" s="7"/>
      <c r="OAV723" s="7"/>
      <c r="OAW723" s="7"/>
      <c r="OAX723" s="7"/>
      <c r="OAY723" s="7"/>
      <c r="OAZ723" s="7"/>
      <c r="OBA723" s="7"/>
      <c r="OBB723" s="7"/>
      <c r="OBC723" s="7"/>
      <c r="OBD723" s="7"/>
      <c r="OBE723" s="7"/>
      <c r="OBF723" s="7"/>
      <c r="OBG723" s="7"/>
      <c r="OBH723" s="7"/>
      <c r="OBI723" s="7"/>
      <c r="OBJ723" s="7"/>
      <c r="OBK723" s="7"/>
      <c r="OBL723" s="7"/>
      <c r="OBM723" s="7"/>
      <c r="OBN723" s="7"/>
      <c r="OBO723" s="7"/>
      <c r="OBP723" s="7"/>
      <c r="OBQ723" s="7"/>
      <c r="OBR723" s="7"/>
      <c r="OBS723" s="7"/>
      <c r="OBT723" s="7"/>
      <c r="OBU723" s="7"/>
      <c r="OBV723" s="7"/>
      <c r="OBW723" s="7"/>
      <c r="OBX723" s="7"/>
      <c r="OBY723" s="7"/>
      <c r="OBZ723" s="7"/>
      <c r="OCA723" s="7"/>
      <c r="OCB723" s="7"/>
      <c r="OCC723" s="7"/>
      <c r="OCD723" s="7"/>
      <c r="OCE723" s="7"/>
      <c r="OCF723" s="7"/>
      <c r="OCG723" s="7"/>
      <c r="OCH723" s="7"/>
      <c r="OCI723" s="7"/>
      <c r="OCJ723" s="7"/>
      <c r="OCK723" s="7"/>
      <c r="OCL723" s="7"/>
      <c r="OCM723" s="7"/>
      <c r="OCN723" s="7"/>
      <c r="OCO723" s="7"/>
      <c r="OCP723" s="7"/>
      <c r="OCQ723" s="7"/>
      <c r="OCR723" s="7"/>
      <c r="OCS723" s="7"/>
      <c r="OCT723" s="7"/>
      <c r="OCU723" s="7"/>
      <c r="OCV723" s="7"/>
      <c r="OCW723" s="7"/>
      <c r="OCX723" s="7"/>
      <c r="OCY723" s="7"/>
      <c r="OCZ723" s="7"/>
      <c r="ODA723" s="7"/>
      <c r="ODB723" s="7"/>
      <c r="ODC723" s="7"/>
      <c r="ODD723" s="7"/>
      <c r="ODE723" s="7"/>
      <c r="ODF723" s="7"/>
      <c r="ODG723" s="7"/>
      <c r="ODH723" s="7"/>
      <c r="ODI723" s="7"/>
      <c r="ODJ723" s="7"/>
      <c r="ODK723" s="7"/>
      <c r="ODL723" s="7"/>
      <c r="ODM723" s="7"/>
      <c r="ODN723" s="7"/>
      <c r="ODO723" s="7"/>
      <c r="ODP723" s="7"/>
      <c r="ODQ723" s="7"/>
      <c r="ODR723" s="7"/>
      <c r="ODS723" s="7"/>
      <c r="ODT723" s="7"/>
      <c r="ODU723" s="7"/>
      <c r="ODV723" s="7"/>
      <c r="ODW723" s="7"/>
      <c r="ODX723" s="7"/>
      <c r="ODY723" s="7"/>
      <c r="ODZ723" s="7"/>
      <c r="OEA723" s="7"/>
      <c r="OEB723" s="7"/>
      <c r="OEC723" s="7"/>
      <c r="OED723" s="7"/>
      <c r="OEE723" s="7"/>
      <c r="OEF723" s="7"/>
      <c r="OEG723" s="7"/>
      <c r="OEH723" s="7"/>
      <c r="OEI723" s="7"/>
      <c r="OEJ723" s="7"/>
      <c r="OEK723" s="7"/>
      <c r="OEL723" s="7"/>
      <c r="OEM723" s="7"/>
      <c r="OEN723" s="7"/>
      <c r="OEO723" s="7"/>
      <c r="OEP723" s="7"/>
      <c r="OEQ723" s="7"/>
      <c r="OER723" s="7"/>
      <c r="OES723" s="7"/>
      <c r="OET723" s="7"/>
      <c r="OEU723" s="7"/>
      <c r="OEV723" s="7"/>
      <c r="OEW723" s="7"/>
      <c r="OEX723" s="7"/>
      <c r="OEY723" s="7"/>
      <c r="OEZ723" s="7"/>
      <c r="OFA723" s="7"/>
      <c r="OFB723" s="7"/>
      <c r="OFC723" s="7"/>
      <c r="OFD723" s="7"/>
      <c r="OFE723" s="7"/>
      <c r="OFF723" s="7"/>
      <c r="OFG723" s="7"/>
      <c r="OFH723" s="7"/>
      <c r="OFI723" s="7"/>
      <c r="OFJ723" s="7"/>
      <c r="OFK723" s="7"/>
      <c r="OFL723" s="7"/>
      <c r="OFM723" s="7"/>
      <c r="OFN723" s="7"/>
      <c r="OFO723" s="7"/>
      <c r="OFP723" s="7"/>
      <c r="OFQ723" s="7"/>
      <c r="OFR723" s="7"/>
      <c r="OFS723" s="7"/>
      <c r="OFT723" s="7"/>
      <c r="OFU723" s="7"/>
      <c r="OFV723" s="7"/>
      <c r="OFW723" s="7"/>
      <c r="OFX723" s="7"/>
      <c r="OFY723" s="7"/>
      <c r="OFZ723" s="7"/>
      <c r="OGA723" s="7"/>
      <c r="OGB723" s="7"/>
      <c r="OGC723" s="7"/>
      <c r="OGD723" s="7"/>
      <c r="OGE723" s="7"/>
      <c r="OGF723" s="7"/>
      <c r="OGG723" s="7"/>
      <c r="OGH723" s="7"/>
      <c r="OGI723" s="7"/>
      <c r="OGJ723" s="7"/>
      <c r="OGK723" s="7"/>
      <c r="OGL723" s="7"/>
      <c r="OGM723" s="7"/>
      <c r="OGN723" s="7"/>
      <c r="OGO723" s="7"/>
      <c r="OGP723" s="7"/>
      <c r="OGQ723" s="7"/>
      <c r="OGR723" s="7"/>
      <c r="OGS723" s="7"/>
      <c r="OGT723" s="7"/>
      <c r="OGU723" s="7"/>
      <c r="OGV723" s="7"/>
      <c r="OGW723" s="7"/>
      <c r="OGX723" s="7"/>
      <c r="OGY723" s="7"/>
      <c r="OGZ723" s="7"/>
      <c r="OHA723" s="7"/>
      <c r="OHB723" s="7"/>
      <c r="OHC723" s="7"/>
      <c r="OHD723" s="7"/>
      <c r="OHE723" s="7"/>
      <c r="OHF723" s="7"/>
      <c r="OHG723" s="7"/>
      <c r="OHH723" s="7"/>
      <c r="OHI723" s="7"/>
      <c r="OHJ723" s="7"/>
      <c r="OHK723" s="7"/>
      <c r="OHL723" s="7"/>
      <c r="OHM723" s="7"/>
      <c r="OHN723" s="7"/>
      <c r="OHO723" s="7"/>
      <c r="OHP723" s="7"/>
      <c r="OHQ723" s="7"/>
      <c r="OHR723" s="7"/>
      <c r="OHS723" s="7"/>
      <c r="OHT723" s="7"/>
      <c r="OHU723" s="7"/>
      <c r="OHV723" s="7"/>
      <c r="OHW723" s="7"/>
      <c r="OHX723" s="7"/>
      <c r="OHY723" s="7"/>
      <c r="OHZ723" s="7"/>
      <c r="OIA723" s="7"/>
      <c r="OIB723" s="7"/>
      <c r="OIC723" s="7"/>
      <c r="OID723" s="7"/>
      <c r="OIE723" s="7"/>
      <c r="OIF723" s="7"/>
      <c r="OIG723" s="7"/>
      <c r="OIH723" s="7"/>
      <c r="OII723" s="7"/>
      <c r="OIJ723" s="7"/>
      <c r="OIK723" s="7"/>
      <c r="OIL723" s="7"/>
      <c r="OIM723" s="7"/>
      <c r="OIN723" s="7"/>
      <c r="OIO723" s="7"/>
      <c r="OIP723" s="7"/>
      <c r="OIQ723" s="7"/>
      <c r="OIR723" s="7"/>
      <c r="OIS723" s="7"/>
      <c r="OIT723" s="7"/>
      <c r="OIU723" s="7"/>
      <c r="OIV723" s="7"/>
      <c r="OIW723" s="7"/>
      <c r="OIX723" s="7"/>
      <c r="OIY723" s="7"/>
      <c r="OIZ723" s="7"/>
      <c r="OJA723" s="7"/>
      <c r="OJB723" s="7"/>
      <c r="OJC723" s="7"/>
      <c r="OJD723" s="7"/>
      <c r="OJE723" s="7"/>
      <c r="OJF723" s="7"/>
      <c r="OJG723" s="7"/>
      <c r="OJH723" s="7"/>
      <c r="OJI723" s="7"/>
      <c r="OJJ723" s="7"/>
      <c r="OJK723" s="7"/>
      <c r="OJL723" s="7"/>
      <c r="OJM723" s="7"/>
      <c r="OJN723" s="7"/>
      <c r="OJO723" s="7"/>
      <c r="OJP723" s="7"/>
      <c r="OJQ723" s="7"/>
      <c r="OJR723" s="7"/>
      <c r="OJS723" s="7"/>
      <c r="OJT723" s="7"/>
      <c r="OJU723" s="7"/>
      <c r="OJV723" s="7"/>
      <c r="OJW723" s="7"/>
      <c r="OJX723" s="7"/>
      <c r="OJY723" s="7"/>
      <c r="OJZ723" s="7"/>
      <c r="OKA723" s="7"/>
      <c r="OKB723" s="7"/>
      <c r="OKC723" s="7"/>
      <c r="OKD723" s="7"/>
      <c r="OKE723" s="7"/>
      <c r="OKF723" s="7"/>
      <c r="OKG723" s="7"/>
      <c r="OKH723" s="7"/>
      <c r="OKI723" s="7"/>
      <c r="OKJ723" s="7"/>
      <c r="OKK723" s="7"/>
      <c r="OKL723" s="7"/>
      <c r="OKM723" s="7"/>
      <c r="OKN723" s="7"/>
      <c r="OKO723" s="7"/>
      <c r="OKP723" s="7"/>
      <c r="OKQ723" s="7"/>
      <c r="OKR723" s="7"/>
      <c r="OKS723" s="7"/>
      <c r="OKT723" s="7"/>
      <c r="OKU723" s="7"/>
      <c r="OKV723" s="7"/>
      <c r="OKW723" s="7"/>
      <c r="OKX723" s="7"/>
      <c r="OKY723" s="7"/>
      <c r="OKZ723" s="7"/>
      <c r="OLA723" s="7"/>
      <c r="OLB723" s="7"/>
      <c r="OLC723" s="7"/>
      <c r="OLD723" s="7"/>
      <c r="OLE723" s="7"/>
      <c r="OLF723" s="7"/>
      <c r="OLG723" s="7"/>
      <c r="OLH723" s="7"/>
      <c r="OLI723" s="7"/>
      <c r="OLJ723" s="7"/>
      <c r="OLK723" s="7"/>
      <c r="OLL723" s="7"/>
      <c r="OLM723" s="7"/>
      <c r="OLN723" s="7"/>
      <c r="OLO723" s="7"/>
      <c r="OLP723" s="7"/>
      <c r="OLQ723" s="7"/>
      <c r="OLR723" s="7"/>
      <c r="OLS723" s="7"/>
      <c r="OLT723" s="7"/>
      <c r="OLU723" s="7"/>
      <c r="OLV723" s="7"/>
      <c r="OLW723" s="7"/>
      <c r="OLX723" s="7"/>
      <c r="OLY723" s="7"/>
      <c r="OLZ723" s="7"/>
      <c r="OMA723" s="7"/>
      <c r="OMB723" s="7"/>
      <c r="OMC723" s="7"/>
      <c r="OMD723" s="7"/>
      <c r="OME723" s="7"/>
      <c r="OMF723" s="7"/>
      <c r="OMG723" s="7"/>
      <c r="OMH723" s="7"/>
      <c r="OMI723" s="7"/>
      <c r="OMJ723" s="7"/>
      <c r="OMK723" s="7"/>
      <c r="OML723" s="7"/>
      <c r="OMM723" s="7"/>
      <c r="OMN723" s="7"/>
      <c r="OMO723" s="7"/>
      <c r="OMP723" s="7"/>
      <c r="OMQ723" s="7"/>
      <c r="OMR723" s="7"/>
      <c r="OMS723" s="7"/>
      <c r="OMT723" s="7"/>
      <c r="OMU723" s="7"/>
      <c r="OMV723" s="7"/>
      <c r="OMW723" s="7"/>
      <c r="OMX723" s="7"/>
      <c r="OMY723" s="7"/>
      <c r="OMZ723" s="7"/>
      <c r="ONA723" s="7"/>
      <c r="ONB723" s="7"/>
      <c r="ONC723" s="7"/>
      <c r="OND723" s="7"/>
      <c r="ONE723" s="7"/>
      <c r="ONF723" s="7"/>
      <c r="ONG723" s="7"/>
      <c r="ONH723" s="7"/>
      <c r="ONI723" s="7"/>
      <c r="ONJ723" s="7"/>
      <c r="ONK723" s="7"/>
      <c r="ONL723" s="7"/>
      <c r="ONM723" s="7"/>
      <c r="ONN723" s="7"/>
      <c r="ONO723" s="7"/>
      <c r="ONP723" s="7"/>
      <c r="ONQ723" s="7"/>
      <c r="ONR723" s="7"/>
      <c r="ONS723" s="7"/>
      <c r="ONT723" s="7"/>
      <c r="ONU723" s="7"/>
      <c r="ONV723" s="7"/>
      <c r="ONW723" s="7"/>
      <c r="ONX723" s="7"/>
      <c r="ONY723" s="7"/>
      <c r="ONZ723" s="7"/>
      <c r="OOA723" s="7"/>
      <c r="OOB723" s="7"/>
      <c r="OOC723" s="7"/>
      <c r="OOD723" s="7"/>
      <c r="OOE723" s="7"/>
      <c r="OOF723" s="7"/>
      <c r="OOG723" s="7"/>
      <c r="OOH723" s="7"/>
      <c r="OOI723" s="7"/>
      <c r="OOJ723" s="7"/>
      <c r="OOK723" s="7"/>
      <c r="OOL723" s="7"/>
      <c r="OOM723" s="7"/>
      <c r="OON723" s="7"/>
      <c r="OOO723" s="7"/>
      <c r="OOP723" s="7"/>
      <c r="OOQ723" s="7"/>
      <c r="OOR723" s="7"/>
      <c r="OOS723" s="7"/>
      <c r="OOT723" s="7"/>
      <c r="OOU723" s="7"/>
      <c r="OOV723" s="7"/>
      <c r="OOW723" s="7"/>
      <c r="OOX723" s="7"/>
      <c r="OOY723" s="7"/>
      <c r="OOZ723" s="7"/>
      <c r="OPA723" s="7"/>
      <c r="OPB723" s="7"/>
      <c r="OPC723" s="7"/>
      <c r="OPD723" s="7"/>
      <c r="OPE723" s="7"/>
      <c r="OPF723" s="7"/>
      <c r="OPG723" s="7"/>
      <c r="OPH723" s="7"/>
      <c r="OPI723" s="7"/>
      <c r="OPJ723" s="7"/>
      <c r="OPK723" s="7"/>
      <c r="OPL723" s="7"/>
      <c r="OPM723" s="7"/>
      <c r="OPN723" s="7"/>
      <c r="OPO723" s="7"/>
      <c r="OPP723" s="7"/>
      <c r="OPQ723" s="7"/>
      <c r="OPR723" s="7"/>
      <c r="OPS723" s="7"/>
      <c r="OPT723" s="7"/>
      <c r="OPU723" s="7"/>
      <c r="OPV723" s="7"/>
      <c r="OPW723" s="7"/>
      <c r="OPX723" s="7"/>
      <c r="OPY723" s="7"/>
      <c r="OPZ723" s="7"/>
      <c r="OQA723" s="7"/>
      <c r="OQB723" s="7"/>
      <c r="OQC723" s="7"/>
      <c r="OQD723" s="7"/>
      <c r="OQE723" s="7"/>
      <c r="OQF723" s="7"/>
      <c r="OQG723" s="7"/>
      <c r="OQH723" s="7"/>
      <c r="OQI723" s="7"/>
      <c r="OQJ723" s="7"/>
      <c r="OQK723" s="7"/>
      <c r="OQL723" s="7"/>
      <c r="OQM723" s="7"/>
      <c r="OQN723" s="7"/>
      <c r="OQO723" s="7"/>
      <c r="OQP723" s="7"/>
      <c r="OQQ723" s="7"/>
      <c r="OQR723" s="7"/>
      <c r="OQS723" s="7"/>
      <c r="OQT723" s="7"/>
      <c r="OQU723" s="7"/>
      <c r="OQV723" s="7"/>
      <c r="OQW723" s="7"/>
      <c r="OQX723" s="7"/>
      <c r="OQY723" s="7"/>
      <c r="OQZ723" s="7"/>
      <c r="ORA723" s="7"/>
      <c r="ORB723" s="7"/>
      <c r="ORC723" s="7"/>
      <c r="ORD723" s="7"/>
      <c r="ORE723" s="7"/>
      <c r="ORF723" s="7"/>
      <c r="ORG723" s="7"/>
      <c r="ORH723" s="7"/>
      <c r="ORI723" s="7"/>
      <c r="ORJ723" s="7"/>
      <c r="ORK723" s="7"/>
      <c r="ORL723" s="7"/>
      <c r="ORM723" s="7"/>
      <c r="ORN723" s="7"/>
      <c r="ORO723" s="7"/>
      <c r="ORP723" s="7"/>
      <c r="ORQ723" s="7"/>
      <c r="ORR723" s="7"/>
      <c r="ORS723" s="7"/>
      <c r="ORT723" s="7"/>
      <c r="ORU723" s="7"/>
      <c r="ORV723" s="7"/>
      <c r="ORW723" s="7"/>
      <c r="ORX723" s="7"/>
      <c r="ORY723" s="7"/>
      <c r="ORZ723" s="7"/>
      <c r="OSA723" s="7"/>
      <c r="OSB723" s="7"/>
      <c r="OSC723" s="7"/>
      <c r="OSD723" s="7"/>
      <c r="OSE723" s="7"/>
      <c r="OSF723" s="7"/>
      <c r="OSG723" s="7"/>
      <c r="OSH723" s="7"/>
      <c r="OSI723" s="7"/>
      <c r="OSJ723" s="7"/>
      <c r="OSK723" s="7"/>
      <c r="OSL723" s="7"/>
      <c r="OSM723" s="7"/>
      <c r="OSN723" s="7"/>
      <c r="OSO723" s="7"/>
      <c r="OSP723" s="7"/>
      <c r="OSQ723" s="7"/>
      <c r="OSR723" s="7"/>
      <c r="OSS723" s="7"/>
      <c r="OST723" s="7"/>
      <c r="OSU723" s="7"/>
      <c r="OSV723" s="7"/>
      <c r="OSW723" s="7"/>
      <c r="OSX723" s="7"/>
      <c r="OSY723" s="7"/>
      <c r="OSZ723" s="7"/>
      <c r="OTA723" s="7"/>
      <c r="OTB723" s="7"/>
      <c r="OTC723" s="7"/>
      <c r="OTD723" s="7"/>
      <c r="OTE723" s="7"/>
      <c r="OTF723" s="7"/>
      <c r="OTG723" s="7"/>
      <c r="OTH723" s="7"/>
      <c r="OTI723" s="7"/>
      <c r="OTJ723" s="7"/>
      <c r="OTK723" s="7"/>
      <c r="OTL723" s="7"/>
      <c r="OTM723" s="7"/>
      <c r="OTN723" s="7"/>
      <c r="OTO723" s="7"/>
      <c r="OTP723" s="7"/>
      <c r="OTQ723" s="7"/>
      <c r="OTR723" s="7"/>
      <c r="OTS723" s="7"/>
      <c r="OTT723" s="7"/>
      <c r="OTU723" s="7"/>
      <c r="OTV723" s="7"/>
      <c r="OTW723" s="7"/>
      <c r="OTX723" s="7"/>
      <c r="OTY723" s="7"/>
      <c r="OTZ723" s="7"/>
      <c r="OUA723" s="7"/>
      <c r="OUB723" s="7"/>
      <c r="OUC723" s="7"/>
      <c r="OUD723" s="7"/>
      <c r="OUE723" s="7"/>
      <c r="OUF723" s="7"/>
      <c r="OUG723" s="7"/>
      <c r="OUH723" s="7"/>
      <c r="OUI723" s="7"/>
      <c r="OUJ723" s="7"/>
      <c r="OUK723" s="7"/>
      <c r="OUL723" s="7"/>
      <c r="OUM723" s="7"/>
      <c r="OUN723" s="7"/>
      <c r="OUO723" s="7"/>
      <c r="OUP723" s="7"/>
      <c r="OUQ723" s="7"/>
      <c r="OUR723" s="7"/>
      <c r="OUS723" s="7"/>
      <c r="OUT723" s="7"/>
      <c r="OUU723" s="7"/>
      <c r="OUV723" s="7"/>
      <c r="OUW723" s="7"/>
      <c r="OUX723" s="7"/>
      <c r="OUY723" s="7"/>
      <c r="OUZ723" s="7"/>
      <c r="OVA723" s="7"/>
      <c r="OVB723" s="7"/>
      <c r="OVC723" s="7"/>
      <c r="OVD723" s="7"/>
      <c r="OVE723" s="7"/>
      <c r="OVF723" s="7"/>
      <c r="OVG723" s="7"/>
      <c r="OVH723" s="7"/>
      <c r="OVI723" s="7"/>
      <c r="OVJ723" s="7"/>
      <c r="OVK723" s="7"/>
      <c r="OVL723" s="7"/>
      <c r="OVM723" s="7"/>
      <c r="OVN723" s="7"/>
      <c r="OVO723" s="7"/>
      <c r="OVP723" s="7"/>
      <c r="OVQ723" s="7"/>
      <c r="OVR723" s="7"/>
      <c r="OVS723" s="7"/>
      <c r="OVT723" s="7"/>
      <c r="OVU723" s="7"/>
      <c r="OVV723" s="7"/>
      <c r="OVW723" s="7"/>
      <c r="OVX723" s="7"/>
      <c r="OVY723" s="7"/>
      <c r="OVZ723" s="7"/>
      <c r="OWA723" s="7"/>
      <c r="OWB723" s="7"/>
      <c r="OWC723" s="7"/>
      <c r="OWD723" s="7"/>
      <c r="OWE723" s="7"/>
      <c r="OWF723" s="7"/>
      <c r="OWG723" s="7"/>
      <c r="OWH723" s="7"/>
      <c r="OWI723" s="7"/>
      <c r="OWJ723" s="7"/>
      <c r="OWK723" s="7"/>
      <c r="OWL723" s="7"/>
      <c r="OWM723" s="7"/>
      <c r="OWN723" s="7"/>
      <c r="OWO723" s="7"/>
      <c r="OWP723" s="7"/>
      <c r="OWQ723" s="7"/>
      <c r="OWR723" s="7"/>
      <c r="OWS723" s="7"/>
      <c r="OWT723" s="7"/>
      <c r="OWU723" s="7"/>
      <c r="OWV723" s="7"/>
      <c r="OWW723" s="7"/>
      <c r="OWX723" s="7"/>
      <c r="OWY723" s="7"/>
      <c r="OWZ723" s="7"/>
      <c r="OXA723" s="7"/>
      <c r="OXB723" s="7"/>
      <c r="OXC723" s="7"/>
      <c r="OXD723" s="7"/>
      <c r="OXE723" s="7"/>
      <c r="OXF723" s="7"/>
      <c r="OXG723" s="7"/>
      <c r="OXH723" s="7"/>
      <c r="OXI723" s="7"/>
      <c r="OXJ723" s="7"/>
      <c r="OXK723" s="7"/>
      <c r="OXL723" s="7"/>
      <c r="OXM723" s="7"/>
      <c r="OXN723" s="7"/>
      <c r="OXO723" s="7"/>
      <c r="OXP723" s="7"/>
      <c r="OXQ723" s="7"/>
      <c r="OXR723" s="7"/>
      <c r="OXS723" s="7"/>
      <c r="OXT723" s="7"/>
      <c r="OXU723" s="7"/>
      <c r="OXV723" s="7"/>
      <c r="OXW723" s="7"/>
      <c r="OXX723" s="7"/>
      <c r="OXY723" s="7"/>
      <c r="OXZ723" s="7"/>
      <c r="OYA723" s="7"/>
      <c r="OYB723" s="7"/>
      <c r="OYC723" s="7"/>
      <c r="OYD723" s="7"/>
      <c r="OYE723" s="7"/>
      <c r="OYF723" s="7"/>
      <c r="OYG723" s="7"/>
      <c r="OYH723" s="7"/>
      <c r="OYI723" s="7"/>
      <c r="OYJ723" s="7"/>
      <c r="OYK723" s="7"/>
      <c r="OYL723" s="7"/>
      <c r="OYM723" s="7"/>
      <c r="OYN723" s="7"/>
      <c r="OYO723" s="7"/>
      <c r="OYP723" s="7"/>
      <c r="OYQ723" s="7"/>
      <c r="OYR723" s="7"/>
      <c r="OYS723" s="7"/>
      <c r="OYT723" s="7"/>
      <c r="OYU723" s="7"/>
      <c r="OYV723" s="7"/>
      <c r="OYW723" s="7"/>
      <c r="OYX723" s="7"/>
      <c r="OYY723" s="7"/>
      <c r="OYZ723" s="7"/>
      <c r="OZA723" s="7"/>
      <c r="OZB723" s="7"/>
      <c r="OZC723" s="7"/>
      <c r="OZD723" s="7"/>
      <c r="OZE723" s="7"/>
      <c r="OZF723" s="7"/>
      <c r="OZG723" s="7"/>
      <c r="OZH723" s="7"/>
      <c r="OZI723" s="7"/>
      <c r="OZJ723" s="7"/>
      <c r="OZK723" s="7"/>
      <c r="OZL723" s="7"/>
      <c r="OZM723" s="7"/>
      <c r="OZN723" s="7"/>
      <c r="OZO723" s="7"/>
      <c r="OZP723" s="7"/>
      <c r="OZQ723" s="7"/>
      <c r="OZR723" s="7"/>
      <c r="OZS723" s="7"/>
      <c r="OZT723" s="7"/>
      <c r="OZU723" s="7"/>
      <c r="OZV723" s="7"/>
      <c r="OZW723" s="7"/>
      <c r="OZX723" s="7"/>
      <c r="OZY723" s="7"/>
      <c r="OZZ723" s="7"/>
      <c r="PAA723" s="7"/>
      <c r="PAB723" s="7"/>
      <c r="PAC723" s="7"/>
      <c r="PAD723" s="7"/>
      <c r="PAE723" s="7"/>
      <c r="PAF723" s="7"/>
      <c r="PAG723" s="7"/>
      <c r="PAH723" s="7"/>
      <c r="PAI723" s="7"/>
      <c r="PAJ723" s="7"/>
      <c r="PAK723" s="7"/>
      <c r="PAL723" s="7"/>
      <c r="PAM723" s="7"/>
      <c r="PAN723" s="7"/>
      <c r="PAO723" s="7"/>
      <c r="PAP723" s="7"/>
      <c r="PAQ723" s="7"/>
      <c r="PAR723" s="7"/>
      <c r="PAS723" s="7"/>
      <c r="PAT723" s="7"/>
      <c r="PAU723" s="7"/>
      <c r="PAV723" s="7"/>
      <c r="PAW723" s="7"/>
      <c r="PAX723" s="7"/>
      <c r="PAY723" s="7"/>
      <c r="PAZ723" s="7"/>
      <c r="PBA723" s="7"/>
      <c r="PBB723" s="7"/>
      <c r="PBC723" s="7"/>
      <c r="PBD723" s="7"/>
      <c r="PBE723" s="7"/>
      <c r="PBF723" s="7"/>
      <c r="PBG723" s="7"/>
      <c r="PBH723" s="7"/>
      <c r="PBI723" s="7"/>
      <c r="PBJ723" s="7"/>
      <c r="PBK723" s="7"/>
      <c r="PBL723" s="7"/>
      <c r="PBM723" s="7"/>
      <c r="PBN723" s="7"/>
      <c r="PBO723" s="7"/>
      <c r="PBP723" s="7"/>
      <c r="PBQ723" s="7"/>
      <c r="PBR723" s="7"/>
      <c r="PBS723" s="7"/>
      <c r="PBT723" s="7"/>
      <c r="PBU723" s="7"/>
      <c r="PBV723" s="7"/>
      <c r="PBW723" s="7"/>
      <c r="PBX723" s="7"/>
      <c r="PBY723" s="7"/>
      <c r="PBZ723" s="7"/>
      <c r="PCA723" s="7"/>
      <c r="PCB723" s="7"/>
      <c r="PCC723" s="7"/>
      <c r="PCD723" s="7"/>
      <c r="PCE723" s="7"/>
      <c r="PCF723" s="7"/>
      <c r="PCG723" s="7"/>
      <c r="PCH723" s="7"/>
      <c r="PCI723" s="7"/>
      <c r="PCJ723" s="7"/>
      <c r="PCK723" s="7"/>
      <c r="PCL723" s="7"/>
      <c r="PCM723" s="7"/>
      <c r="PCN723" s="7"/>
      <c r="PCO723" s="7"/>
      <c r="PCP723" s="7"/>
      <c r="PCQ723" s="7"/>
      <c r="PCR723" s="7"/>
      <c r="PCS723" s="7"/>
      <c r="PCT723" s="7"/>
      <c r="PCU723" s="7"/>
      <c r="PCV723" s="7"/>
      <c r="PCW723" s="7"/>
      <c r="PCX723" s="7"/>
      <c r="PCY723" s="7"/>
      <c r="PCZ723" s="7"/>
      <c r="PDA723" s="7"/>
      <c r="PDB723" s="7"/>
      <c r="PDC723" s="7"/>
      <c r="PDD723" s="7"/>
      <c r="PDE723" s="7"/>
      <c r="PDF723" s="7"/>
      <c r="PDG723" s="7"/>
      <c r="PDH723" s="7"/>
      <c r="PDI723" s="7"/>
      <c r="PDJ723" s="7"/>
      <c r="PDK723" s="7"/>
      <c r="PDL723" s="7"/>
      <c r="PDM723" s="7"/>
      <c r="PDN723" s="7"/>
      <c r="PDO723" s="7"/>
      <c r="PDP723" s="7"/>
      <c r="PDQ723" s="7"/>
      <c r="PDR723" s="7"/>
      <c r="PDS723" s="7"/>
      <c r="PDT723" s="7"/>
      <c r="PDU723" s="7"/>
      <c r="PDV723" s="7"/>
      <c r="PDW723" s="7"/>
      <c r="PDX723" s="7"/>
      <c r="PDY723" s="7"/>
      <c r="PDZ723" s="7"/>
      <c r="PEA723" s="7"/>
      <c r="PEB723" s="7"/>
      <c r="PEC723" s="7"/>
      <c r="PED723" s="7"/>
      <c r="PEE723" s="7"/>
      <c r="PEF723" s="7"/>
      <c r="PEG723" s="7"/>
      <c r="PEH723" s="7"/>
      <c r="PEI723" s="7"/>
      <c r="PEJ723" s="7"/>
      <c r="PEK723" s="7"/>
      <c r="PEL723" s="7"/>
      <c r="PEM723" s="7"/>
      <c r="PEN723" s="7"/>
      <c r="PEO723" s="7"/>
      <c r="PEP723" s="7"/>
      <c r="PEQ723" s="7"/>
      <c r="PER723" s="7"/>
      <c r="PES723" s="7"/>
      <c r="PET723" s="7"/>
      <c r="PEU723" s="7"/>
      <c r="PEV723" s="7"/>
      <c r="PEW723" s="7"/>
      <c r="PEX723" s="7"/>
      <c r="PEY723" s="7"/>
      <c r="PEZ723" s="7"/>
      <c r="PFA723" s="7"/>
      <c r="PFB723" s="7"/>
      <c r="PFC723" s="7"/>
      <c r="PFD723" s="7"/>
      <c r="PFE723" s="7"/>
      <c r="PFF723" s="7"/>
      <c r="PFG723" s="7"/>
      <c r="PFH723" s="7"/>
      <c r="PFI723" s="7"/>
      <c r="PFJ723" s="7"/>
      <c r="PFK723" s="7"/>
      <c r="PFL723" s="7"/>
      <c r="PFM723" s="7"/>
      <c r="PFN723" s="7"/>
      <c r="PFO723" s="7"/>
      <c r="PFP723" s="7"/>
      <c r="PFQ723" s="7"/>
      <c r="PFR723" s="7"/>
      <c r="PFS723" s="7"/>
      <c r="PFT723" s="7"/>
      <c r="PFU723" s="7"/>
      <c r="PFV723" s="7"/>
      <c r="PFW723" s="7"/>
      <c r="PFX723" s="7"/>
      <c r="PFY723" s="7"/>
      <c r="PFZ723" s="7"/>
      <c r="PGA723" s="7"/>
      <c r="PGB723" s="7"/>
      <c r="PGC723" s="7"/>
      <c r="PGD723" s="7"/>
      <c r="PGE723" s="7"/>
      <c r="PGF723" s="7"/>
      <c r="PGG723" s="7"/>
      <c r="PGH723" s="7"/>
      <c r="PGI723" s="7"/>
      <c r="PGJ723" s="7"/>
      <c r="PGK723" s="7"/>
      <c r="PGL723" s="7"/>
      <c r="PGM723" s="7"/>
      <c r="PGN723" s="7"/>
      <c r="PGO723" s="7"/>
      <c r="PGP723" s="7"/>
      <c r="PGQ723" s="7"/>
      <c r="PGR723" s="7"/>
      <c r="PGS723" s="7"/>
      <c r="PGT723" s="7"/>
      <c r="PGU723" s="7"/>
      <c r="PGV723" s="7"/>
      <c r="PGW723" s="7"/>
      <c r="PGX723" s="7"/>
      <c r="PGY723" s="7"/>
      <c r="PGZ723" s="7"/>
      <c r="PHA723" s="7"/>
      <c r="PHB723" s="7"/>
      <c r="PHC723" s="7"/>
      <c r="PHD723" s="7"/>
      <c r="PHE723" s="7"/>
      <c r="PHF723" s="7"/>
      <c r="PHG723" s="7"/>
      <c r="PHH723" s="7"/>
      <c r="PHI723" s="7"/>
      <c r="PHJ723" s="7"/>
      <c r="PHK723" s="7"/>
      <c r="PHL723" s="7"/>
      <c r="PHM723" s="7"/>
      <c r="PHN723" s="7"/>
      <c r="PHO723" s="7"/>
      <c r="PHP723" s="7"/>
      <c r="PHQ723" s="7"/>
      <c r="PHR723" s="7"/>
      <c r="PHS723" s="7"/>
      <c r="PHT723" s="7"/>
      <c r="PHU723" s="7"/>
      <c r="PHV723" s="7"/>
      <c r="PHW723" s="7"/>
      <c r="PHX723" s="7"/>
      <c r="PHY723" s="7"/>
      <c r="PHZ723" s="7"/>
      <c r="PIA723" s="7"/>
      <c r="PIB723" s="7"/>
      <c r="PIC723" s="7"/>
      <c r="PID723" s="7"/>
      <c r="PIE723" s="7"/>
      <c r="PIF723" s="7"/>
      <c r="PIG723" s="7"/>
      <c r="PIH723" s="7"/>
      <c r="PII723" s="7"/>
      <c r="PIJ723" s="7"/>
      <c r="PIK723" s="7"/>
      <c r="PIL723" s="7"/>
      <c r="PIM723" s="7"/>
      <c r="PIN723" s="7"/>
      <c r="PIO723" s="7"/>
      <c r="PIP723" s="7"/>
      <c r="PIQ723" s="7"/>
      <c r="PIR723" s="7"/>
      <c r="PIS723" s="7"/>
      <c r="PIT723" s="7"/>
      <c r="PIU723" s="7"/>
      <c r="PIV723" s="7"/>
      <c r="PIW723" s="7"/>
      <c r="PIX723" s="7"/>
      <c r="PIY723" s="7"/>
      <c r="PIZ723" s="7"/>
      <c r="PJA723" s="7"/>
      <c r="PJB723" s="7"/>
      <c r="PJC723" s="7"/>
      <c r="PJD723" s="7"/>
      <c r="PJE723" s="7"/>
      <c r="PJF723" s="7"/>
      <c r="PJG723" s="7"/>
      <c r="PJH723" s="7"/>
      <c r="PJI723" s="7"/>
      <c r="PJJ723" s="7"/>
      <c r="PJK723" s="7"/>
      <c r="PJL723" s="7"/>
      <c r="PJM723" s="7"/>
      <c r="PJN723" s="7"/>
      <c r="PJO723" s="7"/>
      <c r="PJP723" s="7"/>
      <c r="PJQ723" s="7"/>
      <c r="PJR723" s="7"/>
      <c r="PJS723" s="7"/>
      <c r="PJT723" s="7"/>
      <c r="PJU723" s="7"/>
      <c r="PJV723" s="7"/>
      <c r="PJW723" s="7"/>
      <c r="PJX723" s="7"/>
      <c r="PJY723" s="7"/>
      <c r="PJZ723" s="7"/>
      <c r="PKA723" s="7"/>
      <c r="PKB723" s="7"/>
      <c r="PKC723" s="7"/>
      <c r="PKD723" s="7"/>
      <c r="PKE723" s="7"/>
      <c r="PKF723" s="7"/>
      <c r="PKG723" s="7"/>
      <c r="PKH723" s="7"/>
      <c r="PKI723" s="7"/>
      <c r="PKJ723" s="7"/>
      <c r="PKK723" s="7"/>
      <c r="PKL723" s="7"/>
      <c r="PKM723" s="7"/>
      <c r="PKN723" s="7"/>
      <c r="PKO723" s="7"/>
      <c r="PKP723" s="7"/>
      <c r="PKQ723" s="7"/>
      <c r="PKR723" s="7"/>
      <c r="PKS723" s="7"/>
      <c r="PKT723" s="7"/>
      <c r="PKU723" s="7"/>
      <c r="PKV723" s="7"/>
      <c r="PKW723" s="7"/>
      <c r="PKX723" s="7"/>
      <c r="PKY723" s="7"/>
      <c r="PKZ723" s="7"/>
      <c r="PLA723" s="7"/>
      <c r="PLB723" s="7"/>
      <c r="PLC723" s="7"/>
      <c r="PLD723" s="7"/>
      <c r="PLE723" s="7"/>
      <c r="PLF723" s="7"/>
      <c r="PLG723" s="7"/>
      <c r="PLH723" s="7"/>
      <c r="PLI723" s="7"/>
      <c r="PLJ723" s="7"/>
      <c r="PLK723" s="7"/>
      <c r="PLL723" s="7"/>
      <c r="PLM723" s="7"/>
      <c r="PLN723" s="7"/>
      <c r="PLO723" s="7"/>
      <c r="PLP723" s="7"/>
      <c r="PLQ723" s="7"/>
      <c r="PLR723" s="7"/>
      <c r="PLS723" s="7"/>
      <c r="PLT723" s="7"/>
      <c r="PLU723" s="7"/>
      <c r="PLV723" s="7"/>
      <c r="PLW723" s="7"/>
      <c r="PLX723" s="7"/>
      <c r="PLY723" s="7"/>
      <c r="PLZ723" s="7"/>
      <c r="PMA723" s="7"/>
      <c r="PMB723" s="7"/>
      <c r="PMC723" s="7"/>
      <c r="PMD723" s="7"/>
      <c r="PME723" s="7"/>
      <c r="PMF723" s="7"/>
      <c r="PMG723" s="7"/>
      <c r="PMH723" s="7"/>
      <c r="PMI723" s="7"/>
      <c r="PMJ723" s="7"/>
      <c r="PMK723" s="7"/>
      <c r="PML723" s="7"/>
      <c r="PMM723" s="7"/>
      <c r="PMN723" s="7"/>
      <c r="PMO723" s="7"/>
      <c r="PMP723" s="7"/>
      <c r="PMQ723" s="7"/>
      <c r="PMR723" s="7"/>
      <c r="PMS723" s="7"/>
      <c r="PMT723" s="7"/>
      <c r="PMU723" s="7"/>
      <c r="PMV723" s="7"/>
      <c r="PMW723" s="7"/>
      <c r="PMX723" s="7"/>
      <c r="PMY723" s="7"/>
      <c r="PMZ723" s="7"/>
      <c r="PNA723" s="7"/>
      <c r="PNB723" s="7"/>
      <c r="PNC723" s="7"/>
      <c r="PND723" s="7"/>
      <c r="PNE723" s="7"/>
      <c r="PNF723" s="7"/>
      <c r="PNG723" s="7"/>
      <c r="PNH723" s="7"/>
      <c r="PNI723" s="7"/>
      <c r="PNJ723" s="7"/>
      <c r="PNK723" s="7"/>
      <c r="PNL723" s="7"/>
      <c r="PNM723" s="7"/>
      <c r="PNN723" s="7"/>
      <c r="PNO723" s="7"/>
      <c r="PNP723" s="7"/>
      <c r="PNQ723" s="7"/>
      <c r="PNR723" s="7"/>
      <c r="PNS723" s="7"/>
      <c r="PNT723" s="7"/>
      <c r="PNU723" s="7"/>
      <c r="PNV723" s="7"/>
      <c r="PNW723" s="7"/>
      <c r="PNX723" s="7"/>
      <c r="PNY723" s="7"/>
      <c r="PNZ723" s="7"/>
      <c r="POA723" s="7"/>
      <c r="POB723" s="7"/>
      <c r="POC723" s="7"/>
      <c r="POD723" s="7"/>
      <c r="POE723" s="7"/>
      <c r="POF723" s="7"/>
      <c r="POG723" s="7"/>
      <c r="POH723" s="7"/>
      <c r="POI723" s="7"/>
      <c r="POJ723" s="7"/>
      <c r="POK723" s="7"/>
      <c r="POL723" s="7"/>
      <c r="POM723" s="7"/>
      <c r="PON723" s="7"/>
      <c r="POO723" s="7"/>
      <c r="POP723" s="7"/>
      <c r="POQ723" s="7"/>
      <c r="POR723" s="7"/>
      <c r="POS723" s="7"/>
      <c r="POT723" s="7"/>
      <c r="POU723" s="7"/>
      <c r="POV723" s="7"/>
      <c r="POW723" s="7"/>
      <c r="POX723" s="7"/>
      <c r="POY723" s="7"/>
      <c r="POZ723" s="7"/>
      <c r="PPA723" s="7"/>
      <c r="PPB723" s="7"/>
      <c r="PPC723" s="7"/>
      <c r="PPD723" s="7"/>
      <c r="PPE723" s="7"/>
      <c r="PPF723" s="7"/>
      <c r="PPG723" s="7"/>
      <c r="PPH723" s="7"/>
      <c r="PPI723" s="7"/>
      <c r="PPJ723" s="7"/>
      <c r="PPK723" s="7"/>
      <c r="PPL723" s="7"/>
      <c r="PPM723" s="7"/>
      <c r="PPN723" s="7"/>
      <c r="PPO723" s="7"/>
      <c r="PPP723" s="7"/>
      <c r="PPQ723" s="7"/>
      <c r="PPR723" s="7"/>
      <c r="PPS723" s="7"/>
      <c r="PPT723" s="7"/>
      <c r="PPU723" s="7"/>
      <c r="PPV723" s="7"/>
      <c r="PPW723" s="7"/>
      <c r="PPX723" s="7"/>
      <c r="PPY723" s="7"/>
      <c r="PPZ723" s="7"/>
      <c r="PQA723" s="7"/>
      <c r="PQB723" s="7"/>
      <c r="PQC723" s="7"/>
      <c r="PQD723" s="7"/>
      <c r="PQE723" s="7"/>
      <c r="PQF723" s="7"/>
      <c r="PQG723" s="7"/>
      <c r="PQH723" s="7"/>
      <c r="PQI723" s="7"/>
      <c r="PQJ723" s="7"/>
      <c r="PQK723" s="7"/>
      <c r="PQL723" s="7"/>
      <c r="PQM723" s="7"/>
      <c r="PQN723" s="7"/>
      <c r="PQO723" s="7"/>
      <c r="PQP723" s="7"/>
      <c r="PQQ723" s="7"/>
      <c r="PQR723" s="7"/>
      <c r="PQS723" s="7"/>
      <c r="PQT723" s="7"/>
      <c r="PQU723" s="7"/>
      <c r="PQV723" s="7"/>
      <c r="PQW723" s="7"/>
      <c r="PQX723" s="7"/>
      <c r="PQY723" s="7"/>
      <c r="PQZ723" s="7"/>
      <c r="PRA723" s="7"/>
      <c r="PRB723" s="7"/>
      <c r="PRC723" s="7"/>
      <c r="PRD723" s="7"/>
      <c r="PRE723" s="7"/>
      <c r="PRF723" s="7"/>
      <c r="PRG723" s="7"/>
      <c r="PRH723" s="7"/>
      <c r="PRI723" s="7"/>
      <c r="PRJ723" s="7"/>
      <c r="PRK723" s="7"/>
      <c r="PRL723" s="7"/>
      <c r="PRM723" s="7"/>
      <c r="PRN723" s="7"/>
      <c r="PRO723" s="7"/>
      <c r="PRP723" s="7"/>
      <c r="PRQ723" s="7"/>
      <c r="PRR723" s="7"/>
      <c r="PRS723" s="7"/>
      <c r="PRT723" s="7"/>
      <c r="PRU723" s="7"/>
      <c r="PRV723" s="7"/>
      <c r="PRW723" s="7"/>
      <c r="PRX723" s="7"/>
      <c r="PRY723" s="7"/>
      <c r="PRZ723" s="7"/>
      <c r="PSA723" s="7"/>
      <c r="PSB723" s="7"/>
      <c r="PSC723" s="7"/>
      <c r="PSD723" s="7"/>
      <c r="PSE723" s="7"/>
      <c r="PSF723" s="7"/>
      <c r="PSG723" s="7"/>
      <c r="PSH723" s="7"/>
      <c r="PSI723" s="7"/>
      <c r="PSJ723" s="7"/>
      <c r="PSK723" s="7"/>
      <c r="PSL723" s="7"/>
      <c r="PSM723" s="7"/>
      <c r="PSN723" s="7"/>
      <c r="PSO723" s="7"/>
      <c r="PSP723" s="7"/>
      <c r="PSQ723" s="7"/>
      <c r="PSR723" s="7"/>
      <c r="PSS723" s="7"/>
      <c r="PST723" s="7"/>
      <c r="PSU723" s="7"/>
      <c r="PSV723" s="7"/>
      <c r="PSW723" s="7"/>
      <c r="PSX723" s="7"/>
      <c r="PSY723" s="7"/>
      <c r="PSZ723" s="7"/>
      <c r="PTA723" s="7"/>
      <c r="PTB723" s="7"/>
      <c r="PTC723" s="7"/>
      <c r="PTD723" s="7"/>
      <c r="PTE723" s="7"/>
      <c r="PTF723" s="7"/>
      <c r="PTG723" s="7"/>
      <c r="PTH723" s="7"/>
      <c r="PTI723" s="7"/>
      <c r="PTJ723" s="7"/>
      <c r="PTK723" s="7"/>
      <c r="PTL723" s="7"/>
      <c r="PTM723" s="7"/>
      <c r="PTN723" s="7"/>
      <c r="PTO723" s="7"/>
      <c r="PTP723" s="7"/>
      <c r="PTQ723" s="7"/>
      <c r="PTR723" s="7"/>
      <c r="PTS723" s="7"/>
      <c r="PTT723" s="7"/>
      <c r="PTU723" s="7"/>
      <c r="PTV723" s="7"/>
      <c r="PTW723" s="7"/>
      <c r="PTX723" s="7"/>
      <c r="PTY723" s="7"/>
      <c r="PTZ723" s="7"/>
      <c r="PUA723" s="7"/>
      <c r="PUB723" s="7"/>
      <c r="PUC723" s="7"/>
      <c r="PUD723" s="7"/>
      <c r="PUE723" s="7"/>
      <c r="PUF723" s="7"/>
      <c r="PUG723" s="7"/>
      <c r="PUH723" s="7"/>
      <c r="PUI723" s="7"/>
      <c r="PUJ723" s="7"/>
      <c r="PUK723" s="7"/>
      <c r="PUL723" s="7"/>
      <c r="PUM723" s="7"/>
      <c r="PUN723" s="7"/>
      <c r="PUO723" s="7"/>
      <c r="PUP723" s="7"/>
      <c r="PUQ723" s="7"/>
      <c r="PUR723" s="7"/>
      <c r="PUS723" s="7"/>
      <c r="PUT723" s="7"/>
      <c r="PUU723" s="7"/>
      <c r="PUV723" s="7"/>
      <c r="PUW723" s="7"/>
      <c r="PUX723" s="7"/>
      <c r="PUY723" s="7"/>
      <c r="PUZ723" s="7"/>
      <c r="PVA723" s="7"/>
      <c r="PVB723" s="7"/>
      <c r="PVC723" s="7"/>
      <c r="PVD723" s="7"/>
      <c r="PVE723" s="7"/>
      <c r="PVF723" s="7"/>
      <c r="PVG723" s="7"/>
      <c r="PVH723" s="7"/>
      <c r="PVI723" s="7"/>
      <c r="PVJ723" s="7"/>
      <c r="PVK723" s="7"/>
      <c r="PVL723" s="7"/>
      <c r="PVM723" s="7"/>
      <c r="PVN723" s="7"/>
      <c r="PVO723" s="7"/>
      <c r="PVP723" s="7"/>
      <c r="PVQ723" s="7"/>
      <c r="PVR723" s="7"/>
      <c r="PVS723" s="7"/>
      <c r="PVT723" s="7"/>
      <c r="PVU723" s="7"/>
      <c r="PVV723" s="7"/>
      <c r="PVW723" s="7"/>
      <c r="PVX723" s="7"/>
      <c r="PVY723" s="7"/>
      <c r="PVZ723" s="7"/>
      <c r="PWA723" s="7"/>
      <c r="PWB723" s="7"/>
      <c r="PWC723" s="7"/>
      <c r="PWD723" s="7"/>
      <c r="PWE723" s="7"/>
      <c r="PWF723" s="7"/>
      <c r="PWG723" s="7"/>
      <c r="PWH723" s="7"/>
      <c r="PWI723" s="7"/>
      <c r="PWJ723" s="7"/>
      <c r="PWK723" s="7"/>
      <c r="PWL723" s="7"/>
      <c r="PWM723" s="7"/>
      <c r="PWN723" s="7"/>
      <c r="PWO723" s="7"/>
      <c r="PWP723" s="7"/>
      <c r="PWQ723" s="7"/>
      <c r="PWR723" s="7"/>
      <c r="PWS723" s="7"/>
      <c r="PWT723" s="7"/>
      <c r="PWU723" s="7"/>
      <c r="PWV723" s="7"/>
      <c r="PWW723" s="7"/>
      <c r="PWX723" s="7"/>
      <c r="PWY723" s="7"/>
      <c r="PWZ723" s="7"/>
      <c r="PXA723" s="7"/>
      <c r="PXB723" s="7"/>
      <c r="PXC723" s="7"/>
      <c r="PXD723" s="7"/>
      <c r="PXE723" s="7"/>
      <c r="PXF723" s="7"/>
      <c r="PXG723" s="7"/>
      <c r="PXH723" s="7"/>
      <c r="PXI723" s="7"/>
      <c r="PXJ723" s="7"/>
      <c r="PXK723" s="7"/>
      <c r="PXL723" s="7"/>
      <c r="PXM723" s="7"/>
      <c r="PXN723" s="7"/>
      <c r="PXO723" s="7"/>
      <c r="PXP723" s="7"/>
      <c r="PXQ723" s="7"/>
      <c r="PXR723" s="7"/>
      <c r="PXS723" s="7"/>
      <c r="PXT723" s="7"/>
      <c r="PXU723" s="7"/>
      <c r="PXV723" s="7"/>
      <c r="PXW723" s="7"/>
      <c r="PXX723" s="7"/>
      <c r="PXY723" s="7"/>
      <c r="PXZ723" s="7"/>
      <c r="PYA723" s="7"/>
      <c r="PYB723" s="7"/>
      <c r="PYC723" s="7"/>
      <c r="PYD723" s="7"/>
      <c r="PYE723" s="7"/>
      <c r="PYF723" s="7"/>
      <c r="PYG723" s="7"/>
      <c r="PYH723" s="7"/>
      <c r="PYI723" s="7"/>
      <c r="PYJ723" s="7"/>
      <c r="PYK723" s="7"/>
      <c r="PYL723" s="7"/>
      <c r="PYM723" s="7"/>
      <c r="PYN723" s="7"/>
      <c r="PYO723" s="7"/>
      <c r="PYP723" s="7"/>
      <c r="PYQ723" s="7"/>
      <c r="PYR723" s="7"/>
      <c r="PYS723" s="7"/>
      <c r="PYT723" s="7"/>
      <c r="PYU723" s="7"/>
      <c r="PYV723" s="7"/>
      <c r="PYW723" s="7"/>
      <c r="PYX723" s="7"/>
      <c r="PYY723" s="7"/>
      <c r="PYZ723" s="7"/>
      <c r="PZA723" s="7"/>
      <c r="PZB723" s="7"/>
      <c r="PZC723" s="7"/>
      <c r="PZD723" s="7"/>
      <c r="PZE723" s="7"/>
      <c r="PZF723" s="7"/>
      <c r="PZG723" s="7"/>
      <c r="PZH723" s="7"/>
      <c r="PZI723" s="7"/>
      <c r="PZJ723" s="7"/>
      <c r="PZK723" s="7"/>
      <c r="PZL723" s="7"/>
      <c r="PZM723" s="7"/>
      <c r="PZN723" s="7"/>
      <c r="PZO723" s="7"/>
      <c r="PZP723" s="7"/>
      <c r="PZQ723" s="7"/>
      <c r="PZR723" s="7"/>
      <c r="PZS723" s="7"/>
      <c r="PZT723" s="7"/>
      <c r="PZU723" s="7"/>
      <c r="PZV723" s="7"/>
      <c r="PZW723" s="7"/>
      <c r="PZX723" s="7"/>
      <c r="PZY723" s="7"/>
      <c r="PZZ723" s="7"/>
      <c r="QAA723" s="7"/>
      <c r="QAB723" s="7"/>
      <c r="QAC723" s="7"/>
      <c r="QAD723" s="7"/>
      <c r="QAE723" s="7"/>
      <c r="QAF723" s="7"/>
      <c r="QAG723" s="7"/>
      <c r="QAH723" s="7"/>
      <c r="QAI723" s="7"/>
      <c r="QAJ723" s="7"/>
      <c r="QAK723" s="7"/>
      <c r="QAL723" s="7"/>
      <c r="QAM723" s="7"/>
      <c r="QAN723" s="7"/>
      <c r="QAO723" s="7"/>
      <c r="QAP723" s="7"/>
      <c r="QAQ723" s="7"/>
      <c r="QAR723" s="7"/>
      <c r="QAS723" s="7"/>
      <c r="QAT723" s="7"/>
      <c r="QAU723" s="7"/>
      <c r="QAV723" s="7"/>
      <c r="QAW723" s="7"/>
      <c r="QAX723" s="7"/>
      <c r="QAY723" s="7"/>
      <c r="QAZ723" s="7"/>
      <c r="QBA723" s="7"/>
      <c r="QBB723" s="7"/>
      <c r="QBC723" s="7"/>
      <c r="QBD723" s="7"/>
      <c r="QBE723" s="7"/>
      <c r="QBF723" s="7"/>
      <c r="QBG723" s="7"/>
      <c r="QBH723" s="7"/>
      <c r="QBI723" s="7"/>
      <c r="QBJ723" s="7"/>
      <c r="QBK723" s="7"/>
      <c r="QBL723" s="7"/>
      <c r="QBM723" s="7"/>
      <c r="QBN723" s="7"/>
      <c r="QBO723" s="7"/>
      <c r="QBP723" s="7"/>
      <c r="QBQ723" s="7"/>
      <c r="QBR723" s="7"/>
      <c r="QBS723" s="7"/>
      <c r="QBT723" s="7"/>
      <c r="QBU723" s="7"/>
      <c r="QBV723" s="7"/>
      <c r="QBW723" s="7"/>
      <c r="QBX723" s="7"/>
      <c r="QBY723" s="7"/>
      <c r="QBZ723" s="7"/>
      <c r="QCA723" s="7"/>
      <c r="QCB723" s="7"/>
      <c r="QCC723" s="7"/>
      <c r="QCD723" s="7"/>
      <c r="QCE723" s="7"/>
      <c r="QCF723" s="7"/>
      <c r="QCG723" s="7"/>
      <c r="QCH723" s="7"/>
      <c r="QCI723" s="7"/>
      <c r="QCJ723" s="7"/>
      <c r="QCK723" s="7"/>
      <c r="QCL723" s="7"/>
      <c r="QCM723" s="7"/>
      <c r="QCN723" s="7"/>
      <c r="QCO723" s="7"/>
      <c r="QCP723" s="7"/>
      <c r="QCQ723" s="7"/>
      <c r="QCR723" s="7"/>
      <c r="QCS723" s="7"/>
      <c r="QCT723" s="7"/>
      <c r="QCU723" s="7"/>
      <c r="QCV723" s="7"/>
      <c r="QCW723" s="7"/>
      <c r="QCX723" s="7"/>
      <c r="QCY723" s="7"/>
      <c r="QCZ723" s="7"/>
      <c r="QDA723" s="7"/>
      <c r="QDB723" s="7"/>
      <c r="QDC723" s="7"/>
      <c r="QDD723" s="7"/>
      <c r="QDE723" s="7"/>
      <c r="QDF723" s="7"/>
      <c r="QDG723" s="7"/>
      <c r="QDH723" s="7"/>
      <c r="QDI723" s="7"/>
      <c r="QDJ723" s="7"/>
      <c r="QDK723" s="7"/>
      <c r="QDL723" s="7"/>
      <c r="QDM723" s="7"/>
      <c r="QDN723" s="7"/>
      <c r="QDO723" s="7"/>
      <c r="QDP723" s="7"/>
      <c r="QDQ723" s="7"/>
      <c r="QDR723" s="7"/>
      <c r="QDS723" s="7"/>
      <c r="QDT723" s="7"/>
      <c r="QDU723" s="7"/>
      <c r="QDV723" s="7"/>
      <c r="QDW723" s="7"/>
      <c r="QDX723" s="7"/>
      <c r="QDY723" s="7"/>
      <c r="QDZ723" s="7"/>
      <c r="QEA723" s="7"/>
      <c r="QEB723" s="7"/>
      <c r="QEC723" s="7"/>
      <c r="QED723" s="7"/>
      <c r="QEE723" s="7"/>
      <c r="QEF723" s="7"/>
      <c r="QEG723" s="7"/>
      <c r="QEH723" s="7"/>
      <c r="QEI723" s="7"/>
      <c r="QEJ723" s="7"/>
      <c r="QEK723" s="7"/>
      <c r="QEL723" s="7"/>
      <c r="QEM723" s="7"/>
      <c r="QEN723" s="7"/>
      <c r="QEO723" s="7"/>
      <c r="QEP723" s="7"/>
      <c r="QEQ723" s="7"/>
      <c r="QER723" s="7"/>
      <c r="QES723" s="7"/>
      <c r="QET723" s="7"/>
      <c r="QEU723" s="7"/>
      <c r="QEV723" s="7"/>
      <c r="QEW723" s="7"/>
      <c r="QEX723" s="7"/>
      <c r="QEY723" s="7"/>
      <c r="QEZ723" s="7"/>
      <c r="QFA723" s="7"/>
      <c r="QFB723" s="7"/>
      <c r="QFC723" s="7"/>
      <c r="QFD723" s="7"/>
      <c r="QFE723" s="7"/>
      <c r="QFF723" s="7"/>
      <c r="QFG723" s="7"/>
      <c r="QFH723" s="7"/>
      <c r="QFI723" s="7"/>
      <c r="QFJ723" s="7"/>
      <c r="QFK723" s="7"/>
      <c r="QFL723" s="7"/>
      <c r="QFM723" s="7"/>
      <c r="QFN723" s="7"/>
      <c r="QFO723" s="7"/>
      <c r="QFP723" s="7"/>
      <c r="QFQ723" s="7"/>
      <c r="QFR723" s="7"/>
      <c r="QFS723" s="7"/>
      <c r="QFT723" s="7"/>
      <c r="QFU723" s="7"/>
      <c r="QFV723" s="7"/>
      <c r="QFW723" s="7"/>
      <c r="QFX723" s="7"/>
      <c r="QFY723" s="7"/>
      <c r="QFZ723" s="7"/>
      <c r="QGA723" s="7"/>
      <c r="QGB723" s="7"/>
      <c r="QGC723" s="7"/>
      <c r="QGD723" s="7"/>
      <c r="QGE723" s="7"/>
      <c r="QGF723" s="7"/>
      <c r="QGG723" s="7"/>
      <c r="QGH723" s="7"/>
      <c r="QGI723" s="7"/>
      <c r="QGJ723" s="7"/>
      <c r="QGK723" s="7"/>
      <c r="QGL723" s="7"/>
      <c r="QGM723" s="7"/>
      <c r="QGN723" s="7"/>
      <c r="QGO723" s="7"/>
      <c r="QGP723" s="7"/>
      <c r="QGQ723" s="7"/>
      <c r="QGR723" s="7"/>
      <c r="QGS723" s="7"/>
      <c r="QGT723" s="7"/>
      <c r="QGU723" s="7"/>
      <c r="QGV723" s="7"/>
      <c r="QGW723" s="7"/>
      <c r="QGX723" s="7"/>
      <c r="QGY723" s="7"/>
      <c r="QGZ723" s="7"/>
      <c r="QHA723" s="7"/>
      <c r="QHB723" s="7"/>
      <c r="QHC723" s="7"/>
      <c r="QHD723" s="7"/>
      <c r="QHE723" s="7"/>
      <c r="QHF723" s="7"/>
      <c r="QHG723" s="7"/>
      <c r="QHH723" s="7"/>
      <c r="QHI723" s="7"/>
      <c r="QHJ723" s="7"/>
      <c r="QHK723" s="7"/>
      <c r="QHL723" s="7"/>
      <c r="QHM723" s="7"/>
      <c r="QHN723" s="7"/>
      <c r="QHO723" s="7"/>
      <c r="QHP723" s="7"/>
      <c r="QHQ723" s="7"/>
      <c r="QHR723" s="7"/>
      <c r="QHS723" s="7"/>
      <c r="QHT723" s="7"/>
      <c r="QHU723" s="7"/>
      <c r="QHV723" s="7"/>
      <c r="QHW723" s="7"/>
      <c r="QHX723" s="7"/>
      <c r="QHY723" s="7"/>
      <c r="QHZ723" s="7"/>
      <c r="QIA723" s="7"/>
      <c r="QIB723" s="7"/>
      <c r="QIC723" s="7"/>
      <c r="QID723" s="7"/>
      <c r="QIE723" s="7"/>
      <c r="QIF723" s="7"/>
      <c r="QIG723" s="7"/>
      <c r="QIH723" s="7"/>
      <c r="QII723" s="7"/>
      <c r="QIJ723" s="7"/>
      <c r="QIK723" s="7"/>
      <c r="QIL723" s="7"/>
      <c r="QIM723" s="7"/>
      <c r="QIN723" s="7"/>
      <c r="QIO723" s="7"/>
      <c r="QIP723" s="7"/>
      <c r="QIQ723" s="7"/>
      <c r="QIR723" s="7"/>
      <c r="QIS723" s="7"/>
      <c r="QIT723" s="7"/>
      <c r="QIU723" s="7"/>
      <c r="QIV723" s="7"/>
      <c r="QIW723" s="7"/>
      <c r="QIX723" s="7"/>
      <c r="QIY723" s="7"/>
      <c r="QIZ723" s="7"/>
      <c r="QJA723" s="7"/>
      <c r="QJB723" s="7"/>
      <c r="QJC723" s="7"/>
      <c r="QJD723" s="7"/>
      <c r="QJE723" s="7"/>
      <c r="QJF723" s="7"/>
      <c r="QJG723" s="7"/>
      <c r="QJH723" s="7"/>
      <c r="QJI723" s="7"/>
      <c r="QJJ723" s="7"/>
      <c r="QJK723" s="7"/>
      <c r="QJL723" s="7"/>
      <c r="QJM723" s="7"/>
      <c r="QJN723" s="7"/>
      <c r="QJO723" s="7"/>
      <c r="QJP723" s="7"/>
      <c r="QJQ723" s="7"/>
      <c r="QJR723" s="7"/>
      <c r="QJS723" s="7"/>
      <c r="QJT723" s="7"/>
      <c r="QJU723" s="7"/>
      <c r="QJV723" s="7"/>
      <c r="QJW723" s="7"/>
      <c r="QJX723" s="7"/>
      <c r="QJY723" s="7"/>
      <c r="QJZ723" s="7"/>
      <c r="QKA723" s="7"/>
      <c r="QKB723" s="7"/>
      <c r="QKC723" s="7"/>
      <c r="QKD723" s="7"/>
      <c r="QKE723" s="7"/>
      <c r="QKF723" s="7"/>
      <c r="QKG723" s="7"/>
      <c r="QKH723" s="7"/>
      <c r="QKI723" s="7"/>
      <c r="QKJ723" s="7"/>
      <c r="QKK723" s="7"/>
      <c r="QKL723" s="7"/>
      <c r="QKM723" s="7"/>
      <c r="QKN723" s="7"/>
      <c r="QKO723" s="7"/>
      <c r="QKP723" s="7"/>
      <c r="QKQ723" s="7"/>
      <c r="QKR723" s="7"/>
      <c r="QKS723" s="7"/>
      <c r="QKT723" s="7"/>
      <c r="QKU723" s="7"/>
      <c r="QKV723" s="7"/>
      <c r="QKW723" s="7"/>
      <c r="QKX723" s="7"/>
      <c r="QKY723" s="7"/>
      <c r="QKZ723" s="7"/>
      <c r="QLA723" s="7"/>
      <c r="QLB723" s="7"/>
      <c r="QLC723" s="7"/>
      <c r="QLD723" s="7"/>
      <c r="QLE723" s="7"/>
      <c r="QLF723" s="7"/>
      <c r="QLG723" s="7"/>
      <c r="QLH723" s="7"/>
      <c r="QLI723" s="7"/>
      <c r="QLJ723" s="7"/>
      <c r="QLK723" s="7"/>
      <c r="QLL723" s="7"/>
      <c r="QLM723" s="7"/>
      <c r="QLN723" s="7"/>
      <c r="QLO723" s="7"/>
      <c r="QLP723" s="7"/>
      <c r="QLQ723" s="7"/>
      <c r="QLR723" s="7"/>
      <c r="QLS723" s="7"/>
      <c r="QLT723" s="7"/>
      <c r="QLU723" s="7"/>
      <c r="QLV723" s="7"/>
      <c r="QLW723" s="7"/>
      <c r="QLX723" s="7"/>
      <c r="QLY723" s="7"/>
      <c r="QLZ723" s="7"/>
      <c r="QMA723" s="7"/>
      <c r="QMB723" s="7"/>
      <c r="QMC723" s="7"/>
      <c r="QMD723" s="7"/>
      <c r="QME723" s="7"/>
      <c r="QMF723" s="7"/>
      <c r="QMG723" s="7"/>
      <c r="QMH723" s="7"/>
      <c r="QMI723" s="7"/>
      <c r="QMJ723" s="7"/>
      <c r="QMK723" s="7"/>
      <c r="QML723" s="7"/>
      <c r="QMM723" s="7"/>
      <c r="QMN723" s="7"/>
      <c r="QMO723" s="7"/>
      <c r="QMP723" s="7"/>
      <c r="QMQ723" s="7"/>
      <c r="QMR723" s="7"/>
      <c r="QMS723" s="7"/>
      <c r="QMT723" s="7"/>
      <c r="QMU723" s="7"/>
      <c r="QMV723" s="7"/>
      <c r="QMW723" s="7"/>
      <c r="QMX723" s="7"/>
      <c r="QMY723" s="7"/>
      <c r="QMZ723" s="7"/>
      <c r="QNA723" s="7"/>
      <c r="QNB723" s="7"/>
      <c r="QNC723" s="7"/>
      <c r="QND723" s="7"/>
      <c r="QNE723" s="7"/>
      <c r="QNF723" s="7"/>
      <c r="QNG723" s="7"/>
      <c r="QNH723" s="7"/>
      <c r="QNI723" s="7"/>
      <c r="QNJ723" s="7"/>
      <c r="QNK723" s="7"/>
      <c r="QNL723" s="7"/>
      <c r="QNM723" s="7"/>
      <c r="QNN723" s="7"/>
      <c r="QNO723" s="7"/>
      <c r="QNP723" s="7"/>
      <c r="QNQ723" s="7"/>
      <c r="QNR723" s="7"/>
      <c r="QNS723" s="7"/>
      <c r="QNT723" s="7"/>
      <c r="QNU723" s="7"/>
      <c r="QNV723" s="7"/>
      <c r="QNW723" s="7"/>
      <c r="QNX723" s="7"/>
      <c r="QNY723" s="7"/>
      <c r="QNZ723" s="7"/>
      <c r="QOA723" s="7"/>
      <c r="QOB723" s="7"/>
      <c r="QOC723" s="7"/>
      <c r="QOD723" s="7"/>
      <c r="QOE723" s="7"/>
      <c r="QOF723" s="7"/>
      <c r="QOG723" s="7"/>
      <c r="QOH723" s="7"/>
      <c r="QOI723" s="7"/>
      <c r="QOJ723" s="7"/>
      <c r="QOK723" s="7"/>
      <c r="QOL723" s="7"/>
      <c r="QOM723" s="7"/>
      <c r="QON723" s="7"/>
      <c r="QOO723" s="7"/>
      <c r="QOP723" s="7"/>
      <c r="QOQ723" s="7"/>
      <c r="QOR723" s="7"/>
      <c r="QOS723" s="7"/>
      <c r="QOT723" s="7"/>
      <c r="QOU723" s="7"/>
      <c r="QOV723" s="7"/>
      <c r="QOW723" s="7"/>
      <c r="QOX723" s="7"/>
      <c r="QOY723" s="7"/>
      <c r="QOZ723" s="7"/>
      <c r="QPA723" s="7"/>
      <c r="QPB723" s="7"/>
      <c r="QPC723" s="7"/>
      <c r="QPD723" s="7"/>
      <c r="QPE723" s="7"/>
      <c r="QPF723" s="7"/>
      <c r="QPG723" s="7"/>
      <c r="QPH723" s="7"/>
      <c r="QPI723" s="7"/>
      <c r="QPJ723" s="7"/>
      <c r="QPK723" s="7"/>
      <c r="QPL723" s="7"/>
      <c r="QPM723" s="7"/>
      <c r="QPN723" s="7"/>
      <c r="QPO723" s="7"/>
      <c r="QPP723" s="7"/>
      <c r="QPQ723" s="7"/>
      <c r="QPR723" s="7"/>
      <c r="QPS723" s="7"/>
      <c r="QPT723" s="7"/>
      <c r="QPU723" s="7"/>
      <c r="QPV723" s="7"/>
      <c r="QPW723" s="7"/>
      <c r="QPX723" s="7"/>
      <c r="QPY723" s="7"/>
      <c r="QPZ723" s="7"/>
      <c r="QQA723" s="7"/>
      <c r="QQB723" s="7"/>
      <c r="QQC723" s="7"/>
      <c r="QQD723" s="7"/>
      <c r="QQE723" s="7"/>
      <c r="QQF723" s="7"/>
      <c r="QQG723" s="7"/>
      <c r="QQH723" s="7"/>
      <c r="QQI723" s="7"/>
      <c r="QQJ723" s="7"/>
      <c r="QQK723" s="7"/>
      <c r="QQL723" s="7"/>
      <c r="QQM723" s="7"/>
      <c r="QQN723" s="7"/>
      <c r="QQO723" s="7"/>
      <c r="QQP723" s="7"/>
      <c r="QQQ723" s="7"/>
      <c r="QQR723" s="7"/>
      <c r="QQS723" s="7"/>
      <c r="QQT723" s="7"/>
      <c r="QQU723" s="7"/>
      <c r="QQV723" s="7"/>
      <c r="QQW723" s="7"/>
      <c r="QQX723" s="7"/>
      <c r="QQY723" s="7"/>
      <c r="QQZ723" s="7"/>
      <c r="QRA723" s="7"/>
      <c r="QRB723" s="7"/>
      <c r="QRC723" s="7"/>
      <c r="QRD723" s="7"/>
      <c r="QRE723" s="7"/>
      <c r="QRF723" s="7"/>
      <c r="QRG723" s="7"/>
      <c r="QRH723" s="7"/>
      <c r="QRI723" s="7"/>
      <c r="QRJ723" s="7"/>
      <c r="QRK723" s="7"/>
      <c r="QRL723" s="7"/>
      <c r="QRM723" s="7"/>
      <c r="QRN723" s="7"/>
      <c r="QRO723" s="7"/>
      <c r="QRP723" s="7"/>
      <c r="QRQ723" s="7"/>
      <c r="QRR723" s="7"/>
      <c r="QRS723" s="7"/>
      <c r="QRT723" s="7"/>
      <c r="QRU723" s="7"/>
      <c r="QRV723" s="7"/>
      <c r="QRW723" s="7"/>
      <c r="QRX723" s="7"/>
      <c r="QRY723" s="7"/>
      <c r="QRZ723" s="7"/>
      <c r="QSA723" s="7"/>
      <c r="QSB723" s="7"/>
      <c r="QSC723" s="7"/>
      <c r="QSD723" s="7"/>
      <c r="QSE723" s="7"/>
      <c r="QSF723" s="7"/>
      <c r="QSG723" s="7"/>
      <c r="QSH723" s="7"/>
      <c r="QSI723" s="7"/>
      <c r="QSJ723" s="7"/>
      <c r="QSK723" s="7"/>
      <c r="QSL723" s="7"/>
      <c r="QSM723" s="7"/>
      <c r="QSN723" s="7"/>
      <c r="QSO723" s="7"/>
      <c r="QSP723" s="7"/>
      <c r="QSQ723" s="7"/>
      <c r="QSR723" s="7"/>
      <c r="QSS723" s="7"/>
      <c r="QST723" s="7"/>
      <c r="QSU723" s="7"/>
      <c r="QSV723" s="7"/>
      <c r="QSW723" s="7"/>
      <c r="QSX723" s="7"/>
      <c r="QSY723" s="7"/>
      <c r="QSZ723" s="7"/>
      <c r="QTA723" s="7"/>
      <c r="QTB723" s="7"/>
      <c r="QTC723" s="7"/>
      <c r="QTD723" s="7"/>
      <c r="QTE723" s="7"/>
      <c r="QTF723" s="7"/>
      <c r="QTG723" s="7"/>
      <c r="QTH723" s="7"/>
      <c r="QTI723" s="7"/>
      <c r="QTJ723" s="7"/>
      <c r="QTK723" s="7"/>
      <c r="QTL723" s="7"/>
      <c r="QTM723" s="7"/>
      <c r="QTN723" s="7"/>
      <c r="QTO723" s="7"/>
      <c r="QTP723" s="7"/>
      <c r="QTQ723" s="7"/>
      <c r="QTR723" s="7"/>
      <c r="QTS723" s="7"/>
      <c r="QTT723" s="7"/>
      <c r="QTU723" s="7"/>
      <c r="QTV723" s="7"/>
      <c r="QTW723" s="7"/>
      <c r="QTX723" s="7"/>
      <c r="QTY723" s="7"/>
      <c r="QTZ723" s="7"/>
      <c r="QUA723" s="7"/>
      <c r="QUB723" s="7"/>
      <c r="QUC723" s="7"/>
      <c r="QUD723" s="7"/>
      <c r="QUE723" s="7"/>
      <c r="QUF723" s="7"/>
      <c r="QUG723" s="7"/>
      <c r="QUH723" s="7"/>
      <c r="QUI723" s="7"/>
      <c r="QUJ723" s="7"/>
      <c r="QUK723" s="7"/>
      <c r="QUL723" s="7"/>
      <c r="QUM723" s="7"/>
      <c r="QUN723" s="7"/>
      <c r="QUO723" s="7"/>
      <c r="QUP723" s="7"/>
      <c r="QUQ723" s="7"/>
      <c r="QUR723" s="7"/>
      <c r="QUS723" s="7"/>
      <c r="QUT723" s="7"/>
      <c r="QUU723" s="7"/>
      <c r="QUV723" s="7"/>
      <c r="QUW723" s="7"/>
      <c r="QUX723" s="7"/>
      <c r="QUY723" s="7"/>
      <c r="QUZ723" s="7"/>
      <c r="QVA723" s="7"/>
      <c r="QVB723" s="7"/>
      <c r="QVC723" s="7"/>
      <c r="QVD723" s="7"/>
      <c r="QVE723" s="7"/>
      <c r="QVF723" s="7"/>
      <c r="QVG723" s="7"/>
      <c r="QVH723" s="7"/>
      <c r="QVI723" s="7"/>
      <c r="QVJ723" s="7"/>
      <c r="QVK723" s="7"/>
      <c r="QVL723" s="7"/>
      <c r="QVM723" s="7"/>
      <c r="QVN723" s="7"/>
      <c r="QVO723" s="7"/>
      <c r="QVP723" s="7"/>
      <c r="QVQ723" s="7"/>
      <c r="QVR723" s="7"/>
      <c r="QVS723" s="7"/>
      <c r="QVT723" s="7"/>
      <c r="QVU723" s="7"/>
      <c r="QVV723" s="7"/>
      <c r="QVW723" s="7"/>
      <c r="QVX723" s="7"/>
      <c r="QVY723" s="7"/>
      <c r="QVZ723" s="7"/>
      <c r="QWA723" s="7"/>
      <c r="QWB723" s="7"/>
      <c r="QWC723" s="7"/>
      <c r="QWD723" s="7"/>
      <c r="QWE723" s="7"/>
      <c r="QWF723" s="7"/>
      <c r="QWG723" s="7"/>
      <c r="QWH723" s="7"/>
      <c r="QWI723" s="7"/>
      <c r="QWJ723" s="7"/>
      <c r="QWK723" s="7"/>
      <c r="QWL723" s="7"/>
      <c r="QWM723" s="7"/>
      <c r="QWN723" s="7"/>
      <c r="QWO723" s="7"/>
      <c r="QWP723" s="7"/>
      <c r="QWQ723" s="7"/>
      <c r="QWR723" s="7"/>
      <c r="QWS723" s="7"/>
      <c r="QWT723" s="7"/>
      <c r="QWU723" s="7"/>
      <c r="QWV723" s="7"/>
      <c r="QWW723" s="7"/>
      <c r="QWX723" s="7"/>
      <c r="QWY723" s="7"/>
      <c r="QWZ723" s="7"/>
      <c r="QXA723" s="7"/>
      <c r="QXB723" s="7"/>
      <c r="QXC723" s="7"/>
      <c r="QXD723" s="7"/>
      <c r="QXE723" s="7"/>
      <c r="QXF723" s="7"/>
      <c r="QXG723" s="7"/>
      <c r="QXH723" s="7"/>
      <c r="QXI723" s="7"/>
      <c r="QXJ723" s="7"/>
      <c r="QXK723" s="7"/>
      <c r="QXL723" s="7"/>
      <c r="QXM723" s="7"/>
      <c r="QXN723" s="7"/>
      <c r="QXO723" s="7"/>
      <c r="QXP723" s="7"/>
      <c r="QXQ723" s="7"/>
      <c r="QXR723" s="7"/>
      <c r="QXS723" s="7"/>
      <c r="QXT723" s="7"/>
      <c r="QXU723" s="7"/>
      <c r="QXV723" s="7"/>
      <c r="QXW723" s="7"/>
      <c r="QXX723" s="7"/>
      <c r="QXY723" s="7"/>
      <c r="QXZ723" s="7"/>
      <c r="QYA723" s="7"/>
      <c r="QYB723" s="7"/>
      <c r="QYC723" s="7"/>
      <c r="QYD723" s="7"/>
      <c r="QYE723" s="7"/>
      <c r="QYF723" s="7"/>
      <c r="QYG723" s="7"/>
      <c r="QYH723" s="7"/>
      <c r="QYI723" s="7"/>
      <c r="QYJ723" s="7"/>
      <c r="QYK723" s="7"/>
      <c r="QYL723" s="7"/>
      <c r="QYM723" s="7"/>
      <c r="QYN723" s="7"/>
      <c r="QYO723" s="7"/>
      <c r="QYP723" s="7"/>
      <c r="QYQ723" s="7"/>
      <c r="QYR723" s="7"/>
      <c r="QYS723" s="7"/>
      <c r="QYT723" s="7"/>
      <c r="QYU723" s="7"/>
      <c r="QYV723" s="7"/>
      <c r="QYW723" s="7"/>
      <c r="QYX723" s="7"/>
      <c r="QYY723" s="7"/>
      <c r="QYZ723" s="7"/>
      <c r="QZA723" s="7"/>
      <c r="QZB723" s="7"/>
      <c r="QZC723" s="7"/>
      <c r="QZD723" s="7"/>
      <c r="QZE723" s="7"/>
      <c r="QZF723" s="7"/>
      <c r="QZG723" s="7"/>
      <c r="QZH723" s="7"/>
      <c r="QZI723" s="7"/>
      <c r="QZJ723" s="7"/>
      <c r="QZK723" s="7"/>
      <c r="QZL723" s="7"/>
      <c r="QZM723" s="7"/>
      <c r="QZN723" s="7"/>
      <c r="QZO723" s="7"/>
      <c r="QZP723" s="7"/>
      <c r="QZQ723" s="7"/>
      <c r="QZR723" s="7"/>
      <c r="QZS723" s="7"/>
      <c r="QZT723" s="7"/>
      <c r="QZU723" s="7"/>
      <c r="QZV723" s="7"/>
      <c r="QZW723" s="7"/>
      <c r="QZX723" s="7"/>
      <c r="QZY723" s="7"/>
      <c r="QZZ723" s="7"/>
      <c r="RAA723" s="7"/>
      <c r="RAB723" s="7"/>
      <c r="RAC723" s="7"/>
      <c r="RAD723" s="7"/>
      <c r="RAE723" s="7"/>
      <c r="RAF723" s="7"/>
      <c r="RAG723" s="7"/>
      <c r="RAH723" s="7"/>
      <c r="RAI723" s="7"/>
      <c r="RAJ723" s="7"/>
      <c r="RAK723" s="7"/>
      <c r="RAL723" s="7"/>
      <c r="RAM723" s="7"/>
      <c r="RAN723" s="7"/>
      <c r="RAO723" s="7"/>
      <c r="RAP723" s="7"/>
      <c r="RAQ723" s="7"/>
      <c r="RAR723" s="7"/>
      <c r="RAS723" s="7"/>
      <c r="RAT723" s="7"/>
      <c r="RAU723" s="7"/>
      <c r="RAV723" s="7"/>
      <c r="RAW723" s="7"/>
      <c r="RAX723" s="7"/>
      <c r="RAY723" s="7"/>
      <c r="RAZ723" s="7"/>
      <c r="RBA723" s="7"/>
      <c r="RBB723" s="7"/>
      <c r="RBC723" s="7"/>
      <c r="RBD723" s="7"/>
      <c r="RBE723" s="7"/>
      <c r="RBF723" s="7"/>
      <c r="RBG723" s="7"/>
      <c r="RBH723" s="7"/>
      <c r="RBI723" s="7"/>
      <c r="RBJ723" s="7"/>
      <c r="RBK723" s="7"/>
      <c r="RBL723" s="7"/>
      <c r="RBM723" s="7"/>
      <c r="RBN723" s="7"/>
      <c r="RBO723" s="7"/>
      <c r="RBP723" s="7"/>
      <c r="RBQ723" s="7"/>
      <c r="RBR723" s="7"/>
      <c r="RBS723" s="7"/>
      <c r="RBT723" s="7"/>
      <c r="RBU723" s="7"/>
      <c r="RBV723" s="7"/>
      <c r="RBW723" s="7"/>
      <c r="RBX723" s="7"/>
      <c r="RBY723" s="7"/>
      <c r="RBZ723" s="7"/>
      <c r="RCA723" s="7"/>
      <c r="RCB723" s="7"/>
      <c r="RCC723" s="7"/>
      <c r="RCD723" s="7"/>
      <c r="RCE723" s="7"/>
      <c r="RCF723" s="7"/>
      <c r="RCG723" s="7"/>
      <c r="RCH723" s="7"/>
      <c r="RCI723" s="7"/>
      <c r="RCJ723" s="7"/>
      <c r="RCK723" s="7"/>
      <c r="RCL723" s="7"/>
      <c r="RCM723" s="7"/>
      <c r="RCN723" s="7"/>
      <c r="RCO723" s="7"/>
      <c r="RCP723" s="7"/>
      <c r="RCQ723" s="7"/>
      <c r="RCR723" s="7"/>
      <c r="RCS723" s="7"/>
      <c r="RCT723" s="7"/>
      <c r="RCU723" s="7"/>
      <c r="RCV723" s="7"/>
      <c r="RCW723" s="7"/>
      <c r="RCX723" s="7"/>
      <c r="RCY723" s="7"/>
      <c r="RCZ723" s="7"/>
      <c r="RDA723" s="7"/>
      <c r="RDB723" s="7"/>
      <c r="RDC723" s="7"/>
      <c r="RDD723" s="7"/>
      <c r="RDE723" s="7"/>
      <c r="RDF723" s="7"/>
      <c r="RDG723" s="7"/>
      <c r="RDH723" s="7"/>
      <c r="RDI723" s="7"/>
      <c r="RDJ723" s="7"/>
      <c r="RDK723" s="7"/>
      <c r="RDL723" s="7"/>
      <c r="RDM723" s="7"/>
      <c r="RDN723" s="7"/>
      <c r="RDO723" s="7"/>
      <c r="RDP723" s="7"/>
      <c r="RDQ723" s="7"/>
      <c r="RDR723" s="7"/>
      <c r="RDS723" s="7"/>
      <c r="RDT723" s="7"/>
      <c r="RDU723" s="7"/>
      <c r="RDV723" s="7"/>
      <c r="RDW723" s="7"/>
      <c r="RDX723" s="7"/>
      <c r="RDY723" s="7"/>
      <c r="RDZ723" s="7"/>
      <c r="REA723" s="7"/>
      <c r="REB723" s="7"/>
      <c r="REC723" s="7"/>
      <c r="RED723" s="7"/>
      <c r="REE723" s="7"/>
      <c r="REF723" s="7"/>
      <c r="REG723" s="7"/>
      <c r="REH723" s="7"/>
      <c r="REI723" s="7"/>
      <c r="REJ723" s="7"/>
      <c r="REK723" s="7"/>
      <c r="REL723" s="7"/>
      <c r="REM723" s="7"/>
      <c r="REN723" s="7"/>
      <c r="REO723" s="7"/>
      <c r="REP723" s="7"/>
      <c r="REQ723" s="7"/>
      <c r="RER723" s="7"/>
      <c r="RES723" s="7"/>
      <c r="RET723" s="7"/>
      <c r="REU723" s="7"/>
      <c r="REV723" s="7"/>
      <c r="REW723" s="7"/>
      <c r="REX723" s="7"/>
      <c r="REY723" s="7"/>
      <c r="REZ723" s="7"/>
      <c r="RFA723" s="7"/>
      <c r="RFB723" s="7"/>
      <c r="RFC723" s="7"/>
      <c r="RFD723" s="7"/>
      <c r="RFE723" s="7"/>
      <c r="RFF723" s="7"/>
      <c r="RFG723" s="7"/>
      <c r="RFH723" s="7"/>
      <c r="RFI723" s="7"/>
      <c r="RFJ723" s="7"/>
      <c r="RFK723" s="7"/>
      <c r="RFL723" s="7"/>
      <c r="RFM723" s="7"/>
      <c r="RFN723" s="7"/>
      <c r="RFO723" s="7"/>
      <c r="RFP723" s="7"/>
      <c r="RFQ723" s="7"/>
      <c r="RFR723" s="7"/>
      <c r="RFS723" s="7"/>
      <c r="RFT723" s="7"/>
      <c r="RFU723" s="7"/>
      <c r="RFV723" s="7"/>
      <c r="RFW723" s="7"/>
      <c r="RFX723" s="7"/>
      <c r="RFY723" s="7"/>
      <c r="RFZ723" s="7"/>
      <c r="RGA723" s="7"/>
      <c r="RGB723" s="7"/>
      <c r="RGC723" s="7"/>
      <c r="RGD723" s="7"/>
      <c r="RGE723" s="7"/>
      <c r="RGF723" s="7"/>
      <c r="RGG723" s="7"/>
      <c r="RGH723" s="7"/>
      <c r="RGI723" s="7"/>
      <c r="RGJ723" s="7"/>
      <c r="RGK723" s="7"/>
      <c r="RGL723" s="7"/>
      <c r="RGM723" s="7"/>
      <c r="RGN723" s="7"/>
      <c r="RGO723" s="7"/>
      <c r="RGP723" s="7"/>
      <c r="RGQ723" s="7"/>
      <c r="RGR723" s="7"/>
      <c r="RGS723" s="7"/>
      <c r="RGT723" s="7"/>
      <c r="RGU723" s="7"/>
      <c r="RGV723" s="7"/>
      <c r="RGW723" s="7"/>
      <c r="RGX723" s="7"/>
      <c r="RGY723" s="7"/>
      <c r="RGZ723" s="7"/>
      <c r="RHA723" s="7"/>
      <c r="RHB723" s="7"/>
      <c r="RHC723" s="7"/>
      <c r="RHD723" s="7"/>
      <c r="RHE723" s="7"/>
      <c r="RHF723" s="7"/>
      <c r="RHG723" s="7"/>
      <c r="RHH723" s="7"/>
      <c r="RHI723" s="7"/>
      <c r="RHJ723" s="7"/>
      <c r="RHK723" s="7"/>
      <c r="RHL723" s="7"/>
      <c r="RHM723" s="7"/>
      <c r="RHN723" s="7"/>
      <c r="RHO723" s="7"/>
      <c r="RHP723" s="7"/>
      <c r="RHQ723" s="7"/>
      <c r="RHR723" s="7"/>
      <c r="RHS723" s="7"/>
      <c r="RHT723" s="7"/>
      <c r="RHU723" s="7"/>
      <c r="RHV723" s="7"/>
      <c r="RHW723" s="7"/>
      <c r="RHX723" s="7"/>
      <c r="RHY723" s="7"/>
      <c r="RHZ723" s="7"/>
      <c r="RIA723" s="7"/>
      <c r="RIB723" s="7"/>
      <c r="RIC723" s="7"/>
      <c r="RID723" s="7"/>
      <c r="RIE723" s="7"/>
      <c r="RIF723" s="7"/>
      <c r="RIG723" s="7"/>
      <c r="RIH723" s="7"/>
      <c r="RII723" s="7"/>
      <c r="RIJ723" s="7"/>
      <c r="RIK723" s="7"/>
      <c r="RIL723" s="7"/>
      <c r="RIM723" s="7"/>
      <c r="RIN723" s="7"/>
      <c r="RIO723" s="7"/>
      <c r="RIP723" s="7"/>
      <c r="RIQ723" s="7"/>
      <c r="RIR723" s="7"/>
      <c r="RIS723" s="7"/>
      <c r="RIT723" s="7"/>
      <c r="RIU723" s="7"/>
      <c r="RIV723" s="7"/>
      <c r="RIW723" s="7"/>
      <c r="RIX723" s="7"/>
      <c r="RIY723" s="7"/>
      <c r="RIZ723" s="7"/>
      <c r="RJA723" s="7"/>
      <c r="RJB723" s="7"/>
      <c r="RJC723" s="7"/>
      <c r="RJD723" s="7"/>
      <c r="RJE723" s="7"/>
      <c r="RJF723" s="7"/>
      <c r="RJG723" s="7"/>
      <c r="RJH723" s="7"/>
      <c r="RJI723" s="7"/>
      <c r="RJJ723" s="7"/>
      <c r="RJK723" s="7"/>
      <c r="RJL723" s="7"/>
      <c r="RJM723" s="7"/>
      <c r="RJN723" s="7"/>
      <c r="RJO723" s="7"/>
      <c r="RJP723" s="7"/>
      <c r="RJQ723" s="7"/>
      <c r="RJR723" s="7"/>
      <c r="RJS723" s="7"/>
      <c r="RJT723" s="7"/>
      <c r="RJU723" s="7"/>
      <c r="RJV723" s="7"/>
      <c r="RJW723" s="7"/>
      <c r="RJX723" s="7"/>
      <c r="RJY723" s="7"/>
      <c r="RJZ723" s="7"/>
      <c r="RKA723" s="7"/>
      <c r="RKB723" s="7"/>
      <c r="RKC723" s="7"/>
      <c r="RKD723" s="7"/>
      <c r="RKE723" s="7"/>
      <c r="RKF723" s="7"/>
      <c r="RKG723" s="7"/>
      <c r="RKH723" s="7"/>
      <c r="RKI723" s="7"/>
      <c r="RKJ723" s="7"/>
      <c r="RKK723" s="7"/>
      <c r="RKL723" s="7"/>
      <c r="RKM723" s="7"/>
      <c r="RKN723" s="7"/>
      <c r="RKO723" s="7"/>
      <c r="RKP723" s="7"/>
      <c r="RKQ723" s="7"/>
      <c r="RKR723" s="7"/>
      <c r="RKS723" s="7"/>
      <c r="RKT723" s="7"/>
      <c r="RKU723" s="7"/>
      <c r="RKV723" s="7"/>
      <c r="RKW723" s="7"/>
      <c r="RKX723" s="7"/>
      <c r="RKY723" s="7"/>
      <c r="RKZ723" s="7"/>
      <c r="RLA723" s="7"/>
      <c r="RLB723" s="7"/>
      <c r="RLC723" s="7"/>
      <c r="RLD723" s="7"/>
      <c r="RLE723" s="7"/>
      <c r="RLF723" s="7"/>
      <c r="RLG723" s="7"/>
      <c r="RLH723" s="7"/>
      <c r="RLI723" s="7"/>
      <c r="RLJ723" s="7"/>
      <c r="RLK723" s="7"/>
      <c r="RLL723" s="7"/>
      <c r="RLM723" s="7"/>
      <c r="RLN723" s="7"/>
      <c r="RLO723" s="7"/>
      <c r="RLP723" s="7"/>
      <c r="RLQ723" s="7"/>
      <c r="RLR723" s="7"/>
      <c r="RLS723" s="7"/>
      <c r="RLT723" s="7"/>
      <c r="RLU723" s="7"/>
      <c r="RLV723" s="7"/>
      <c r="RLW723" s="7"/>
      <c r="RLX723" s="7"/>
      <c r="RLY723" s="7"/>
      <c r="RLZ723" s="7"/>
      <c r="RMA723" s="7"/>
      <c r="RMB723" s="7"/>
      <c r="RMC723" s="7"/>
      <c r="RMD723" s="7"/>
      <c r="RME723" s="7"/>
      <c r="RMF723" s="7"/>
      <c r="RMG723" s="7"/>
      <c r="RMH723" s="7"/>
      <c r="RMI723" s="7"/>
      <c r="RMJ723" s="7"/>
      <c r="RMK723" s="7"/>
      <c r="RML723" s="7"/>
      <c r="RMM723" s="7"/>
      <c r="RMN723" s="7"/>
      <c r="RMO723" s="7"/>
      <c r="RMP723" s="7"/>
      <c r="RMQ723" s="7"/>
      <c r="RMR723" s="7"/>
      <c r="RMS723" s="7"/>
      <c r="RMT723" s="7"/>
      <c r="RMU723" s="7"/>
      <c r="RMV723" s="7"/>
      <c r="RMW723" s="7"/>
      <c r="RMX723" s="7"/>
      <c r="RMY723" s="7"/>
      <c r="RMZ723" s="7"/>
      <c r="RNA723" s="7"/>
      <c r="RNB723" s="7"/>
      <c r="RNC723" s="7"/>
      <c r="RND723" s="7"/>
      <c r="RNE723" s="7"/>
      <c r="RNF723" s="7"/>
      <c r="RNG723" s="7"/>
      <c r="RNH723" s="7"/>
      <c r="RNI723" s="7"/>
      <c r="RNJ723" s="7"/>
      <c r="RNK723" s="7"/>
      <c r="RNL723" s="7"/>
      <c r="RNM723" s="7"/>
      <c r="RNN723" s="7"/>
      <c r="RNO723" s="7"/>
      <c r="RNP723" s="7"/>
      <c r="RNQ723" s="7"/>
      <c r="RNR723" s="7"/>
      <c r="RNS723" s="7"/>
      <c r="RNT723" s="7"/>
      <c r="RNU723" s="7"/>
      <c r="RNV723" s="7"/>
      <c r="RNW723" s="7"/>
      <c r="RNX723" s="7"/>
      <c r="RNY723" s="7"/>
      <c r="RNZ723" s="7"/>
      <c r="ROA723" s="7"/>
      <c r="ROB723" s="7"/>
      <c r="ROC723" s="7"/>
      <c r="ROD723" s="7"/>
      <c r="ROE723" s="7"/>
      <c r="ROF723" s="7"/>
      <c r="ROG723" s="7"/>
      <c r="ROH723" s="7"/>
      <c r="ROI723" s="7"/>
      <c r="ROJ723" s="7"/>
      <c r="ROK723" s="7"/>
      <c r="ROL723" s="7"/>
      <c r="ROM723" s="7"/>
      <c r="RON723" s="7"/>
      <c r="ROO723" s="7"/>
      <c r="ROP723" s="7"/>
      <c r="ROQ723" s="7"/>
      <c r="ROR723" s="7"/>
      <c r="ROS723" s="7"/>
      <c r="ROT723" s="7"/>
      <c r="ROU723" s="7"/>
      <c r="ROV723" s="7"/>
      <c r="ROW723" s="7"/>
      <c r="ROX723" s="7"/>
      <c r="ROY723" s="7"/>
      <c r="ROZ723" s="7"/>
      <c r="RPA723" s="7"/>
      <c r="RPB723" s="7"/>
      <c r="RPC723" s="7"/>
      <c r="RPD723" s="7"/>
      <c r="RPE723" s="7"/>
      <c r="RPF723" s="7"/>
      <c r="RPG723" s="7"/>
      <c r="RPH723" s="7"/>
      <c r="RPI723" s="7"/>
      <c r="RPJ723" s="7"/>
      <c r="RPK723" s="7"/>
      <c r="RPL723" s="7"/>
      <c r="RPM723" s="7"/>
      <c r="RPN723" s="7"/>
      <c r="RPO723" s="7"/>
      <c r="RPP723" s="7"/>
      <c r="RPQ723" s="7"/>
      <c r="RPR723" s="7"/>
      <c r="RPS723" s="7"/>
      <c r="RPT723" s="7"/>
      <c r="RPU723" s="7"/>
      <c r="RPV723" s="7"/>
      <c r="RPW723" s="7"/>
      <c r="RPX723" s="7"/>
      <c r="RPY723" s="7"/>
      <c r="RPZ723" s="7"/>
      <c r="RQA723" s="7"/>
      <c r="RQB723" s="7"/>
      <c r="RQC723" s="7"/>
      <c r="RQD723" s="7"/>
      <c r="RQE723" s="7"/>
      <c r="RQF723" s="7"/>
      <c r="RQG723" s="7"/>
      <c r="RQH723" s="7"/>
      <c r="RQI723" s="7"/>
      <c r="RQJ723" s="7"/>
      <c r="RQK723" s="7"/>
      <c r="RQL723" s="7"/>
      <c r="RQM723" s="7"/>
      <c r="RQN723" s="7"/>
      <c r="RQO723" s="7"/>
      <c r="RQP723" s="7"/>
      <c r="RQQ723" s="7"/>
      <c r="RQR723" s="7"/>
      <c r="RQS723" s="7"/>
      <c r="RQT723" s="7"/>
      <c r="RQU723" s="7"/>
      <c r="RQV723" s="7"/>
      <c r="RQW723" s="7"/>
      <c r="RQX723" s="7"/>
      <c r="RQY723" s="7"/>
      <c r="RQZ723" s="7"/>
      <c r="RRA723" s="7"/>
      <c r="RRB723" s="7"/>
      <c r="RRC723" s="7"/>
      <c r="RRD723" s="7"/>
      <c r="RRE723" s="7"/>
      <c r="RRF723" s="7"/>
      <c r="RRG723" s="7"/>
      <c r="RRH723" s="7"/>
      <c r="RRI723" s="7"/>
      <c r="RRJ723" s="7"/>
      <c r="RRK723" s="7"/>
      <c r="RRL723" s="7"/>
      <c r="RRM723" s="7"/>
      <c r="RRN723" s="7"/>
      <c r="RRO723" s="7"/>
      <c r="RRP723" s="7"/>
      <c r="RRQ723" s="7"/>
      <c r="RRR723" s="7"/>
      <c r="RRS723" s="7"/>
      <c r="RRT723" s="7"/>
      <c r="RRU723" s="7"/>
      <c r="RRV723" s="7"/>
      <c r="RRW723" s="7"/>
      <c r="RRX723" s="7"/>
      <c r="RRY723" s="7"/>
      <c r="RRZ723" s="7"/>
      <c r="RSA723" s="7"/>
      <c r="RSB723" s="7"/>
      <c r="RSC723" s="7"/>
      <c r="RSD723" s="7"/>
      <c r="RSE723" s="7"/>
      <c r="RSF723" s="7"/>
      <c r="RSG723" s="7"/>
      <c r="RSH723" s="7"/>
      <c r="RSI723" s="7"/>
      <c r="RSJ723" s="7"/>
      <c r="RSK723" s="7"/>
      <c r="RSL723" s="7"/>
      <c r="RSM723" s="7"/>
      <c r="RSN723" s="7"/>
      <c r="RSO723" s="7"/>
      <c r="RSP723" s="7"/>
      <c r="RSQ723" s="7"/>
      <c r="RSR723" s="7"/>
      <c r="RSS723" s="7"/>
      <c r="RST723" s="7"/>
      <c r="RSU723" s="7"/>
      <c r="RSV723" s="7"/>
      <c r="RSW723" s="7"/>
      <c r="RSX723" s="7"/>
      <c r="RSY723" s="7"/>
      <c r="RSZ723" s="7"/>
      <c r="RTA723" s="7"/>
      <c r="RTB723" s="7"/>
      <c r="RTC723" s="7"/>
      <c r="RTD723" s="7"/>
      <c r="RTE723" s="7"/>
      <c r="RTF723" s="7"/>
      <c r="RTG723" s="7"/>
      <c r="RTH723" s="7"/>
      <c r="RTI723" s="7"/>
      <c r="RTJ723" s="7"/>
      <c r="RTK723" s="7"/>
      <c r="RTL723" s="7"/>
      <c r="RTM723" s="7"/>
      <c r="RTN723" s="7"/>
      <c r="RTO723" s="7"/>
      <c r="RTP723" s="7"/>
      <c r="RTQ723" s="7"/>
      <c r="RTR723" s="7"/>
      <c r="RTS723" s="7"/>
      <c r="RTT723" s="7"/>
      <c r="RTU723" s="7"/>
      <c r="RTV723" s="7"/>
      <c r="RTW723" s="7"/>
      <c r="RTX723" s="7"/>
      <c r="RTY723" s="7"/>
      <c r="RTZ723" s="7"/>
      <c r="RUA723" s="7"/>
      <c r="RUB723" s="7"/>
      <c r="RUC723" s="7"/>
      <c r="RUD723" s="7"/>
      <c r="RUE723" s="7"/>
      <c r="RUF723" s="7"/>
      <c r="RUG723" s="7"/>
      <c r="RUH723" s="7"/>
      <c r="RUI723" s="7"/>
      <c r="RUJ723" s="7"/>
      <c r="RUK723" s="7"/>
      <c r="RUL723" s="7"/>
      <c r="RUM723" s="7"/>
      <c r="RUN723" s="7"/>
      <c r="RUO723" s="7"/>
      <c r="RUP723" s="7"/>
      <c r="RUQ723" s="7"/>
      <c r="RUR723" s="7"/>
      <c r="RUS723" s="7"/>
      <c r="RUT723" s="7"/>
      <c r="RUU723" s="7"/>
      <c r="RUV723" s="7"/>
      <c r="RUW723" s="7"/>
      <c r="RUX723" s="7"/>
      <c r="RUY723" s="7"/>
      <c r="RUZ723" s="7"/>
      <c r="RVA723" s="7"/>
      <c r="RVB723" s="7"/>
      <c r="RVC723" s="7"/>
      <c r="RVD723" s="7"/>
      <c r="RVE723" s="7"/>
      <c r="RVF723" s="7"/>
      <c r="RVG723" s="7"/>
      <c r="RVH723" s="7"/>
      <c r="RVI723" s="7"/>
      <c r="RVJ723" s="7"/>
      <c r="RVK723" s="7"/>
      <c r="RVL723" s="7"/>
      <c r="RVM723" s="7"/>
      <c r="RVN723" s="7"/>
      <c r="RVO723" s="7"/>
      <c r="RVP723" s="7"/>
      <c r="RVQ723" s="7"/>
      <c r="RVR723" s="7"/>
      <c r="RVS723" s="7"/>
      <c r="RVT723" s="7"/>
      <c r="RVU723" s="7"/>
      <c r="RVV723" s="7"/>
      <c r="RVW723" s="7"/>
      <c r="RVX723" s="7"/>
      <c r="RVY723" s="7"/>
      <c r="RVZ723" s="7"/>
      <c r="RWA723" s="7"/>
      <c r="RWB723" s="7"/>
      <c r="RWC723" s="7"/>
      <c r="RWD723" s="7"/>
      <c r="RWE723" s="7"/>
      <c r="RWF723" s="7"/>
      <c r="RWG723" s="7"/>
      <c r="RWH723" s="7"/>
      <c r="RWI723" s="7"/>
      <c r="RWJ723" s="7"/>
      <c r="RWK723" s="7"/>
      <c r="RWL723" s="7"/>
      <c r="RWM723" s="7"/>
      <c r="RWN723" s="7"/>
      <c r="RWO723" s="7"/>
      <c r="RWP723" s="7"/>
      <c r="RWQ723" s="7"/>
      <c r="RWR723" s="7"/>
      <c r="RWS723" s="7"/>
      <c r="RWT723" s="7"/>
      <c r="RWU723" s="7"/>
      <c r="RWV723" s="7"/>
      <c r="RWW723" s="7"/>
      <c r="RWX723" s="7"/>
      <c r="RWY723" s="7"/>
      <c r="RWZ723" s="7"/>
      <c r="RXA723" s="7"/>
      <c r="RXB723" s="7"/>
      <c r="RXC723" s="7"/>
      <c r="RXD723" s="7"/>
      <c r="RXE723" s="7"/>
      <c r="RXF723" s="7"/>
      <c r="RXG723" s="7"/>
      <c r="RXH723" s="7"/>
      <c r="RXI723" s="7"/>
      <c r="RXJ723" s="7"/>
      <c r="RXK723" s="7"/>
      <c r="RXL723" s="7"/>
      <c r="RXM723" s="7"/>
      <c r="RXN723" s="7"/>
      <c r="RXO723" s="7"/>
      <c r="RXP723" s="7"/>
      <c r="RXQ723" s="7"/>
      <c r="RXR723" s="7"/>
      <c r="RXS723" s="7"/>
      <c r="RXT723" s="7"/>
      <c r="RXU723" s="7"/>
      <c r="RXV723" s="7"/>
      <c r="RXW723" s="7"/>
      <c r="RXX723" s="7"/>
      <c r="RXY723" s="7"/>
      <c r="RXZ723" s="7"/>
      <c r="RYA723" s="7"/>
      <c r="RYB723" s="7"/>
      <c r="RYC723" s="7"/>
      <c r="RYD723" s="7"/>
      <c r="RYE723" s="7"/>
      <c r="RYF723" s="7"/>
      <c r="RYG723" s="7"/>
      <c r="RYH723" s="7"/>
      <c r="RYI723" s="7"/>
      <c r="RYJ723" s="7"/>
      <c r="RYK723" s="7"/>
      <c r="RYL723" s="7"/>
      <c r="RYM723" s="7"/>
      <c r="RYN723" s="7"/>
      <c r="RYO723" s="7"/>
      <c r="RYP723" s="7"/>
      <c r="RYQ723" s="7"/>
      <c r="RYR723" s="7"/>
      <c r="RYS723" s="7"/>
      <c r="RYT723" s="7"/>
      <c r="RYU723" s="7"/>
      <c r="RYV723" s="7"/>
      <c r="RYW723" s="7"/>
      <c r="RYX723" s="7"/>
      <c r="RYY723" s="7"/>
      <c r="RYZ723" s="7"/>
      <c r="RZA723" s="7"/>
      <c r="RZB723" s="7"/>
      <c r="RZC723" s="7"/>
      <c r="RZD723" s="7"/>
      <c r="RZE723" s="7"/>
      <c r="RZF723" s="7"/>
      <c r="RZG723" s="7"/>
      <c r="RZH723" s="7"/>
      <c r="RZI723" s="7"/>
      <c r="RZJ723" s="7"/>
      <c r="RZK723" s="7"/>
      <c r="RZL723" s="7"/>
      <c r="RZM723" s="7"/>
      <c r="RZN723" s="7"/>
      <c r="RZO723" s="7"/>
      <c r="RZP723" s="7"/>
      <c r="RZQ723" s="7"/>
      <c r="RZR723" s="7"/>
      <c r="RZS723" s="7"/>
      <c r="RZT723" s="7"/>
      <c r="RZU723" s="7"/>
      <c r="RZV723" s="7"/>
      <c r="RZW723" s="7"/>
      <c r="RZX723" s="7"/>
      <c r="RZY723" s="7"/>
      <c r="RZZ723" s="7"/>
      <c r="SAA723" s="7"/>
      <c r="SAB723" s="7"/>
      <c r="SAC723" s="7"/>
      <c r="SAD723" s="7"/>
      <c r="SAE723" s="7"/>
      <c r="SAF723" s="7"/>
      <c r="SAG723" s="7"/>
      <c r="SAH723" s="7"/>
      <c r="SAI723" s="7"/>
      <c r="SAJ723" s="7"/>
      <c r="SAK723" s="7"/>
      <c r="SAL723" s="7"/>
      <c r="SAM723" s="7"/>
      <c r="SAN723" s="7"/>
      <c r="SAO723" s="7"/>
      <c r="SAP723" s="7"/>
      <c r="SAQ723" s="7"/>
      <c r="SAR723" s="7"/>
      <c r="SAS723" s="7"/>
      <c r="SAT723" s="7"/>
      <c r="SAU723" s="7"/>
      <c r="SAV723" s="7"/>
      <c r="SAW723" s="7"/>
      <c r="SAX723" s="7"/>
      <c r="SAY723" s="7"/>
      <c r="SAZ723" s="7"/>
      <c r="SBA723" s="7"/>
      <c r="SBB723" s="7"/>
      <c r="SBC723" s="7"/>
      <c r="SBD723" s="7"/>
      <c r="SBE723" s="7"/>
      <c r="SBF723" s="7"/>
      <c r="SBG723" s="7"/>
      <c r="SBH723" s="7"/>
      <c r="SBI723" s="7"/>
      <c r="SBJ723" s="7"/>
      <c r="SBK723" s="7"/>
      <c r="SBL723" s="7"/>
      <c r="SBM723" s="7"/>
      <c r="SBN723" s="7"/>
      <c r="SBO723" s="7"/>
      <c r="SBP723" s="7"/>
      <c r="SBQ723" s="7"/>
      <c r="SBR723" s="7"/>
      <c r="SBS723" s="7"/>
      <c r="SBT723" s="7"/>
      <c r="SBU723" s="7"/>
      <c r="SBV723" s="7"/>
      <c r="SBW723" s="7"/>
      <c r="SBX723" s="7"/>
      <c r="SBY723" s="7"/>
      <c r="SBZ723" s="7"/>
      <c r="SCA723" s="7"/>
      <c r="SCB723" s="7"/>
      <c r="SCC723" s="7"/>
      <c r="SCD723" s="7"/>
      <c r="SCE723" s="7"/>
      <c r="SCF723" s="7"/>
      <c r="SCG723" s="7"/>
      <c r="SCH723" s="7"/>
      <c r="SCI723" s="7"/>
      <c r="SCJ723" s="7"/>
      <c r="SCK723" s="7"/>
      <c r="SCL723" s="7"/>
      <c r="SCM723" s="7"/>
      <c r="SCN723" s="7"/>
      <c r="SCO723" s="7"/>
      <c r="SCP723" s="7"/>
      <c r="SCQ723" s="7"/>
      <c r="SCR723" s="7"/>
      <c r="SCS723" s="7"/>
      <c r="SCT723" s="7"/>
      <c r="SCU723" s="7"/>
      <c r="SCV723" s="7"/>
      <c r="SCW723" s="7"/>
      <c r="SCX723" s="7"/>
      <c r="SCY723" s="7"/>
      <c r="SCZ723" s="7"/>
      <c r="SDA723" s="7"/>
      <c r="SDB723" s="7"/>
      <c r="SDC723" s="7"/>
      <c r="SDD723" s="7"/>
      <c r="SDE723" s="7"/>
      <c r="SDF723" s="7"/>
      <c r="SDG723" s="7"/>
      <c r="SDH723" s="7"/>
      <c r="SDI723" s="7"/>
      <c r="SDJ723" s="7"/>
      <c r="SDK723" s="7"/>
      <c r="SDL723" s="7"/>
      <c r="SDM723" s="7"/>
      <c r="SDN723" s="7"/>
      <c r="SDO723" s="7"/>
      <c r="SDP723" s="7"/>
      <c r="SDQ723" s="7"/>
      <c r="SDR723" s="7"/>
      <c r="SDS723" s="7"/>
      <c r="SDT723" s="7"/>
      <c r="SDU723" s="7"/>
      <c r="SDV723" s="7"/>
      <c r="SDW723" s="7"/>
      <c r="SDX723" s="7"/>
      <c r="SDY723" s="7"/>
      <c r="SDZ723" s="7"/>
      <c r="SEA723" s="7"/>
      <c r="SEB723" s="7"/>
      <c r="SEC723" s="7"/>
      <c r="SED723" s="7"/>
      <c r="SEE723" s="7"/>
      <c r="SEF723" s="7"/>
      <c r="SEG723" s="7"/>
      <c r="SEH723" s="7"/>
      <c r="SEI723" s="7"/>
      <c r="SEJ723" s="7"/>
      <c r="SEK723" s="7"/>
      <c r="SEL723" s="7"/>
      <c r="SEM723" s="7"/>
      <c r="SEN723" s="7"/>
      <c r="SEO723" s="7"/>
      <c r="SEP723" s="7"/>
      <c r="SEQ723" s="7"/>
      <c r="SER723" s="7"/>
      <c r="SES723" s="7"/>
      <c r="SET723" s="7"/>
      <c r="SEU723" s="7"/>
      <c r="SEV723" s="7"/>
      <c r="SEW723" s="7"/>
      <c r="SEX723" s="7"/>
      <c r="SEY723" s="7"/>
      <c r="SEZ723" s="7"/>
      <c r="SFA723" s="7"/>
      <c r="SFB723" s="7"/>
      <c r="SFC723" s="7"/>
      <c r="SFD723" s="7"/>
      <c r="SFE723" s="7"/>
      <c r="SFF723" s="7"/>
      <c r="SFG723" s="7"/>
      <c r="SFH723" s="7"/>
      <c r="SFI723" s="7"/>
      <c r="SFJ723" s="7"/>
      <c r="SFK723" s="7"/>
      <c r="SFL723" s="7"/>
      <c r="SFM723" s="7"/>
      <c r="SFN723" s="7"/>
      <c r="SFO723" s="7"/>
      <c r="SFP723" s="7"/>
      <c r="SFQ723" s="7"/>
      <c r="SFR723" s="7"/>
      <c r="SFS723" s="7"/>
      <c r="SFT723" s="7"/>
      <c r="SFU723" s="7"/>
      <c r="SFV723" s="7"/>
      <c r="SFW723" s="7"/>
      <c r="SFX723" s="7"/>
      <c r="SFY723" s="7"/>
      <c r="SFZ723" s="7"/>
      <c r="SGA723" s="7"/>
      <c r="SGB723" s="7"/>
      <c r="SGC723" s="7"/>
      <c r="SGD723" s="7"/>
      <c r="SGE723" s="7"/>
      <c r="SGF723" s="7"/>
      <c r="SGG723" s="7"/>
      <c r="SGH723" s="7"/>
      <c r="SGI723" s="7"/>
      <c r="SGJ723" s="7"/>
      <c r="SGK723" s="7"/>
      <c r="SGL723" s="7"/>
      <c r="SGM723" s="7"/>
      <c r="SGN723" s="7"/>
      <c r="SGO723" s="7"/>
      <c r="SGP723" s="7"/>
      <c r="SGQ723" s="7"/>
      <c r="SGR723" s="7"/>
      <c r="SGS723" s="7"/>
      <c r="SGT723" s="7"/>
      <c r="SGU723" s="7"/>
      <c r="SGV723" s="7"/>
      <c r="SGW723" s="7"/>
      <c r="SGX723" s="7"/>
      <c r="SGY723" s="7"/>
      <c r="SGZ723" s="7"/>
      <c r="SHA723" s="7"/>
      <c r="SHB723" s="7"/>
      <c r="SHC723" s="7"/>
      <c r="SHD723" s="7"/>
      <c r="SHE723" s="7"/>
      <c r="SHF723" s="7"/>
      <c r="SHG723" s="7"/>
      <c r="SHH723" s="7"/>
      <c r="SHI723" s="7"/>
      <c r="SHJ723" s="7"/>
      <c r="SHK723" s="7"/>
      <c r="SHL723" s="7"/>
      <c r="SHM723" s="7"/>
      <c r="SHN723" s="7"/>
      <c r="SHO723" s="7"/>
      <c r="SHP723" s="7"/>
      <c r="SHQ723" s="7"/>
      <c r="SHR723" s="7"/>
      <c r="SHS723" s="7"/>
      <c r="SHT723" s="7"/>
      <c r="SHU723" s="7"/>
      <c r="SHV723" s="7"/>
      <c r="SHW723" s="7"/>
      <c r="SHX723" s="7"/>
      <c r="SHY723" s="7"/>
      <c r="SHZ723" s="7"/>
      <c r="SIA723" s="7"/>
      <c r="SIB723" s="7"/>
      <c r="SIC723" s="7"/>
      <c r="SID723" s="7"/>
      <c r="SIE723" s="7"/>
      <c r="SIF723" s="7"/>
      <c r="SIG723" s="7"/>
      <c r="SIH723" s="7"/>
      <c r="SII723" s="7"/>
      <c r="SIJ723" s="7"/>
      <c r="SIK723" s="7"/>
      <c r="SIL723" s="7"/>
      <c r="SIM723" s="7"/>
      <c r="SIN723" s="7"/>
      <c r="SIO723" s="7"/>
      <c r="SIP723" s="7"/>
      <c r="SIQ723" s="7"/>
      <c r="SIR723" s="7"/>
      <c r="SIS723" s="7"/>
      <c r="SIT723" s="7"/>
      <c r="SIU723" s="7"/>
      <c r="SIV723" s="7"/>
      <c r="SIW723" s="7"/>
      <c r="SIX723" s="7"/>
      <c r="SIY723" s="7"/>
      <c r="SIZ723" s="7"/>
      <c r="SJA723" s="7"/>
      <c r="SJB723" s="7"/>
      <c r="SJC723" s="7"/>
      <c r="SJD723" s="7"/>
      <c r="SJE723" s="7"/>
      <c r="SJF723" s="7"/>
      <c r="SJG723" s="7"/>
      <c r="SJH723" s="7"/>
      <c r="SJI723" s="7"/>
      <c r="SJJ723" s="7"/>
      <c r="SJK723" s="7"/>
      <c r="SJL723" s="7"/>
      <c r="SJM723" s="7"/>
      <c r="SJN723" s="7"/>
      <c r="SJO723" s="7"/>
      <c r="SJP723" s="7"/>
      <c r="SJQ723" s="7"/>
      <c r="SJR723" s="7"/>
      <c r="SJS723" s="7"/>
      <c r="SJT723" s="7"/>
      <c r="SJU723" s="7"/>
      <c r="SJV723" s="7"/>
      <c r="SJW723" s="7"/>
      <c r="SJX723" s="7"/>
      <c r="SJY723" s="7"/>
      <c r="SJZ723" s="7"/>
      <c r="SKA723" s="7"/>
      <c r="SKB723" s="7"/>
      <c r="SKC723" s="7"/>
      <c r="SKD723" s="7"/>
      <c r="SKE723" s="7"/>
      <c r="SKF723" s="7"/>
      <c r="SKG723" s="7"/>
      <c r="SKH723" s="7"/>
      <c r="SKI723" s="7"/>
      <c r="SKJ723" s="7"/>
      <c r="SKK723" s="7"/>
      <c r="SKL723" s="7"/>
      <c r="SKM723" s="7"/>
      <c r="SKN723" s="7"/>
      <c r="SKO723" s="7"/>
      <c r="SKP723" s="7"/>
      <c r="SKQ723" s="7"/>
      <c r="SKR723" s="7"/>
      <c r="SKS723" s="7"/>
      <c r="SKT723" s="7"/>
      <c r="SKU723" s="7"/>
      <c r="SKV723" s="7"/>
      <c r="SKW723" s="7"/>
      <c r="SKX723" s="7"/>
      <c r="SKY723" s="7"/>
      <c r="SKZ723" s="7"/>
      <c r="SLA723" s="7"/>
      <c r="SLB723" s="7"/>
      <c r="SLC723" s="7"/>
      <c r="SLD723" s="7"/>
      <c r="SLE723" s="7"/>
      <c r="SLF723" s="7"/>
      <c r="SLG723" s="7"/>
      <c r="SLH723" s="7"/>
      <c r="SLI723" s="7"/>
      <c r="SLJ723" s="7"/>
      <c r="SLK723" s="7"/>
      <c r="SLL723" s="7"/>
      <c r="SLM723" s="7"/>
      <c r="SLN723" s="7"/>
      <c r="SLO723" s="7"/>
      <c r="SLP723" s="7"/>
      <c r="SLQ723" s="7"/>
      <c r="SLR723" s="7"/>
      <c r="SLS723" s="7"/>
      <c r="SLT723" s="7"/>
      <c r="SLU723" s="7"/>
      <c r="SLV723" s="7"/>
      <c r="SLW723" s="7"/>
      <c r="SLX723" s="7"/>
      <c r="SLY723" s="7"/>
      <c r="SLZ723" s="7"/>
      <c r="SMA723" s="7"/>
      <c r="SMB723" s="7"/>
      <c r="SMC723" s="7"/>
      <c r="SMD723" s="7"/>
      <c r="SME723" s="7"/>
      <c r="SMF723" s="7"/>
      <c r="SMG723" s="7"/>
      <c r="SMH723" s="7"/>
      <c r="SMI723" s="7"/>
      <c r="SMJ723" s="7"/>
      <c r="SMK723" s="7"/>
      <c r="SML723" s="7"/>
      <c r="SMM723" s="7"/>
      <c r="SMN723" s="7"/>
      <c r="SMO723" s="7"/>
      <c r="SMP723" s="7"/>
      <c r="SMQ723" s="7"/>
      <c r="SMR723" s="7"/>
      <c r="SMS723" s="7"/>
      <c r="SMT723" s="7"/>
      <c r="SMU723" s="7"/>
      <c r="SMV723" s="7"/>
      <c r="SMW723" s="7"/>
      <c r="SMX723" s="7"/>
      <c r="SMY723" s="7"/>
      <c r="SMZ723" s="7"/>
      <c r="SNA723" s="7"/>
      <c r="SNB723" s="7"/>
      <c r="SNC723" s="7"/>
      <c r="SND723" s="7"/>
      <c r="SNE723" s="7"/>
      <c r="SNF723" s="7"/>
      <c r="SNG723" s="7"/>
      <c r="SNH723" s="7"/>
      <c r="SNI723" s="7"/>
      <c r="SNJ723" s="7"/>
      <c r="SNK723" s="7"/>
      <c r="SNL723" s="7"/>
      <c r="SNM723" s="7"/>
      <c r="SNN723" s="7"/>
      <c r="SNO723" s="7"/>
      <c r="SNP723" s="7"/>
      <c r="SNQ723" s="7"/>
      <c r="SNR723" s="7"/>
      <c r="SNS723" s="7"/>
      <c r="SNT723" s="7"/>
      <c r="SNU723" s="7"/>
      <c r="SNV723" s="7"/>
      <c r="SNW723" s="7"/>
      <c r="SNX723" s="7"/>
      <c r="SNY723" s="7"/>
      <c r="SNZ723" s="7"/>
      <c r="SOA723" s="7"/>
      <c r="SOB723" s="7"/>
      <c r="SOC723" s="7"/>
      <c r="SOD723" s="7"/>
      <c r="SOE723" s="7"/>
      <c r="SOF723" s="7"/>
      <c r="SOG723" s="7"/>
      <c r="SOH723" s="7"/>
      <c r="SOI723" s="7"/>
      <c r="SOJ723" s="7"/>
      <c r="SOK723" s="7"/>
      <c r="SOL723" s="7"/>
      <c r="SOM723" s="7"/>
      <c r="SON723" s="7"/>
      <c r="SOO723" s="7"/>
      <c r="SOP723" s="7"/>
      <c r="SOQ723" s="7"/>
      <c r="SOR723" s="7"/>
      <c r="SOS723" s="7"/>
      <c r="SOT723" s="7"/>
      <c r="SOU723" s="7"/>
      <c r="SOV723" s="7"/>
      <c r="SOW723" s="7"/>
      <c r="SOX723" s="7"/>
      <c r="SOY723" s="7"/>
      <c r="SOZ723" s="7"/>
      <c r="SPA723" s="7"/>
      <c r="SPB723" s="7"/>
      <c r="SPC723" s="7"/>
      <c r="SPD723" s="7"/>
      <c r="SPE723" s="7"/>
      <c r="SPF723" s="7"/>
      <c r="SPG723" s="7"/>
      <c r="SPH723" s="7"/>
      <c r="SPI723" s="7"/>
      <c r="SPJ723" s="7"/>
      <c r="SPK723" s="7"/>
      <c r="SPL723" s="7"/>
      <c r="SPM723" s="7"/>
      <c r="SPN723" s="7"/>
      <c r="SPO723" s="7"/>
      <c r="SPP723" s="7"/>
      <c r="SPQ723" s="7"/>
      <c r="SPR723" s="7"/>
      <c r="SPS723" s="7"/>
      <c r="SPT723" s="7"/>
      <c r="SPU723" s="7"/>
      <c r="SPV723" s="7"/>
      <c r="SPW723" s="7"/>
      <c r="SPX723" s="7"/>
      <c r="SPY723" s="7"/>
      <c r="SPZ723" s="7"/>
      <c r="SQA723" s="7"/>
      <c r="SQB723" s="7"/>
      <c r="SQC723" s="7"/>
      <c r="SQD723" s="7"/>
      <c r="SQE723" s="7"/>
      <c r="SQF723" s="7"/>
      <c r="SQG723" s="7"/>
      <c r="SQH723" s="7"/>
      <c r="SQI723" s="7"/>
      <c r="SQJ723" s="7"/>
      <c r="SQK723" s="7"/>
      <c r="SQL723" s="7"/>
      <c r="SQM723" s="7"/>
      <c r="SQN723" s="7"/>
      <c r="SQO723" s="7"/>
      <c r="SQP723" s="7"/>
      <c r="SQQ723" s="7"/>
      <c r="SQR723" s="7"/>
      <c r="SQS723" s="7"/>
      <c r="SQT723" s="7"/>
      <c r="SQU723" s="7"/>
      <c r="SQV723" s="7"/>
      <c r="SQW723" s="7"/>
      <c r="SQX723" s="7"/>
      <c r="SQY723" s="7"/>
      <c r="SQZ723" s="7"/>
      <c r="SRA723" s="7"/>
      <c r="SRB723" s="7"/>
      <c r="SRC723" s="7"/>
      <c r="SRD723" s="7"/>
      <c r="SRE723" s="7"/>
      <c r="SRF723" s="7"/>
      <c r="SRG723" s="7"/>
      <c r="SRH723" s="7"/>
      <c r="SRI723" s="7"/>
      <c r="SRJ723" s="7"/>
      <c r="SRK723" s="7"/>
      <c r="SRL723" s="7"/>
      <c r="SRM723" s="7"/>
      <c r="SRN723" s="7"/>
      <c r="SRO723" s="7"/>
      <c r="SRP723" s="7"/>
      <c r="SRQ723" s="7"/>
      <c r="SRR723" s="7"/>
      <c r="SRS723" s="7"/>
      <c r="SRT723" s="7"/>
      <c r="SRU723" s="7"/>
      <c r="SRV723" s="7"/>
      <c r="SRW723" s="7"/>
      <c r="SRX723" s="7"/>
      <c r="SRY723" s="7"/>
      <c r="SRZ723" s="7"/>
      <c r="SSA723" s="7"/>
      <c r="SSB723" s="7"/>
      <c r="SSC723" s="7"/>
      <c r="SSD723" s="7"/>
      <c r="SSE723" s="7"/>
      <c r="SSF723" s="7"/>
      <c r="SSG723" s="7"/>
      <c r="SSH723" s="7"/>
      <c r="SSI723" s="7"/>
      <c r="SSJ723" s="7"/>
      <c r="SSK723" s="7"/>
      <c r="SSL723" s="7"/>
      <c r="SSM723" s="7"/>
      <c r="SSN723" s="7"/>
      <c r="SSO723" s="7"/>
      <c r="SSP723" s="7"/>
      <c r="SSQ723" s="7"/>
      <c r="SSR723" s="7"/>
      <c r="SSS723" s="7"/>
      <c r="SST723" s="7"/>
      <c r="SSU723" s="7"/>
      <c r="SSV723" s="7"/>
      <c r="SSW723" s="7"/>
      <c r="SSX723" s="7"/>
      <c r="SSY723" s="7"/>
      <c r="SSZ723" s="7"/>
      <c r="STA723" s="7"/>
      <c r="STB723" s="7"/>
      <c r="STC723" s="7"/>
      <c r="STD723" s="7"/>
      <c r="STE723" s="7"/>
      <c r="STF723" s="7"/>
      <c r="STG723" s="7"/>
      <c r="STH723" s="7"/>
      <c r="STI723" s="7"/>
      <c r="STJ723" s="7"/>
      <c r="STK723" s="7"/>
      <c r="STL723" s="7"/>
      <c r="STM723" s="7"/>
      <c r="STN723" s="7"/>
      <c r="STO723" s="7"/>
      <c r="STP723" s="7"/>
      <c r="STQ723" s="7"/>
      <c r="STR723" s="7"/>
      <c r="STS723" s="7"/>
      <c r="STT723" s="7"/>
      <c r="STU723" s="7"/>
      <c r="STV723" s="7"/>
      <c r="STW723" s="7"/>
      <c r="STX723" s="7"/>
      <c r="STY723" s="7"/>
      <c r="STZ723" s="7"/>
      <c r="SUA723" s="7"/>
      <c r="SUB723" s="7"/>
      <c r="SUC723" s="7"/>
      <c r="SUD723" s="7"/>
      <c r="SUE723" s="7"/>
      <c r="SUF723" s="7"/>
      <c r="SUG723" s="7"/>
      <c r="SUH723" s="7"/>
      <c r="SUI723" s="7"/>
      <c r="SUJ723" s="7"/>
      <c r="SUK723" s="7"/>
      <c r="SUL723" s="7"/>
      <c r="SUM723" s="7"/>
      <c r="SUN723" s="7"/>
      <c r="SUO723" s="7"/>
      <c r="SUP723" s="7"/>
      <c r="SUQ723" s="7"/>
      <c r="SUR723" s="7"/>
      <c r="SUS723" s="7"/>
      <c r="SUT723" s="7"/>
      <c r="SUU723" s="7"/>
      <c r="SUV723" s="7"/>
      <c r="SUW723" s="7"/>
      <c r="SUX723" s="7"/>
      <c r="SUY723" s="7"/>
      <c r="SUZ723" s="7"/>
      <c r="SVA723" s="7"/>
      <c r="SVB723" s="7"/>
      <c r="SVC723" s="7"/>
      <c r="SVD723" s="7"/>
      <c r="SVE723" s="7"/>
      <c r="SVF723" s="7"/>
      <c r="SVG723" s="7"/>
      <c r="SVH723" s="7"/>
      <c r="SVI723" s="7"/>
      <c r="SVJ723" s="7"/>
      <c r="SVK723" s="7"/>
      <c r="SVL723" s="7"/>
      <c r="SVM723" s="7"/>
      <c r="SVN723" s="7"/>
      <c r="SVO723" s="7"/>
      <c r="SVP723" s="7"/>
      <c r="SVQ723" s="7"/>
      <c r="SVR723" s="7"/>
      <c r="SVS723" s="7"/>
      <c r="SVT723" s="7"/>
      <c r="SVU723" s="7"/>
      <c r="SVV723" s="7"/>
      <c r="SVW723" s="7"/>
      <c r="SVX723" s="7"/>
      <c r="SVY723" s="7"/>
      <c r="SVZ723" s="7"/>
      <c r="SWA723" s="7"/>
      <c r="SWB723" s="7"/>
      <c r="SWC723" s="7"/>
      <c r="SWD723" s="7"/>
      <c r="SWE723" s="7"/>
      <c r="SWF723" s="7"/>
      <c r="SWG723" s="7"/>
      <c r="SWH723" s="7"/>
      <c r="SWI723" s="7"/>
      <c r="SWJ723" s="7"/>
      <c r="SWK723" s="7"/>
      <c r="SWL723" s="7"/>
      <c r="SWM723" s="7"/>
      <c r="SWN723" s="7"/>
      <c r="SWO723" s="7"/>
      <c r="SWP723" s="7"/>
      <c r="SWQ723" s="7"/>
      <c r="SWR723" s="7"/>
      <c r="SWS723" s="7"/>
      <c r="SWT723" s="7"/>
      <c r="SWU723" s="7"/>
      <c r="SWV723" s="7"/>
      <c r="SWW723" s="7"/>
      <c r="SWX723" s="7"/>
      <c r="SWY723" s="7"/>
      <c r="SWZ723" s="7"/>
      <c r="SXA723" s="7"/>
      <c r="SXB723" s="7"/>
      <c r="SXC723" s="7"/>
      <c r="SXD723" s="7"/>
      <c r="SXE723" s="7"/>
      <c r="SXF723" s="7"/>
      <c r="SXG723" s="7"/>
      <c r="SXH723" s="7"/>
      <c r="SXI723" s="7"/>
      <c r="SXJ723" s="7"/>
      <c r="SXK723" s="7"/>
      <c r="SXL723" s="7"/>
      <c r="SXM723" s="7"/>
      <c r="SXN723" s="7"/>
      <c r="SXO723" s="7"/>
      <c r="SXP723" s="7"/>
      <c r="SXQ723" s="7"/>
      <c r="SXR723" s="7"/>
      <c r="SXS723" s="7"/>
      <c r="SXT723" s="7"/>
      <c r="SXU723" s="7"/>
      <c r="SXV723" s="7"/>
      <c r="SXW723" s="7"/>
      <c r="SXX723" s="7"/>
      <c r="SXY723" s="7"/>
      <c r="SXZ723" s="7"/>
      <c r="SYA723" s="7"/>
      <c r="SYB723" s="7"/>
      <c r="SYC723" s="7"/>
      <c r="SYD723" s="7"/>
      <c r="SYE723" s="7"/>
      <c r="SYF723" s="7"/>
      <c r="SYG723" s="7"/>
      <c r="SYH723" s="7"/>
      <c r="SYI723" s="7"/>
      <c r="SYJ723" s="7"/>
      <c r="SYK723" s="7"/>
      <c r="SYL723" s="7"/>
      <c r="SYM723" s="7"/>
      <c r="SYN723" s="7"/>
      <c r="SYO723" s="7"/>
      <c r="SYP723" s="7"/>
      <c r="SYQ723" s="7"/>
      <c r="SYR723" s="7"/>
      <c r="SYS723" s="7"/>
      <c r="SYT723" s="7"/>
      <c r="SYU723" s="7"/>
      <c r="SYV723" s="7"/>
      <c r="SYW723" s="7"/>
      <c r="SYX723" s="7"/>
      <c r="SYY723" s="7"/>
      <c r="SYZ723" s="7"/>
      <c r="SZA723" s="7"/>
      <c r="SZB723" s="7"/>
      <c r="SZC723" s="7"/>
      <c r="SZD723" s="7"/>
      <c r="SZE723" s="7"/>
      <c r="SZF723" s="7"/>
      <c r="SZG723" s="7"/>
      <c r="SZH723" s="7"/>
      <c r="SZI723" s="7"/>
      <c r="SZJ723" s="7"/>
      <c r="SZK723" s="7"/>
      <c r="SZL723" s="7"/>
      <c r="SZM723" s="7"/>
      <c r="SZN723" s="7"/>
      <c r="SZO723" s="7"/>
      <c r="SZP723" s="7"/>
      <c r="SZQ723" s="7"/>
      <c r="SZR723" s="7"/>
      <c r="SZS723" s="7"/>
      <c r="SZT723" s="7"/>
      <c r="SZU723" s="7"/>
      <c r="SZV723" s="7"/>
      <c r="SZW723" s="7"/>
      <c r="SZX723" s="7"/>
      <c r="SZY723" s="7"/>
      <c r="SZZ723" s="7"/>
      <c r="TAA723" s="7"/>
      <c r="TAB723" s="7"/>
      <c r="TAC723" s="7"/>
      <c r="TAD723" s="7"/>
      <c r="TAE723" s="7"/>
      <c r="TAF723" s="7"/>
      <c r="TAG723" s="7"/>
      <c r="TAH723" s="7"/>
      <c r="TAI723" s="7"/>
      <c r="TAJ723" s="7"/>
      <c r="TAK723" s="7"/>
      <c r="TAL723" s="7"/>
      <c r="TAM723" s="7"/>
      <c r="TAN723" s="7"/>
      <c r="TAO723" s="7"/>
      <c r="TAP723" s="7"/>
      <c r="TAQ723" s="7"/>
      <c r="TAR723" s="7"/>
      <c r="TAS723" s="7"/>
      <c r="TAT723" s="7"/>
      <c r="TAU723" s="7"/>
      <c r="TAV723" s="7"/>
      <c r="TAW723" s="7"/>
      <c r="TAX723" s="7"/>
      <c r="TAY723" s="7"/>
      <c r="TAZ723" s="7"/>
      <c r="TBA723" s="7"/>
      <c r="TBB723" s="7"/>
      <c r="TBC723" s="7"/>
      <c r="TBD723" s="7"/>
      <c r="TBE723" s="7"/>
      <c r="TBF723" s="7"/>
      <c r="TBG723" s="7"/>
      <c r="TBH723" s="7"/>
      <c r="TBI723" s="7"/>
      <c r="TBJ723" s="7"/>
      <c r="TBK723" s="7"/>
      <c r="TBL723" s="7"/>
      <c r="TBM723" s="7"/>
      <c r="TBN723" s="7"/>
      <c r="TBO723" s="7"/>
      <c r="TBP723" s="7"/>
      <c r="TBQ723" s="7"/>
      <c r="TBR723" s="7"/>
      <c r="TBS723" s="7"/>
      <c r="TBT723" s="7"/>
      <c r="TBU723" s="7"/>
      <c r="TBV723" s="7"/>
      <c r="TBW723" s="7"/>
      <c r="TBX723" s="7"/>
      <c r="TBY723" s="7"/>
      <c r="TBZ723" s="7"/>
      <c r="TCA723" s="7"/>
      <c r="TCB723" s="7"/>
      <c r="TCC723" s="7"/>
      <c r="TCD723" s="7"/>
      <c r="TCE723" s="7"/>
      <c r="TCF723" s="7"/>
      <c r="TCG723" s="7"/>
      <c r="TCH723" s="7"/>
      <c r="TCI723" s="7"/>
      <c r="TCJ723" s="7"/>
      <c r="TCK723" s="7"/>
      <c r="TCL723" s="7"/>
      <c r="TCM723" s="7"/>
      <c r="TCN723" s="7"/>
      <c r="TCO723" s="7"/>
      <c r="TCP723" s="7"/>
      <c r="TCQ723" s="7"/>
      <c r="TCR723" s="7"/>
      <c r="TCS723" s="7"/>
      <c r="TCT723" s="7"/>
      <c r="TCU723" s="7"/>
      <c r="TCV723" s="7"/>
      <c r="TCW723" s="7"/>
      <c r="TCX723" s="7"/>
      <c r="TCY723" s="7"/>
      <c r="TCZ723" s="7"/>
      <c r="TDA723" s="7"/>
      <c r="TDB723" s="7"/>
      <c r="TDC723" s="7"/>
      <c r="TDD723" s="7"/>
      <c r="TDE723" s="7"/>
      <c r="TDF723" s="7"/>
      <c r="TDG723" s="7"/>
      <c r="TDH723" s="7"/>
      <c r="TDI723" s="7"/>
      <c r="TDJ723" s="7"/>
      <c r="TDK723" s="7"/>
      <c r="TDL723" s="7"/>
      <c r="TDM723" s="7"/>
      <c r="TDN723" s="7"/>
      <c r="TDO723" s="7"/>
      <c r="TDP723" s="7"/>
      <c r="TDQ723" s="7"/>
      <c r="TDR723" s="7"/>
      <c r="TDS723" s="7"/>
      <c r="TDT723" s="7"/>
      <c r="TDU723" s="7"/>
      <c r="TDV723" s="7"/>
      <c r="TDW723" s="7"/>
      <c r="TDX723" s="7"/>
      <c r="TDY723" s="7"/>
      <c r="TDZ723" s="7"/>
      <c r="TEA723" s="7"/>
      <c r="TEB723" s="7"/>
      <c r="TEC723" s="7"/>
      <c r="TED723" s="7"/>
      <c r="TEE723" s="7"/>
      <c r="TEF723" s="7"/>
      <c r="TEG723" s="7"/>
      <c r="TEH723" s="7"/>
      <c r="TEI723" s="7"/>
      <c r="TEJ723" s="7"/>
      <c r="TEK723" s="7"/>
      <c r="TEL723" s="7"/>
      <c r="TEM723" s="7"/>
      <c r="TEN723" s="7"/>
      <c r="TEO723" s="7"/>
      <c r="TEP723" s="7"/>
      <c r="TEQ723" s="7"/>
      <c r="TER723" s="7"/>
      <c r="TES723" s="7"/>
      <c r="TET723" s="7"/>
      <c r="TEU723" s="7"/>
      <c r="TEV723" s="7"/>
      <c r="TEW723" s="7"/>
      <c r="TEX723" s="7"/>
      <c r="TEY723" s="7"/>
      <c r="TEZ723" s="7"/>
      <c r="TFA723" s="7"/>
      <c r="TFB723" s="7"/>
      <c r="TFC723" s="7"/>
      <c r="TFD723" s="7"/>
      <c r="TFE723" s="7"/>
      <c r="TFF723" s="7"/>
      <c r="TFG723" s="7"/>
      <c r="TFH723" s="7"/>
      <c r="TFI723" s="7"/>
      <c r="TFJ723" s="7"/>
      <c r="TFK723" s="7"/>
      <c r="TFL723" s="7"/>
      <c r="TFM723" s="7"/>
      <c r="TFN723" s="7"/>
      <c r="TFO723" s="7"/>
      <c r="TFP723" s="7"/>
      <c r="TFQ723" s="7"/>
      <c r="TFR723" s="7"/>
      <c r="TFS723" s="7"/>
      <c r="TFT723" s="7"/>
      <c r="TFU723" s="7"/>
      <c r="TFV723" s="7"/>
      <c r="TFW723" s="7"/>
      <c r="TFX723" s="7"/>
      <c r="TFY723" s="7"/>
      <c r="TFZ723" s="7"/>
      <c r="TGA723" s="7"/>
      <c r="TGB723" s="7"/>
      <c r="TGC723" s="7"/>
      <c r="TGD723" s="7"/>
      <c r="TGE723" s="7"/>
      <c r="TGF723" s="7"/>
      <c r="TGG723" s="7"/>
      <c r="TGH723" s="7"/>
      <c r="TGI723" s="7"/>
      <c r="TGJ723" s="7"/>
      <c r="TGK723" s="7"/>
      <c r="TGL723" s="7"/>
      <c r="TGM723" s="7"/>
      <c r="TGN723" s="7"/>
      <c r="TGO723" s="7"/>
      <c r="TGP723" s="7"/>
      <c r="TGQ723" s="7"/>
      <c r="TGR723" s="7"/>
      <c r="TGS723" s="7"/>
      <c r="TGT723" s="7"/>
      <c r="TGU723" s="7"/>
      <c r="TGV723" s="7"/>
      <c r="TGW723" s="7"/>
      <c r="TGX723" s="7"/>
      <c r="TGY723" s="7"/>
      <c r="TGZ723" s="7"/>
      <c r="THA723" s="7"/>
      <c r="THB723" s="7"/>
      <c r="THC723" s="7"/>
      <c r="THD723" s="7"/>
      <c r="THE723" s="7"/>
      <c r="THF723" s="7"/>
      <c r="THG723" s="7"/>
      <c r="THH723" s="7"/>
      <c r="THI723" s="7"/>
      <c r="THJ723" s="7"/>
      <c r="THK723" s="7"/>
      <c r="THL723" s="7"/>
      <c r="THM723" s="7"/>
      <c r="THN723" s="7"/>
      <c r="THO723" s="7"/>
      <c r="THP723" s="7"/>
      <c r="THQ723" s="7"/>
      <c r="THR723" s="7"/>
      <c r="THS723" s="7"/>
      <c r="THT723" s="7"/>
      <c r="THU723" s="7"/>
      <c r="THV723" s="7"/>
      <c r="THW723" s="7"/>
      <c r="THX723" s="7"/>
      <c r="THY723" s="7"/>
      <c r="THZ723" s="7"/>
      <c r="TIA723" s="7"/>
      <c r="TIB723" s="7"/>
      <c r="TIC723" s="7"/>
      <c r="TID723" s="7"/>
      <c r="TIE723" s="7"/>
      <c r="TIF723" s="7"/>
      <c r="TIG723" s="7"/>
      <c r="TIH723" s="7"/>
      <c r="TII723" s="7"/>
      <c r="TIJ723" s="7"/>
      <c r="TIK723" s="7"/>
      <c r="TIL723" s="7"/>
      <c r="TIM723" s="7"/>
      <c r="TIN723" s="7"/>
      <c r="TIO723" s="7"/>
      <c r="TIP723" s="7"/>
      <c r="TIQ723" s="7"/>
      <c r="TIR723" s="7"/>
      <c r="TIS723" s="7"/>
      <c r="TIT723" s="7"/>
      <c r="TIU723" s="7"/>
      <c r="TIV723" s="7"/>
      <c r="TIW723" s="7"/>
      <c r="TIX723" s="7"/>
      <c r="TIY723" s="7"/>
      <c r="TIZ723" s="7"/>
      <c r="TJA723" s="7"/>
      <c r="TJB723" s="7"/>
      <c r="TJC723" s="7"/>
      <c r="TJD723" s="7"/>
      <c r="TJE723" s="7"/>
      <c r="TJF723" s="7"/>
      <c r="TJG723" s="7"/>
      <c r="TJH723" s="7"/>
      <c r="TJI723" s="7"/>
      <c r="TJJ723" s="7"/>
      <c r="TJK723" s="7"/>
      <c r="TJL723" s="7"/>
      <c r="TJM723" s="7"/>
      <c r="TJN723" s="7"/>
      <c r="TJO723" s="7"/>
      <c r="TJP723" s="7"/>
      <c r="TJQ723" s="7"/>
      <c r="TJR723" s="7"/>
      <c r="TJS723" s="7"/>
      <c r="TJT723" s="7"/>
      <c r="TJU723" s="7"/>
      <c r="TJV723" s="7"/>
      <c r="TJW723" s="7"/>
      <c r="TJX723" s="7"/>
      <c r="TJY723" s="7"/>
      <c r="TJZ723" s="7"/>
      <c r="TKA723" s="7"/>
      <c r="TKB723" s="7"/>
      <c r="TKC723" s="7"/>
      <c r="TKD723" s="7"/>
      <c r="TKE723" s="7"/>
      <c r="TKF723" s="7"/>
      <c r="TKG723" s="7"/>
      <c r="TKH723" s="7"/>
      <c r="TKI723" s="7"/>
      <c r="TKJ723" s="7"/>
      <c r="TKK723" s="7"/>
      <c r="TKL723" s="7"/>
      <c r="TKM723" s="7"/>
      <c r="TKN723" s="7"/>
      <c r="TKO723" s="7"/>
      <c r="TKP723" s="7"/>
      <c r="TKQ723" s="7"/>
      <c r="TKR723" s="7"/>
      <c r="TKS723" s="7"/>
      <c r="TKT723" s="7"/>
      <c r="TKU723" s="7"/>
      <c r="TKV723" s="7"/>
      <c r="TKW723" s="7"/>
      <c r="TKX723" s="7"/>
      <c r="TKY723" s="7"/>
      <c r="TKZ723" s="7"/>
      <c r="TLA723" s="7"/>
      <c r="TLB723" s="7"/>
      <c r="TLC723" s="7"/>
      <c r="TLD723" s="7"/>
      <c r="TLE723" s="7"/>
      <c r="TLF723" s="7"/>
      <c r="TLG723" s="7"/>
      <c r="TLH723" s="7"/>
      <c r="TLI723" s="7"/>
      <c r="TLJ723" s="7"/>
      <c r="TLK723" s="7"/>
      <c r="TLL723" s="7"/>
      <c r="TLM723" s="7"/>
      <c r="TLN723" s="7"/>
      <c r="TLO723" s="7"/>
      <c r="TLP723" s="7"/>
      <c r="TLQ723" s="7"/>
      <c r="TLR723" s="7"/>
      <c r="TLS723" s="7"/>
      <c r="TLT723" s="7"/>
      <c r="TLU723" s="7"/>
      <c r="TLV723" s="7"/>
      <c r="TLW723" s="7"/>
      <c r="TLX723" s="7"/>
      <c r="TLY723" s="7"/>
      <c r="TLZ723" s="7"/>
      <c r="TMA723" s="7"/>
      <c r="TMB723" s="7"/>
      <c r="TMC723" s="7"/>
      <c r="TMD723" s="7"/>
      <c r="TME723" s="7"/>
      <c r="TMF723" s="7"/>
      <c r="TMG723" s="7"/>
      <c r="TMH723" s="7"/>
      <c r="TMI723" s="7"/>
      <c r="TMJ723" s="7"/>
      <c r="TMK723" s="7"/>
      <c r="TML723" s="7"/>
      <c r="TMM723" s="7"/>
      <c r="TMN723" s="7"/>
      <c r="TMO723" s="7"/>
      <c r="TMP723" s="7"/>
      <c r="TMQ723" s="7"/>
      <c r="TMR723" s="7"/>
      <c r="TMS723" s="7"/>
      <c r="TMT723" s="7"/>
      <c r="TMU723" s="7"/>
      <c r="TMV723" s="7"/>
      <c r="TMW723" s="7"/>
      <c r="TMX723" s="7"/>
      <c r="TMY723" s="7"/>
      <c r="TMZ723" s="7"/>
      <c r="TNA723" s="7"/>
      <c r="TNB723" s="7"/>
      <c r="TNC723" s="7"/>
      <c r="TND723" s="7"/>
      <c r="TNE723" s="7"/>
      <c r="TNF723" s="7"/>
      <c r="TNG723" s="7"/>
      <c r="TNH723" s="7"/>
      <c r="TNI723" s="7"/>
      <c r="TNJ723" s="7"/>
      <c r="TNK723" s="7"/>
      <c r="TNL723" s="7"/>
      <c r="TNM723" s="7"/>
      <c r="TNN723" s="7"/>
      <c r="TNO723" s="7"/>
      <c r="TNP723" s="7"/>
      <c r="TNQ723" s="7"/>
      <c r="TNR723" s="7"/>
      <c r="TNS723" s="7"/>
      <c r="TNT723" s="7"/>
      <c r="TNU723" s="7"/>
      <c r="TNV723" s="7"/>
      <c r="TNW723" s="7"/>
      <c r="TNX723" s="7"/>
      <c r="TNY723" s="7"/>
      <c r="TNZ723" s="7"/>
      <c r="TOA723" s="7"/>
      <c r="TOB723" s="7"/>
      <c r="TOC723" s="7"/>
      <c r="TOD723" s="7"/>
      <c r="TOE723" s="7"/>
      <c r="TOF723" s="7"/>
      <c r="TOG723" s="7"/>
      <c r="TOH723" s="7"/>
      <c r="TOI723" s="7"/>
      <c r="TOJ723" s="7"/>
      <c r="TOK723" s="7"/>
      <c r="TOL723" s="7"/>
      <c r="TOM723" s="7"/>
      <c r="TON723" s="7"/>
      <c r="TOO723" s="7"/>
      <c r="TOP723" s="7"/>
      <c r="TOQ723" s="7"/>
      <c r="TOR723" s="7"/>
      <c r="TOS723" s="7"/>
      <c r="TOT723" s="7"/>
      <c r="TOU723" s="7"/>
      <c r="TOV723" s="7"/>
      <c r="TOW723" s="7"/>
      <c r="TOX723" s="7"/>
      <c r="TOY723" s="7"/>
      <c r="TOZ723" s="7"/>
      <c r="TPA723" s="7"/>
      <c r="TPB723" s="7"/>
      <c r="TPC723" s="7"/>
      <c r="TPD723" s="7"/>
      <c r="TPE723" s="7"/>
      <c r="TPF723" s="7"/>
      <c r="TPG723" s="7"/>
      <c r="TPH723" s="7"/>
      <c r="TPI723" s="7"/>
      <c r="TPJ723" s="7"/>
      <c r="TPK723" s="7"/>
      <c r="TPL723" s="7"/>
      <c r="TPM723" s="7"/>
      <c r="TPN723" s="7"/>
      <c r="TPO723" s="7"/>
      <c r="TPP723" s="7"/>
      <c r="TPQ723" s="7"/>
      <c r="TPR723" s="7"/>
      <c r="TPS723" s="7"/>
      <c r="TPT723" s="7"/>
      <c r="TPU723" s="7"/>
      <c r="TPV723" s="7"/>
      <c r="TPW723" s="7"/>
      <c r="TPX723" s="7"/>
      <c r="TPY723" s="7"/>
      <c r="TPZ723" s="7"/>
      <c r="TQA723" s="7"/>
      <c r="TQB723" s="7"/>
      <c r="TQC723" s="7"/>
      <c r="TQD723" s="7"/>
      <c r="TQE723" s="7"/>
      <c r="TQF723" s="7"/>
      <c r="TQG723" s="7"/>
      <c r="TQH723" s="7"/>
      <c r="TQI723" s="7"/>
      <c r="TQJ723" s="7"/>
      <c r="TQK723" s="7"/>
      <c r="TQL723" s="7"/>
      <c r="TQM723" s="7"/>
      <c r="TQN723" s="7"/>
      <c r="TQO723" s="7"/>
      <c r="TQP723" s="7"/>
      <c r="TQQ723" s="7"/>
      <c r="TQR723" s="7"/>
      <c r="TQS723" s="7"/>
      <c r="TQT723" s="7"/>
      <c r="TQU723" s="7"/>
      <c r="TQV723" s="7"/>
      <c r="TQW723" s="7"/>
      <c r="TQX723" s="7"/>
      <c r="TQY723" s="7"/>
      <c r="TQZ723" s="7"/>
      <c r="TRA723" s="7"/>
      <c r="TRB723" s="7"/>
      <c r="TRC723" s="7"/>
      <c r="TRD723" s="7"/>
      <c r="TRE723" s="7"/>
      <c r="TRF723" s="7"/>
      <c r="TRG723" s="7"/>
      <c r="TRH723" s="7"/>
      <c r="TRI723" s="7"/>
      <c r="TRJ723" s="7"/>
      <c r="TRK723" s="7"/>
      <c r="TRL723" s="7"/>
      <c r="TRM723" s="7"/>
      <c r="TRN723" s="7"/>
      <c r="TRO723" s="7"/>
      <c r="TRP723" s="7"/>
      <c r="TRQ723" s="7"/>
      <c r="TRR723" s="7"/>
      <c r="TRS723" s="7"/>
      <c r="TRT723" s="7"/>
      <c r="TRU723" s="7"/>
      <c r="TRV723" s="7"/>
      <c r="TRW723" s="7"/>
      <c r="TRX723" s="7"/>
      <c r="TRY723" s="7"/>
      <c r="TRZ723" s="7"/>
      <c r="TSA723" s="7"/>
      <c r="TSB723" s="7"/>
      <c r="TSC723" s="7"/>
      <c r="TSD723" s="7"/>
      <c r="TSE723" s="7"/>
      <c r="TSF723" s="7"/>
      <c r="TSG723" s="7"/>
      <c r="TSH723" s="7"/>
      <c r="TSI723" s="7"/>
      <c r="TSJ723" s="7"/>
      <c r="TSK723" s="7"/>
      <c r="TSL723" s="7"/>
      <c r="TSM723" s="7"/>
      <c r="TSN723" s="7"/>
      <c r="TSO723" s="7"/>
      <c r="TSP723" s="7"/>
      <c r="TSQ723" s="7"/>
      <c r="TSR723" s="7"/>
      <c r="TSS723" s="7"/>
      <c r="TST723" s="7"/>
      <c r="TSU723" s="7"/>
      <c r="TSV723" s="7"/>
      <c r="TSW723" s="7"/>
      <c r="TSX723" s="7"/>
      <c r="TSY723" s="7"/>
      <c r="TSZ723" s="7"/>
      <c r="TTA723" s="7"/>
      <c r="TTB723" s="7"/>
      <c r="TTC723" s="7"/>
      <c r="TTD723" s="7"/>
      <c r="TTE723" s="7"/>
      <c r="TTF723" s="7"/>
      <c r="TTG723" s="7"/>
      <c r="TTH723" s="7"/>
      <c r="TTI723" s="7"/>
      <c r="TTJ723" s="7"/>
      <c r="TTK723" s="7"/>
      <c r="TTL723" s="7"/>
      <c r="TTM723" s="7"/>
      <c r="TTN723" s="7"/>
      <c r="TTO723" s="7"/>
      <c r="TTP723" s="7"/>
      <c r="TTQ723" s="7"/>
      <c r="TTR723" s="7"/>
      <c r="TTS723" s="7"/>
      <c r="TTT723" s="7"/>
      <c r="TTU723" s="7"/>
      <c r="TTV723" s="7"/>
      <c r="TTW723" s="7"/>
      <c r="TTX723" s="7"/>
      <c r="TTY723" s="7"/>
      <c r="TTZ723" s="7"/>
      <c r="TUA723" s="7"/>
      <c r="TUB723" s="7"/>
      <c r="TUC723" s="7"/>
      <c r="TUD723" s="7"/>
      <c r="TUE723" s="7"/>
      <c r="TUF723" s="7"/>
      <c r="TUG723" s="7"/>
      <c r="TUH723" s="7"/>
      <c r="TUI723" s="7"/>
      <c r="TUJ723" s="7"/>
      <c r="TUK723" s="7"/>
      <c r="TUL723" s="7"/>
      <c r="TUM723" s="7"/>
      <c r="TUN723" s="7"/>
      <c r="TUO723" s="7"/>
      <c r="TUP723" s="7"/>
      <c r="TUQ723" s="7"/>
      <c r="TUR723" s="7"/>
      <c r="TUS723" s="7"/>
      <c r="TUT723" s="7"/>
      <c r="TUU723" s="7"/>
      <c r="TUV723" s="7"/>
      <c r="TUW723" s="7"/>
      <c r="TUX723" s="7"/>
      <c r="TUY723" s="7"/>
      <c r="TUZ723" s="7"/>
      <c r="TVA723" s="7"/>
      <c r="TVB723" s="7"/>
      <c r="TVC723" s="7"/>
      <c r="TVD723" s="7"/>
      <c r="TVE723" s="7"/>
      <c r="TVF723" s="7"/>
      <c r="TVG723" s="7"/>
      <c r="TVH723" s="7"/>
      <c r="TVI723" s="7"/>
      <c r="TVJ723" s="7"/>
      <c r="TVK723" s="7"/>
      <c r="TVL723" s="7"/>
      <c r="TVM723" s="7"/>
      <c r="TVN723" s="7"/>
      <c r="TVO723" s="7"/>
      <c r="TVP723" s="7"/>
      <c r="TVQ723" s="7"/>
      <c r="TVR723" s="7"/>
      <c r="TVS723" s="7"/>
      <c r="TVT723" s="7"/>
      <c r="TVU723" s="7"/>
      <c r="TVV723" s="7"/>
      <c r="TVW723" s="7"/>
      <c r="TVX723" s="7"/>
      <c r="TVY723" s="7"/>
      <c r="TVZ723" s="7"/>
      <c r="TWA723" s="7"/>
      <c r="TWB723" s="7"/>
      <c r="TWC723" s="7"/>
      <c r="TWD723" s="7"/>
      <c r="TWE723" s="7"/>
      <c r="TWF723" s="7"/>
      <c r="TWG723" s="7"/>
      <c r="TWH723" s="7"/>
      <c r="TWI723" s="7"/>
      <c r="TWJ723" s="7"/>
      <c r="TWK723" s="7"/>
      <c r="TWL723" s="7"/>
      <c r="TWM723" s="7"/>
      <c r="TWN723" s="7"/>
      <c r="TWO723" s="7"/>
      <c r="TWP723" s="7"/>
      <c r="TWQ723" s="7"/>
      <c r="TWR723" s="7"/>
      <c r="TWS723" s="7"/>
      <c r="TWT723" s="7"/>
      <c r="TWU723" s="7"/>
      <c r="TWV723" s="7"/>
      <c r="TWW723" s="7"/>
      <c r="TWX723" s="7"/>
      <c r="TWY723" s="7"/>
      <c r="TWZ723" s="7"/>
      <c r="TXA723" s="7"/>
      <c r="TXB723" s="7"/>
      <c r="TXC723" s="7"/>
      <c r="TXD723" s="7"/>
      <c r="TXE723" s="7"/>
      <c r="TXF723" s="7"/>
      <c r="TXG723" s="7"/>
      <c r="TXH723" s="7"/>
      <c r="TXI723" s="7"/>
      <c r="TXJ723" s="7"/>
      <c r="TXK723" s="7"/>
      <c r="TXL723" s="7"/>
      <c r="TXM723" s="7"/>
      <c r="TXN723" s="7"/>
      <c r="TXO723" s="7"/>
      <c r="TXP723" s="7"/>
      <c r="TXQ723" s="7"/>
      <c r="TXR723" s="7"/>
      <c r="TXS723" s="7"/>
      <c r="TXT723" s="7"/>
      <c r="TXU723" s="7"/>
      <c r="TXV723" s="7"/>
      <c r="TXW723" s="7"/>
      <c r="TXX723" s="7"/>
      <c r="TXY723" s="7"/>
      <c r="TXZ723" s="7"/>
      <c r="TYA723" s="7"/>
      <c r="TYB723" s="7"/>
      <c r="TYC723" s="7"/>
      <c r="TYD723" s="7"/>
      <c r="TYE723" s="7"/>
      <c r="TYF723" s="7"/>
      <c r="TYG723" s="7"/>
      <c r="TYH723" s="7"/>
      <c r="TYI723" s="7"/>
      <c r="TYJ723" s="7"/>
      <c r="TYK723" s="7"/>
      <c r="TYL723" s="7"/>
      <c r="TYM723" s="7"/>
      <c r="TYN723" s="7"/>
      <c r="TYO723" s="7"/>
      <c r="TYP723" s="7"/>
      <c r="TYQ723" s="7"/>
      <c r="TYR723" s="7"/>
      <c r="TYS723" s="7"/>
      <c r="TYT723" s="7"/>
      <c r="TYU723" s="7"/>
      <c r="TYV723" s="7"/>
      <c r="TYW723" s="7"/>
      <c r="TYX723" s="7"/>
      <c r="TYY723" s="7"/>
      <c r="TYZ723" s="7"/>
      <c r="TZA723" s="7"/>
      <c r="TZB723" s="7"/>
      <c r="TZC723" s="7"/>
      <c r="TZD723" s="7"/>
      <c r="TZE723" s="7"/>
      <c r="TZF723" s="7"/>
      <c r="TZG723" s="7"/>
      <c r="TZH723" s="7"/>
      <c r="TZI723" s="7"/>
      <c r="TZJ723" s="7"/>
      <c r="TZK723" s="7"/>
      <c r="TZL723" s="7"/>
      <c r="TZM723" s="7"/>
      <c r="TZN723" s="7"/>
      <c r="TZO723" s="7"/>
      <c r="TZP723" s="7"/>
      <c r="TZQ723" s="7"/>
      <c r="TZR723" s="7"/>
      <c r="TZS723" s="7"/>
      <c r="TZT723" s="7"/>
      <c r="TZU723" s="7"/>
      <c r="TZV723" s="7"/>
      <c r="TZW723" s="7"/>
      <c r="TZX723" s="7"/>
      <c r="TZY723" s="7"/>
      <c r="TZZ723" s="7"/>
      <c r="UAA723" s="7"/>
      <c r="UAB723" s="7"/>
      <c r="UAC723" s="7"/>
      <c r="UAD723" s="7"/>
      <c r="UAE723" s="7"/>
      <c r="UAF723" s="7"/>
      <c r="UAG723" s="7"/>
      <c r="UAH723" s="7"/>
      <c r="UAI723" s="7"/>
      <c r="UAJ723" s="7"/>
      <c r="UAK723" s="7"/>
      <c r="UAL723" s="7"/>
      <c r="UAM723" s="7"/>
      <c r="UAN723" s="7"/>
      <c r="UAO723" s="7"/>
      <c r="UAP723" s="7"/>
      <c r="UAQ723" s="7"/>
      <c r="UAR723" s="7"/>
      <c r="UAS723" s="7"/>
      <c r="UAT723" s="7"/>
      <c r="UAU723" s="7"/>
      <c r="UAV723" s="7"/>
      <c r="UAW723" s="7"/>
      <c r="UAX723" s="7"/>
      <c r="UAY723" s="7"/>
      <c r="UAZ723" s="7"/>
      <c r="UBA723" s="7"/>
      <c r="UBB723" s="7"/>
      <c r="UBC723" s="7"/>
      <c r="UBD723" s="7"/>
      <c r="UBE723" s="7"/>
      <c r="UBF723" s="7"/>
      <c r="UBG723" s="7"/>
      <c r="UBH723" s="7"/>
      <c r="UBI723" s="7"/>
      <c r="UBJ723" s="7"/>
      <c r="UBK723" s="7"/>
      <c r="UBL723" s="7"/>
      <c r="UBM723" s="7"/>
      <c r="UBN723" s="7"/>
      <c r="UBO723" s="7"/>
      <c r="UBP723" s="7"/>
      <c r="UBQ723" s="7"/>
      <c r="UBR723" s="7"/>
      <c r="UBS723" s="7"/>
      <c r="UBT723" s="7"/>
      <c r="UBU723" s="7"/>
      <c r="UBV723" s="7"/>
      <c r="UBW723" s="7"/>
      <c r="UBX723" s="7"/>
      <c r="UBY723" s="7"/>
      <c r="UBZ723" s="7"/>
      <c r="UCA723" s="7"/>
      <c r="UCB723" s="7"/>
      <c r="UCC723" s="7"/>
      <c r="UCD723" s="7"/>
      <c r="UCE723" s="7"/>
      <c r="UCF723" s="7"/>
      <c r="UCG723" s="7"/>
      <c r="UCH723" s="7"/>
      <c r="UCI723" s="7"/>
      <c r="UCJ723" s="7"/>
      <c r="UCK723" s="7"/>
      <c r="UCL723" s="7"/>
      <c r="UCM723" s="7"/>
      <c r="UCN723" s="7"/>
      <c r="UCO723" s="7"/>
      <c r="UCP723" s="7"/>
      <c r="UCQ723" s="7"/>
      <c r="UCR723" s="7"/>
      <c r="UCS723" s="7"/>
      <c r="UCT723" s="7"/>
      <c r="UCU723" s="7"/>
      <c r="UCV723" s="7"/>
      <c r="UCW723" s="7"/>
      <c r="UCX723" s="7"/>
      <c r="UCY723" s="7"/>
      <c r="UCZ723" s="7"/>
      <c r="UDA723" s="7"/>
      <c r="UDB723" s="7"/>
      <c r="UDC723" s="7"/>
      <c r="UDD723" s="7"/>
      <c r="UDE723" s="7"/>
      <c r="UDF723" s="7"/>
      <c r="UDG723" s="7"/>
      <c r="UDH723" s="7"/>
      <c r="UDI723" s="7"/>
      <c r="UDJ723" s="7"/>
      <c r="UDK723" s="7"/>
      <c r="UDL723" s="7"/>
      <c r="UDM723" s="7"/>
      <c r="UDN723" s="7"/>
      <c r="UDO723" s="7"/>
      <c r="UDP723" s="7"/>
      <c r="UDQ723" s="7"/>
      <c r="UDR723" s="7"/>
      <c r="UDS723" s="7"/>
      <c r="UDT723" s="7"/>
      <c r="UDU723" s="7"/>
      <c r="UDV723" s="7"/>
      <c r="UDW723" s="7"/>
      <c r="UDX723" s="7"/>
      <c r="UDY723" s="7"/>
      <c r="UDZ723" s="7"/>
      <c r="UEA723" s="7"/>
      <c r="UEB723" s="7"/>
      <c r="UEC723" s="7"/>
      <c r="UED723" s="7"/>
      <c r="UEE723" s="7"/>
      <c r="UEF723" s="7"/>
      <c r="UEG723" s="7"/>
      <c r="UEH723" s="7"/>
      <c r="UEI723" s="7"/>
      <c r="UEJ723" s="7"/>
      <c r="UEK723" s="7"/>
      <c r="UEL723" s="7"/>
      <c r="UEM723" s="7"/>
      <c r="UEN723" s="7"/>
      <c r="UEO723" s="7"/>
      <c r="UEP723" s="7"/>
      <c r="UEQ723" s="7"/>
      <c r="UER723" s="7"/>
      <c r="UES723" s="7"/>
      <c r="UET723" s="7"/>
      <c r="UEU723" s="7"/>
      <c r="UEV723" s="7"/>
      <c r="UEW723" s="7"/>
      <c r="UEX723" s="7"/>
      <c r="UEY723" s="7"/>
      <c r="UEZ723" s="7"/>
      <c r="UFA723" s="7"/>
      <c r="UFB723" s="7"/>
      <c r="UFC723" s="7"/>
      <c r="UFD723" s="7"/>
      <c r="UFE723" s="7"/>
      <c r="UFF723" s="7"/>
      <c r="UFG723" s="7"/>
      <c r="UFH723" s="7"/>
      <c r="UFI723" s="7"/>
      <c r="UFJ723" s="7"/>
      <c r="UFK723" s="7"/>
      <c r="UFL723" s="7"/>
      <c r="UFM723" s="7"/>
      <c r="UFN723" s="7"/>
      <c r="UFO723" s="7"/>
      <c r="UFP723" s="7"/>
      <c r="UFQ723" s="7"/>
      <c r="UFR723" s="7"/>
      <c r="UFS723" s="7"/>
      <c r="UFT723" s="7"/>
      <c r="UFU723" s="7"/>
      <c r="UFV723" s="7"/>
      <c r="UFW723" s="7"/>
      <c r="UFX723" s="7"/>
      <c r="UFY723" s="7"/>
      <c r="UFZ723" s="7"/>
      <c r="UGA723" s="7"/>
      <c r="UGB723" s="7"/>
      <c r="UGC723" s="7"/>
      <c r="UGD723" s="7"/>
      <c r="UGE723" s="7"/>
      <c r="UGF723" s="7"/>
      <c r="UGG723" s="7"/>
      <c r="UGH723" s="7"/>
      <c r="UGI723" s="7"/>
      <c r="UGJ723" s="7"/>
      <c r="UGK723" s="7"/>
      <c r="UGL723" s="7"/>
      <c r="UGM723" s="7"/>
      <c r="UGN723" s="7"/>
      <c r="UGO723" s="7"/>
      <c r="UGP723" s="7"/>
      <c r="UGQ723" s="7"/>
      <c r="UGR723" s="7"/>
      <c r="UGS723" s="7"/>
      <c r="UGT723" s="7"/>
      <c r="UGU723" s="7"/>
      <c r="UGV723" s="7"/>
      <c r="UGW723" s="7"/>
      <c r="UGX723" s="7"/>
      <c r="UGY723" s="7"/>
      <c r="UGZ723" s="7"/>
      <c r="UHA723" s="7"/>
      <c r="UHB723" s="7"/>
      <c r="UHC723" s="7"/>
      <c r="UHD723" s="7"/>
      <c r="UHE723" s="7"/>
      <c r="UHF723" s="7"/>
      <c r="UHG723" s="7"/>
      <c r="UHH723" s="7"/>
      <c r="UHI723" s="7"/>
      <c r="UHJ723" s="7"/>
      <c r="UHK723" s="7"/>
      <c r="UHL723" s="7"/>
      <c r="UHM723" s="7"/>
      <c r="UHN723" s="7"/>
      <c r="UHO723" s="7"/>
      <c r="UHP723" s="7"/>
      <c r="UHQ723" s="7"/>
      <c r="UHR723" s="7"/>
      <c r="UHS723" s="7"/>
      <c r="UHT723" s="7"/>
      <c r="UHU723" s="7"/>
      <c r="UHV723" s="7"/>
      <c r="UHW723" s="7"/>
      <c r="UHX723" s="7"/>
      <c r="UHY723" s="7"/>
      <c r="UHZ723" s="7"/>
      <c r="UIA723" s="7"/>
      <c r="UIB723" s="7"/>
      <c r="UIC723" s="7"/>
      <c r="UID723" s="7"/>
      <c r="UIE723" s="7"/>
      <c r="UIF723" s="7"/>
      <c r="UIG723" s="7"/>
      <c r="UIH723" s="7"/>
      <c r="UII723" s="7"/>
      <c r="UIJ723" s="7"/>
      <c r="UIK723" s="7"/>
      <c r="UIL723" s="7"/>
      <c r="UIM723" s="7"/>
      <c r="UIN723" s="7"/>
      <c r="UIO723" s="7"/>
      <c r="UIP723" s="7"/>
      <c r="UIQ723" s="7"/>
      <c r="UIR723" s="7"/>
      <c r="UIS723" s="7"/>
      <c r="UIT723" s="7"/>
      <c r="UIU723" s="7"/>
      <c r="UIV723" s="7"/>
      <c r="UIW723" s="7"/>
      <c r="UIX723" s="7"/>
      <c r="UIY723" s="7"/>
      <c r="UIZ723" s="7"/>
      <c r="UJA723" s="7"/>
      <c r="UJB723" s="7"/>
      <c r="UJC723" s="7"/>
      <c r="UJD723" s="7"/>
      <c r="UJE723" s="7"/>
      <c r="UJF723" s="7"/>
      <c r="UJG723" s="7"/>
      <c r="UJH723" s="7"/>
      <c r="UJI723" s="7"/>
      <c r="UJJ723" s="7"/>
      <c r="UJK723" s="7"/>
      <c r="UJL723" s="7"/>
      <c r="UJM723" s="7"/>
      <c r="UJN723" s="7"/>
      <c r="UJO723" s="7"/>
      <c r="UJP723" s="7"/>
      <c r="UJQ723" s="7"/>
      <c r="UJR723" s="7"/>
      <c r="UJS723" s="7"/>
      <c r="UJT723" s="7"/>
      <c r="UJU723" s="7"/>
      <c r="UJV723" s="7"/>
      <c r="UJW723" s="7"/>
      <c r="UJX723" s="7"/>
      <c r="UJY723" s="7"/>
      <c r="UJZ723" s="7"/>
      <c r="UKA723" s="7"/>
      <c r="UKB723" s="7"/>
      <c r="UKC723" s="7"/>
      <c r="UKD723" s="7"/>
      <c r="UKE723" s="7"/>
      <c r="UKF723" s="7"/>
      <c r="UKG723" s="7"/>
      <c r="UKH723" s="7"/>
      <c r="UKI723" s="7"/>
      <c r="UKJ723" s="7"/>
      <c r="UKK723" s="7"/>
      <c r="UKL723" s="7"/>
      <c r="UKM723" s="7"/>
      <c r="UKN723" s="7"/>
      <c r="UKO723" s="7"/>
      <c r="UKP723" s="7"/>
      <c r="UKQ723" s="7"/>
      <c r="UKR723" s="7"/>
      <c r="UKS723" s="7"/>
      <c r="UKT723" s="7"/>
      <c r="UKU723" s="7"/>
      <c r="UKV723" s="7"/>
      <c r="UKW723" s="7"/>
      <c r="UKX723" s="7"/>
      <c r="UKY723" s="7"/>
      <c r="UKZ723" s="7"/>
      <c r="ULA723" s="7"/>
      <c r="ULB723" s="7"/>
      <c r="ULC723" s="7"/>
      <c r="ULD723" s="7"/>
      <c r="ULE723" s="7"/>
      <c r="ULF723" s="7"/>
      <c r="ULG723" s="7"/>
      <c r="ULH723" s="7"/>
      <c r="ULI723" s="7"/>
      <c r="ULJ723" s="7"/>
      <c r="ULK723" s="7"/>
      <c r="ULL723" s="7"/>
      <c r="ULM723" s="7"/>
      <c r="ULN723" s="7"/>
      <c r="ULO723" s="7"/>
      <c r="ULP723" s="7"/>
      <c r="ULQ723" s="7"/>
      <c r="ULR723" s="7"/>
      <c r="ULS723" s="7"/>
      <c r="ULT723" s="7"/>
      <c r="ULU723" s="7"/>
      <c r="ULV723" s="7"/>
      <c r="ULW723" s="7"/>
      <c r="ULX723" s="7"/>
      <c r="ULY723" s="7"/>
      <c r="ULZ723" s="7"/>
      <c r="UMA723" s="7"/>
      <c r="UMB723" s="7"/>
      <c r="UMC723" s="7"/>
      <c r="UMD723" s="7"/>
      <c r="UME723" s="7"/>
      <c r="UMF723" s="7"/>
      <c r="UMG723" s="7"/>
      <c r="UMH723" s="7"/>
      <c r="UMI723" s="7"/>
      <c r="UMJ723" s="7"/>
      <c r="UMK723" s="7"/>
      <c r="UML723" s="7"/>
      <c r="UMM723" s="7"/>
      <c r="UMN723" s="7"/>
      <c r="UMO723" s="7"/>
      <c r="UMP723" s="7"/>
      <c r="UMQ723" s="7"/>
      <c r="UMR723" s="7"/>
      <c r="UMS723" s="7"/>
      <c r="UMT723" s="7"/>
      <c r="UMU723" s="7"/>
      <c r="UMV723" s="7"/>
      <c r="UMW723" s="7"/>
      <c r="UMX723" s="7"/>
      <c r="UMY723" s="7"/>
      <c r="UMZ723" s="7"/>
      <c r="UNA723" s="7"/>
      <c r="UNB723" s="7"/>
      <c r="UNC723" s="7"/>
      <c r="UND723" s="7"/>
      <c r="UNE723" s="7"/>
      <c r="UNF723" s="7"/>
      <c r="UNG723" s="7"/>
      <c r="UNH723" s="7"/>
      <c r="UNI723" s="7"/>
      <c r="UNJ723" s="7"/>
      <c r="UNK723" s="7"/>
      <c r="UNL723" s="7"/>
      <c r="UNM723" s="7"/>
      <c r="UNN723" s="7"/>
      <c r="UNO723" s="7"/>
      <c r="UNP723" s="7"/>
      <c r="UNQ723" s="7"/>
      <c r="UNR723" s="7"/>
      <c r="UNS723" s="7"/>
      <c r="UNT723" s="7"/>
      <c r="UNU723" s="7"/>
      <c r="UNV723" s="7"/>
      <c r="UNW723" s="7"/>
      <c r="UNX723" s="7"/>
      <c r="UNY723" s="7"/>
      <c r="UNZ723" s="7"/>
      <c r="UOA723" s="7"/>
      <c r="UOB723" s="7"/>
      <c r="UOC723" s="7"/>
      <c r="UOD723" s="7"/>
      <c r="UOE723" s="7"/>
      <c r="UOF723" s="7"/>
      <c r="UOG723" s="7"/>
      <c r="UOH723" s="7"/>
      <c r="UOI723" s="7"/>
      <c r="UOJ723" s="7"/>
      <c r="UOK723" s="7"/>
      <c r="UOL723" s="7"/>
      <c r="UOM723" s="7"/>
      <c r="UON723" s="7"/>
      <c r="UOO723" s="7"/>
      <c r="UOP723" s="7"/>
      <c r="UOQ723" s="7"/>
      <c r="UOR723" s="7"/>
      <c r="UOS723" s="7"/>
      <c r="UOT723" s="7"/>
      <c r="UOU723" s="7"/>
      <c r="UOV723" s="7"/>
      <c r="UOW723" s="7"/>
      <c r="UOX723" s="7"/>
      <c r="UOY723" s="7"/>
      <c r="UOZ723" s="7"/>
      <c r="UPA723" s="7"/>
      <c r="UPB723" s="7"/>
      <c r="UPC723" s="7"/>
      <c r="UPD723" s="7"/>
      <c r="UPE723" s="7"/>
      <c r="UPF723" s="7"/>
      <c r="UPG723" s="7"/>
      <c r="UPH723" s="7"/>
      <c r="UPI723" s="7"/>
      <c r="UPJ723" s="7"/>
      <c r="UPK723" s="7"/>
      <c r="UPL723" s="7"/>
      <c r="UPM723" s="7"/>
      <c r="UPN723" s="7"/>
      <c r="UPO723" s="7"/>
      <c r="UPP723" s="7"/>
      <c r="UPQ723" s="7"/>
      <c r="UPR723" s="7"/>
      <c r="UPS723" s="7"/>
      <c r="UPT723" s="7"/>
      <c r="UPU723" s="7"/>
      <c r="UPV723" s="7"/>
      <c r="UPW723" s="7"/>
      <c r="UPX723" s="7"/>
      <c r="UPY723" s="7"/>
      <c r="UPZ723" s="7"/>
      <c r="UQA723" s="7"/>
      <c r="UQB723" s="7"/>
      <c r="UQC723" s="7"/>
      <c r="UQD723" s="7"/>
      <c r="UQE723" s="7"/>
      <c r="UQF723" s="7"/>
      <c r="UQG723" s="7"/>
      <c r="UQH723" s="7"/>
      <c r="UQI723" s="7"/>
      <c r="UQJ723" s="7"/>
      <c r="UQK723" s="7"/>
      <c r="UQL723" s="7"/>
      <c r="UQM723" s="7"/>
      <c r="UQN723" s="7"/>
      <c r="UQO723" s="7"/>
      <c r="UQP723" s="7"/>
      <c r="UQQ723" s="7"/>
      <c r="UQR723" s="7"/>
      <c r="UQS723" s="7"/>
      <c r="UQT723" s="7"/>
      <c r="UQU723" s="7"/>
      <c r="UQV723" s="7"/>
      <c r="UQW723" s="7"/>
      <c r="UQX723" s="7"/>
      <c r="UQY723" s="7"/>
      <c r="UQZ723" s="7"/>
      <c r="URA723" s="7"/>
      <c r="URB723" s="7"/>
      <c r="URC723" s="7"/>
      <c r="URD723" s="7"/>
      <c r="URE723" s="7"/>
      <c r="URF723" s="7"/>
      <c r="URG723" s="7"/>
      <c r="URH723" s="7"/>
      <c r="URI723" s="7"/>
      <c r="URJ723" s="7"/>
      <c r="URK723" s="7"/>
      <c r="URL723" s="7"/>
      <c r="URM723" s="7"/>
      <c r="URN723" s="7"/>
      <c r="URO723" s="7"/>
      <c r="URP723" s="7"/>
      <c r="URQ723" s="7"/>
      <c r="URR723" s="7"/>
      <c r="URS723" s="7"/>
      <c r="URT723" s="7"/>
      <c r="URU723" s="7"/>
      <c r="URV723" s="7"/>
      <c r="URW723" s="7"/>
      <c r="URX723" s="7"/>
      <c r="URY723" s="7"/>
      <c r="URZ723" s="7"/>
      <c r="USA723" s="7"/>
      <c r="USB723" s="7"/>
      <c r="USC723" s="7"/>
      <c r="USD723" s="7"/>
      <c r="USE723" s="7"/>
      <c r="USF723" s="7"/>
      <c r="USG723" s="7"/>
      <c r="USH723" s="7"/>
      <c r="USI723" s="7"/>
      <c r="USJ723" s="7"/>
      <c r="USK723" s="7"/>
      <c r="USL723" s="7"/>
      <c r="USM723" s="7"/>
      <c r="USN723" s="7"/>
      <c r="USO723" s="7"/>
      <c r="USP723" s="7"/>
      <c r="USQ723" s="7"/>
      <c r="USR723" s="7"/>
      <c r="USS723" s="7"/>
      <c r="UST723" s="7"/>
      <c r="USU723" s="7"/>
      <c r="USV723" s="7"/>
      <c r="USW723" s="7"/>
      <c r="USX723" s="7"/>
      <c r="USY723" s="7"/>
      <c r="USZ723" s="7"/>
      <c r="UTA723" s="7"/>
      <c r="UTB723" s="7"/>
      <c r="UTC723" s="7"/>
      <c r="UTD723" s="7"/>
      <c r="UTE723" s="7"/>
      <c r="UTF723" s="7"/>
      <c r="UTG723" s="7"/>
      <c r="UTH723" s="7"/>
      <c r="UTI723" s="7"/>
      <c r="UTJ723" s="7"/>
      <c r="UTK723" s="7"/>
      <c r="UTL723" s="7"/>
      <c r="UTM723" s="7"/>
      <c r="UTN723" s="7"/>
      <c r="UTO723" s="7"/>
      <c r="UTP723" s="7"/>
      <c r="UTQ723" s="7"/>
      <c r="UTR723" s="7"/>
      <c r="UTS723" s="7"/>
      <c r="UTT723" s="7"/>
      <c r="UTU723" s="7"/>
      <c r="UTV723" s="7"/>
      <c r="UTW723" s="7"/>
      <c r="UTX723" s="7"/>
      <c r="UTY723" s="7"/>
      <c r="UTZ723" s="7"/>
      <c r="UUA723" s="7"/>
      <c r="UUB723" s="7"/>
      <c r="UUC723" s="7"/>
      <c r="UUD723" s="7"/>
      <c r="UUE723" s="7"/>
      <c r="UUF723" s="7"/>
      <c r="UUG723" s="7"/>
      <c r="UUH723" s="7"/>
      <c r="UUI723" s="7"/>
      <c r="UUJ723" s="7"/>
      <c r="UUK723" s="7"/>
      <c r="UUL723" s="7"/>
      <c r="UUM723" s="7"/>
      <c r="UUN723" s="7"/>
      <c r="UUO723" s="7"/>
      <c r="UUP723" s="7"/>
      <c r="UUQ723" s="7"/>
      <c r="UUR723" s="7"/>
      <c r="UUS723" s="7"/>
      <c r="UUT723" s="7"/>
      <c r="UUU723" s="7"/>
      <c r="UUV723" s="7"/>
      <c r="UUW723" s="7"/>
      <c r="UUX723" s="7"/>
      <c r="UUY723" s="7"/>
      <c r="UUZ723" s="7"/>
      <c r="UVA723" s="7"/>
      <c r="UVB723" s="7"/>
      <c r="UVC723" s="7"/>
      <c r="UVD723" s="7"/>
      <c r="UVE723" s="7"/>
      <c r="UVF723" s="7"/>
      <c r="UVG723" s="7"/>
      <c r="UVH723" s="7"/>
      <c r="UVI723" s="7"/>
      <c r="UVJ723" s="7"/>
      <c r="UVK723" s="7"/>
      <c r="UVL723" s="7"/>
      <c r="UVM723" s="7"/>
      <c r="UVN723" s="7"/>
      <c r="UVO723" s="7"/>
      <c r="UVP723" s="7"/>
      <c r="UVQ723" s="7"/>
      <c r="UVR723" s="7"/>
      <c r="UVS723" s="7"/>
      <c r="UVT723" s="7"/>
      <c r="UVU723" s="7"/>
      <c r="UVV723" s="7"/>
      <c r="UVW723" s="7"/>
      <c r="UVX723" s="7"/>
      <c r="UVY723" s="7"/>
      <c r="UVZ723" s="7"/>
      <c r="UWA723" s="7"/>
      <c r="UWB723" s="7"/>
      <c r="UWC723" s="7"/>
      <c r="UWD723" s="7"/>
      <c r="UWE723" s="7"/>
      <c r="UWF723" s="7"/>
      <c r="UWG723" s="7"/>
      <c r="UWH723" s="7"/>
      <c r="UWI723" s="7"/>
      <c r="UWJ723" s="7"/>
      <c r="UWK723" s="7"/>
      <c r="UWL723" s="7"/>
      <c r="UWM723" s="7"/>
      <c r="UWN723" s="7"/>
      <c r="UWO723" s="7"/>
      <c r="UWP723" s="7"/>
      <c r="UWQ723" s="7"/>
      <c r="UWR723" s="7"/>
      <c r="UWS723" s="7"/>
      <c r="UWT723" s="7"/>
      <c r="UWU723" s="7"/>
      <c r="UWV723" s="7"/>
      <c r="UWW723" s="7"/>
      <c r="UWX723" s="7"/>
      <c r="UWY723" s="7"/>
      <c r="UWZ723" s="7"/>
      <c r="UXA723" s="7"/>
      <c r="UXB723" s="7"/>
      <c r="UXC723" s="7"/>
      <c r="UXD723" s="7"/>
      <c r="UXE723" s="7"/>
      <c r="UXF723" s="7"/>
      <c r="UXG723" s="7"/>
      <c r="UXH723" s="7"/>
      <c r="UXI723" s="7"/>
      <c r="UXJ723" s="7"/>
      <c r="UXK723" s="7"/>
      <c r="UXL723" s="7"/>
      <c r="UXM723" s="7"/>
      <c r="UXN723" s="7"/>
      <c r="UXO723" s="7"/>
      <c r="UXP723" s="7"/>
      <c r="UXQ723" s="7"/>
      <c r="UXR723" s="7"/>
      <c r="UXS723" s="7"/>
      <c r="UXT723" s="7"/>
      <c r="UXU723" s="7"/>
      <c r="UXV723" s="7"/>
      <c r="UXW723" s="7"/>
      <c r="UXX723" s="7"/>
      <c r="UXY723" s="7"/>
      <c r="UXZ723" s="7"/>
      <c r="UYA723" s="7"/>
      <c r="UYB723" s="7"/>
      <c r="UYC723" s="7"/>
      <c r="UYD723" s="7"/>
      <c r="UYE723" s="7"/>
      <c r="UYF723" s="7"/>
      <c r="UYG723" s="7"/>
      <c r="UYH723" s="7"/>
      <c r="UYI723" s="7"/>
      <c r="UYJ723" s="7"/>
      <c r="UYK723" s="7"/>
      <c r="UYL723" s="7"/>
      <c r="UYM723" s="7"/>
      <c r="UYN723" s="7"/>
      <c r="UYO723" s="7"/>
      <c r="UYP723" s="7"/>
      <c r="UYQ723" s="7"/>
      <c r="UYR723" s="7"/>
      <c r="UYS723" s="7"/>
      <c r="UYT723" s="7"/>
      <c r="UYU723" s="7"/>
      <c r="UYV723" s="7"/>
      <c r="UYW723" s="7"/>
      <c r="UYX723" s="7"/>
      <c r="UYY723" s="7"/>
      <c r="UYZ723" s="7"/>
      <c r="UZA723" s="7"/>
      <c r="UZB723" s="7"/>
      <c r="UZC723" s="7"/>
      <c r="UZD723" s="7"/>
      <c r="UZE723" s="7"/>
      <c r="UZF723" s="7"/>
      <c r="UZG723" s="7"/>
      <c r="UZH723" s="7"/>
      <c r="UZI723" s="7"/>
      <c r="UZJ723" s="7"/>
      <c r="UZK723" s="7"/>
      <c r="UZL723" s="7"/>
      <c r="UZM723" s="7"/>
      <c r="UZN723" s="7"/>
      <c r="UZO723" s="7"/>
      <c r="UZP723" s="7"/>
      <c r="UZQ723" s="7"/>
      <c r="UZR723" s="7"/>
      <c r="UZS723" s="7"/>
      <c r="UZT723" s="7"/>
      <c r="UZU723" s="7"/>
      <c r="UZV723" s="7"/>
      <c r="UZW723" s="7"/>
      <c r="UZX723" s="7"/>
      <c r="UZY723" s="7"/>
      <c r="UZZ723" s="7"/>
      <c r="VAA723" s="7"/>
      <c r="VAB723" s="7"/>
      <c r="VAC723" s="7"/>
      <c r="VAD723" s="7"/>
      <c r="VAE723" s="7"/>
      <c r="VAF723" s="7"/>
      <c r="VAG723" s="7"/>
      <c r="VAH723" s="7"/>
      <c r="VAI723" s="7"/>
      <c r="VAJ723" s="7"/>
      <c r="VAK723" s="7"/>
      <c r="VAL723" s="7"/>
      <c r="VAM723" s="7"/>
      <c r="VAN723" s="7"/>
      <c r="VAO723" s="7"/>
      <c r="VAP723" s="7"/>
      <c r="VAQ723" s="7"/>
      <c r="VAR723" s="7"/>
      <c r="VAS723" s="7"/>
      <c r="VAT723" s="7"/>
      <c r="VAU723" s="7"/>
      <c r="VAV723" s="7"/>
      <c r="VAW723" s="7"/>
      <c r="VAX723" s="7"/>
      <c r="VAY723" s="7"/>
      <c r="VAZ723" s="7"/>
      <c r="VBA723" s="7"/>
      <c r="VBB723" s="7"/>
      <c r="VBC723" s="7"/>
      <c r="VBD723" s="7"/>
      <c r="VBE723" s="7"/>
      <c r="VBF723" s="7"/>
      <c r="VBG723" s="7"/>
      <c r="VBH723" s="7"/>
      <c r="VBI723" s="7"/>
      <c r="VBJ723" s="7"/>
      <c r="VBK723" s="7"/>
      <c r="VBL723" s="7"/>
      <c r="VBM723" s="7"/>
      <c r="VBN723" s="7"/>
      <c r="VBO723" s="7"/>
      <c r="VBP723" s="7"/>
      <c r="VBQ723" s="7"/>
      <c r="VBR723" s="7"/>
      <c r="VBS723" s="7"/>
      <c r="VBT723" s="7"/>
      <c r="VBU723" s="7"/>
      <c r="VBV723" s="7"/>
      <c r="VBW723" s="7"/>
      <c r="VBX723" s="7"/>
      <c r="VBY723" s="7"/>
      <c r="VBZ723" s="7"/>
      <c r="VCA723" s="7"/>
      <c r="VCB723" s="7"/>
      <c r="VCC723" s="7"/>
      <c r="VCD723" s="7"/>
      <c r="VCE723" s="7"/>
      <c r="VCF723" s="7"/>
      <c r="VCG723" s="7"/>
      <c r="VCH723" s="7"/>
      <c r="VCI723" s="7"/>
      <c r="VCJ723" s="7"/>
      <c r="VCK723" s="7"/>
      <c r="VCL723" s="7"/>
      <c r="VCM723" s="7"/>
      <c r="VCN723" s="7"/>
      <c r="VCO723" s="7"/>
      <c r="VCP723" s="7"/>
      <c r="VCQ723" s="7"/>
      <c r="VCR723" s="7"/>
      <c r="VCS723" s="7"/>
      <c r="VCT723" s="7"/>
      <c r="VCU723" s="7"/>
      <c r="VCV723" s="7"/>
      <c r="VCW723" s="7"/>
      <c r="VCX723" s="7"/>
      <c r="VCY723" s="7"/>
      <c r="VCZ723" s="7"/>
      <c r="VDA723" s="7"/>
      <c r="VDB723" s="7"/>
      <c r="VDC723" s="7"/>
      <c r="VDD723" s="7"/>
      <c r="VDE723" s="7"/>
      <c r="VDF723" s="7"/>
      <c r="VDG723" s="7"/>
      <c r="VDH723" s="7"/>
      <c r="VDI723" s="7"/>
      <c r="VDJ723" s="7"/>
      <c r="VDK723" s="7"/>
      <c r="VDL723" s="7"/>
      <c r="VDM723" s="7"/>
      <c r="VDN723" s="7"/>
      <c r="VDO723" s="7"/>
      <c r="VDP723" s="7"/>
      <c r="VDQ723" s="7"/>
      <c r="VDR723" s="7"/>
      <c r="VDS723" s="7"/>
      <c r="VDT723" s="7"/>
      <c r="VDU723" s="7"/>
      <c r="VDV723" s="7"/>
      <c r="VDW723" s="7"/>
      <c r="VDX723" s="7"/>
      <c r="VDY723" s="7"/>
      <c r="VDZ723" s="7"/>
      <c r="VEA723" s="7"/>
      <c r="VEB723" s="7"/>
      <c r="VEC723" s="7"/>
      <c r="VED723" s="7"/>
      <c r="VEE723" s="7"/>
      <c r="VEF723" s="7"/>
      <c r="VEG723" s="7"/>
      <c r="VEH723" s="7"/>
      <c r="VEI723" s="7"/>
      <c r="VEJ723" s="7"/>
      <c r="VEK723" s="7"/>
      <c r="VEL723" s="7"/>
      <c r="VEM723" s="7"/>
      <c r="VEN723" s="7"/>
      <c r="VEO723" s="7"/>
      <c r="VEP723" s="7"/>
      <c r="VEQ723" s="7"/>
      <c r="VER723" s="7"/>
      <c r="VES723" s="7"/>
      <c r="VET723" s="7"/>
      <c r="VEU723" s="7"/>
      <c r="VEV723" s="7"/>
      <c r="VEW723" s="7"/>
      <c r="VEX723" s="7"/>
      <c r="VEY723" s="7"/>
      <c r="VEZ723" s="7"/>
      <c r="VFA723" s="7"/>
      <c r="VFB723" s="7"/>
      <c r="VFC723" s="7"/>
      <c r="VFD723" s="7"/>
      <c r="VFE723" s="7"/>
      <c r="VFF723" s="7"/>
      <c r="VFG723" s="7"/>
      <c r="VFH723" s="7"/>
      <c r="VFI723" s="7"/>
      <c r="VFJ723" s="7"/>
      <c r="VFK723" s="7"/>
      <c r="VFL723" s="7"/>
      <c r="VFM723" s="7"/>
      <c r="VFN723" s="7"/>
      <c r="VFO723" s="7"/>
      <c r="VFP723" s="7"/>
      <c r="VFQ723" s="7"/>
      <c r="VFR723" s="7"/>
      <c r="VFS723" s="7"/>
      <c r="VFT723" s="7"/>
      <c r="VFU723" s="7"/>
      <c r="VFV723" s="7"/>
      <c r="VFW723" s="7"/>
      <c r="VFX723" s="7"/>
      <c r="VFY723" s="7"/>
      <c r="VFZ723" s="7"/>
      <c r="VGA723" s="7"/>
      <c r="VGB723" s="7"/>
      <c r="VGC723" s="7"/>
      <c r="VGD723" s="7"/>
      <c r="VGE723" s="7"/>
      <c r="VGF723" s="7"/>
      <c r="VGG723" s="7"/>
      <c r="VGH723" s="7"/>
      <c r="VGI723" s="7"/>
      <c r="VGJ723" s="7"/>
      <c r="VGK723" s="7"/>
      <c r="VGL723" s="7"/>
      <c r="VGM723" s="7"/>
      <c r="VGN723" s="7"/>
      <c r="VGO723" s="7"/>
      <c r="VGP723" s="7"/>
      <c r="VGQ723" s="7"/>
      <c r="VGR723" s="7"/>
      <c r="VGS723" s="7"/>
      <c r="VGT723" s="7"/>
      <c r="VGU723" s="7"/>
      <c r="VGV723" s="7"/>
      <c r="VGW723" s="7"/>
      <c r="VGX723" s="7"/>
      <c r="VGY723" s="7"/>
      <c r="VGZ723" s="7"/>
      <c r="VHA723" s="7"/>
      <c r="VHB723" s="7"/>
      <c r="VHC723" s="7"/>
      <c r="VHD723" s="7"/>
      <c r="VHE723" s="7"/>
      <c r="VHF723" s="7"/>
      <c r="VHG723" s="7"/>
      <c r="VHH723" s="7"/>
      <c r="VHI723" s="7"/>
      <c r="VHJ723" s="7"/>
      <c r="VHK723" s="7"/>
      <c r="VHL723" s="7"/>
      <c r="VHM723" s="7"/>
      <c r="VHN723" s="7"/>
      <c r="VHO723" s="7"/>
      <c r="VHP723" s="7"/>
      <c r="VHQ723" s="7"/>
      <c r="VHR723" s="7"/>
      <c r="VHS723" s="7"/>
      <c r="VHT723" s="7"/>
      <c r="VHU723" s="7"/>
      <c r="VHV723" s="7"/>
      <c r="VHW723" s="7"/>
      <c r="VHX723" s="7"/>
      <c r="VHY723" s="7"/>
      <c r="VHZ723" s="7"/>
      <c r="VIA723" s="7"/>
      <c r="VIB723" s="7"/>
      <c r="VIC723" s="7"/>
      <c r="VID723" s="7"/>
      <c r="VIE723" s="7"/>
      <c r="VIF723" s="7"/>
      <c r="VIG723" s="7"/>
      <c r="VIH723" s="7"/>
      <c r="VII723" s="7"/>
      <c r="VIJ723" s="7"/>
      <c r="VIK723" s="7"/>
      <c r="VIL723" s="7"/>
      <c r="VIM723" s="7"/>
      <c r="VIN723" s="7"/>
      <c r="VIO723" s="7"/>
      <c r="VIP723" s="7"/>
      <c r="VIQ723" s="7"/>
      <c r="VIR723" s="7"/>
      <c r="VIS723" s="7"/>
      <c r="VIT723" s="7"/>
      <c r="VIU723" s="7"/>
      <c r="VIV723" s="7"/>
      <c r="VIW723" s="7"/>
      <c r="VIX723" s="7"/>
      <c r="VIY723" s="7"/>
      <c r="VIZ723" s="7"/>
      <c r="VJA723" s="7"/>
      <c r="VJB723" s="7"/>
      <c r="VJC723" s="7"/>
      <c r="VJD723" s="7"/>
      <c r="VJE723" s="7"/>
      <c r="VJF723" s="7"/>
      <c r="VJG723" s="7"/>
      <c r="VJH723" s="7"/>
      <c r="VJI723" s="7"/>
      <c r="VJJ723" s="7"/>
      <c r="VJK723" s="7"/>
      <c r="VJL723" s="7"/>
      <c r="VJM723" s="7"/>
      <c r="VJN723" s="7"/>
      <c r="VJO723" s="7"/>
      <c r="VJP723" s="7"/>
      <c r="VJQ723" s="7"/>
      <c r="VJR723" s="7"/>
      <c r="VJS723" s="7"/>
      <c r="VJT723" s="7"/>
      <c r="VJU723" s="7"/>
      <c r="VJV723" s="7"/>
      <c r="VJW723" s="7"/>
      <c r="VJX723" s="7"/>
      <c r="VJY723" s="7"/>
      <c r="VJZ723" s="7"/>
      <c r="VKA723" s="7"/>
      <c r="VKB723" s="7"/>
      <c r="VKC723" s="7"/>
      <c r="VKD723" s="7"/>
      <c r="VKE723" s="7"/>
      <c r="VKF723" s="7"/>
      <c r="VKG723" s="7"/>
      <c r="VKH723" s="7"/>
      <c r="VKI723" s="7"/>
      <c r="VKJ723" s="7"/>
      <c r="VKK723" s="7"/>
      <c r="VKL723" s="7"/>
      <c r="VKM723" s="7"/>
      <c r="VKN723" s="7"/>
      <c r="VKO723" s="7"/>
      <c r="VKP723" s="7"/>
      <c r="VKQ723" s="7"/>
      <c r="VKR723" s="7"/>
      <c r="VKS723" s="7"/>
      <c r="VKT723" s="7"/>
      <c r="VKU723" s="7"/>
      <c r="VKV723" s="7"/>
      <c r="VKW723" s="7"/>
      <c r="VKX723" s="7"/>
      <c r="VKY723" s="7"/>
      <c r="VKZ723" s="7"/>
      <c r="VLA723" s="7"/>
      <c r="VLB723" s="7"/>
      <c r="VLC723" s="7"/>
      <c r="VLD723" s="7"/>
      <c r="VLE723" s="7"/>
      <c r="VLF723" s="7"/>
      <c r="VLG723" s="7"/>
      <c r="VLH723" s="7"/>
      <c r="VLI723" s="7"/>
      <c r="VLJ723" s="7"/>
      <c r="VLK723" s="7"/>
      <c r="VLL723" s="7"/>
      <c r="VLM723" s="7"/>
      <c r="VLN723" s="7"/>
      <c r="VLO723" s="7"/>
      <c r="VLP723" s="7"/>
      <c r="VLQ723" s="7"/>
      <c r="VLR723" s="7"/>
      <c r="VLS723" s="7"/>
      <c r="VLT723" s="7"/>
      <c r="VLU723" s="7"/>
      <c r="VLV723" s="7"/>
      <c r="VLW723" s="7"/>
      <c r="VLX723" s="7"/>
      <c r="VLY723" s="7"/>
      <c r="VLZ723" s="7"/>
      <c r="VMA723" s="7"/>
      <c r="VMB723" s="7"/>
      <c r="VMC723" s="7"/>
      <c r="VMD723" s="7"/>
      <c r="VME723" s="7"/>
      <c r="VMF723" s="7"/>
      <c r="VMG723" s="7"/>
      <c r="VMH723" s="7"/>
      <c r="VMI723" s="7"/>
      <c r="VMJ723" s="7"/>
      <c r="VMK723" s="7"/>
      <c r="VML723" s="7"/>
      <c r="VMM723" s="7"/>
      <c r="VMN723" s="7"/>
      <c r="VMO723" s="7"/>
      <c r="VMP723" s="7"/>
      <c r="VMQ723" s="7"/>
      <c r="VMR723" s="7"/>
      <c r="VMS723" s="7"/>
      <c r="VMT723" s="7"/>
      <c r="VMU723" s="7"/>
      <c r="VMV723" s="7"/>
      <c r="VMW723" s="7"/>
      <c r="VMX723" s="7"/>
      <c r="VMY723" s="7"/>
      <c r="VMZ723" s="7"/>
      <c r="VNA723" s="7"/>
      <c r="VNB723" s="7"/>
      <c r="VNC723" s="7"/>
      <c r="VND723" s="7"/>
      <c r="VNE723" s="7"/>
      <c r="VNF723" s="7"/>
      <c r="VNG723" s="7"/>
      <c r="VNH723" s="7"/>
      <c r="VNI723" s="7"/>
      <c r="VNJ723" s="7"/>
      <c r="VNK723" s="7"/>
      <c r="VNL723" s="7"/>
      <c r="VNM723" s="7"/>
      <c r="VNN723" s="7"/>
      <c r="VNO723" s="7"/>
      <c r="VNP723" s="7"/>
      <c r="VNQ723" s="7"/>
      <c r="VNR723" s="7"/>
      <c r="VNS723" s="7"/>
      <c r="VNT723" s="7"/>
      <c r="VNU723" s="7"/>
      <c r="VNV723" s="7"/>
      <c r="VNW723" s="7"/>
      <c r="VNX723" s="7"/>
      <c r="VNY723" s="7"/>
      <c r="VNZ723" s="7"/>
      <c r="VOA723" s="7"/>
      <c r="VOB723" s="7"/>
      <c r="VOC723" s="7"/>
      <c r="VOD723" s="7"/>
      <c r="VOE723" s="7"/>
      <c r="VOF723" s="7"/>
      <c r="VOG723" s="7"/>
      <c r="VOH723" s="7"/>
      <c r="VOI723" s="7"/>
      <c r="VOJ723" s="7"/>
      <c r="VOK723" s="7"/>
      <c r="VOL723" s="7"/>
      <c r="VOM723" s="7"/>
      <c r="VON723" s="7"/>
      <c r="VOO723" s="7"/>
      <c r="VOP723" s="7"/>
      <c r="VOQ723" s="7"/>
      <c r="VOR723" s="7"/>
      <c r="VOS723" s="7"/>
      <c r="VOT723" s="7"/>
      <c r="VOU723" s="7"/>
      <c r="VOV723" s="7"/>
      <c r="VOW723" s="7"/>
      <c r="VOX723" s="7"/>
      <c r="VOY723" s="7"/>
      <c r="VOZ723" s="7"/>
      <c r="VPA723" s="7"/>
      <c r="VPB723" s="7"/>
      <c r="VPC723" s="7"/>
      <c r="VPD723" s="7"/>
      <c r="VPE723" s="7"/>
      <c r="VPF723" s="7"/>
      <c r="VPG723" s="7"/>
      <c r="VPH723" s="7"/>
      <c r="VPI723" s="7"/>
      <c r="VPJ723" s="7"/>
      <c r="VPK723" s="7"/>
      <c r="VPL723" s="7"/>
      <c r="VPM723" s="7"/>
      <c r="VPN723" s="7"/>
      <c r="VPO723" s="7"/>
      <c r="VPP723" s="7"/>
      <c r="VPQ723" s="7"/>
      <c r="VPR723" s="7"/>
      <c r="VPS723" s="7"/>
      <c r="VPT723" s="7"/>
      <c r="VPU723" s="7"/>
      <c r="VPV723" s="7"/>
      <c r="VPW723" s="7"/>
      <c r="VPX723" s="7"/>
      <c r="VPY723" s="7"/>
      <c r="VPZ723" s="7"/>
      <c r="VQA723" s="7"/>
      <c r="VQB723" s="7"/>
      <c r="VQC723" s="7"/>
      <c r="VQD723" s="7"/>
      <c r="VQE723" s="7"/>
      <c r="VQF723" s="7"/>
      <c r="VQG723" s="7"/>
      <c r="VQH723" s="7"/>
      <c r="VQI723" s="7"/>
      <c r="VQJ723" s="7"/>
      <c r="VQK723" s="7"/>
      <c r="VQL723" s="7"/>
      <c r="VQM723" s="7"/>
      <c r="VQN723" s="7"/>
      <c r="VQO723" s="7"/>
      <c r="VQP723" s="7"/>
      <c r="VQQ723" s="7"/>
      <c r="VQR723" s="7"/>
      <c r="VQS723" s="7"/>
      <c r="VQT723" s="7"/>
      <c r="VQU723" s="7"/>
      <c r="VQV723" s="7"/>
      <c r="VQW723" s="7"/>
      <c r="VQX723" s="7"/>
      <c r="VQY723" s="7"/>
      <c r="VQZ723" s="7"/>
      <c r="VRA723" s="7"/>
      <c r="VRB723" s="7"/>
      <c r="VRC723" s="7"/>
      <c r="VRD723" s="7"/>
      <c r="VRE723" s="7"/>
      <c r="VRF723" s="7"/>
      <c r="VRG723" s="7"/>
      <c r="VRH723" s="7"/>
      <c r="VRI723" s="7"/>
      <c r="VRJ723" s="7"/>
      <c r="VRK723" s="7"/>
      <c r="VRL723" s="7"/>
      <c r="VRM723" s="7"/>
      <c r="VRN723" s="7"/>
      <c r="VRO723" s="7"/>
      <c r="VRP723" s="7"/>
      <c r="VRQ723" s="7"/>
      <c r="VRR723" s="7"/>
      <c r="VRS723" s="7"/>
      <c r="VRT723" s="7"/>
      <c r="VRU723" s="7"/>
      <c r="VRV723" s="7"/>
      <c r="VRW723" s="7"/>
      <c r="VRX723" s="7"/>
      <c r="VRY723" s="7"/>
      <c r="VRZ723" s="7"/>
      <c r="VSA723" s="7"/>
      <c r="VSB723" s="7"/>
      <c r="VSC723" s="7"/>
      <c r="VSD723" s="7"/>
      <c r="VSE723" s="7"/>
      <c r="VSF723" s="7"/>
      <c r="VSG723" s="7"/>
      <c r="VSH723" s="7"/>
      <c r="VSI723" s="7"/>
      <c r="VSJ723" s="7"/>
      <c r="VSK723" s="7"/>
      <c r="VSL723" s="7"/>
      <c r="VSM723" s="7"/>
      <c r="VSN723" s="7"/>
      <c r="VSO723" s="7"/>
      <c r="VSP723" s="7"/>
      <c r="VSQ723" s="7"/>
      <c r="VSR723" s="7"/>
      <c r="VSS723" s="7"/>
      <c r="VST723" s="7"/>
      <c r="VSU723" s="7"/>
      <c r="VSV723" s="7"/>
      <c r="VSW723" s="7"/>
      <c r="VSX723" s="7"/>
      <c r="VSY723" s="7"/>
      <c r="VSZ723" s="7"/>
      <c r="VTA723" s="7"/>
      <c r="VTB723" s="7"/>
      <c r="VTC723" s="7"/>
      <c r="VTD723" s="7"/>
      <c r="VTE723" s="7"/>
      <c r="VTF723" s="7"/>
      <c r="VTG723" s="7"/>
      <c r="VTH723" s="7"/>
      <c r="VTI723" s="7"/>
      <c r="VTJ723" s="7"/>
      <c r="VTK723" s="7"/>
      <c r="VTL723" s="7"/>
      <c r="VTM723" s="7"/>
      <c r="VTN723" s="7"/>
      <c r="VTO723" s="7"/>
      <c r="VTP723" s="7"/>
      <c r="VTQ723" s="7"/>
      <c r="VTR723" s="7"/>
      <c r="VTS723" s="7"/>
      <c r="VTT723" s="7"/>
      <c r="VTU723" s="7"/>
      <c r="VTV723" s="7"/>
      <c r="VTW723" s="7"/>
      <c r="VTX723" s="7"/>
      <c r="VTY723" s="7"/>
      <c r="VTZ723" s="7"/>
      <c r="VUA723" s="7"/>
      <c r="VUB723" s="7"/>
      <c r="VUC723" s="7"/>
      <c r="VUD723" s="7"/>
      <c r="VUE723" s="7"/>
      <c r="VUF723" s="7"/>
      <c r="VUG723" s="7"/>
      <c r="VUH723" s="7"/>
      <c r="VUI723" s="7"/>
      <c r="VUJ723" s="7"/>
      <c r="VUK723" s="7"/>
      <c r="VUL723" s="7"/>
      <c r="VUM723" s="7"/>
      <c r="VUN723" s="7"/>
      <c r="VUO723" s="7"/>
      <c r="VUP723" s="7"/>
      <c r="VUQ723" s="7"/>
      <c r="VUR723" s="7"/>
      <c r="VUS723" s="7"/>
      <c r="VUT723" s="7"/>
      <c r="VUU723" s="7"/>
      <c r="VUV723" s="7"/>
      <c r="VUW723" s="7"/>
      <c r="VUX723" s="7"/>
      <c r="VUY723" s="7"/>
      <c r="VUZ723" s="7"/>
      <c r="VVA723" s="7"/>
      <c r="VVB723" s="7"/>
      <c r="VVC723" s="7"/>
      <c r="VVD723" s="7"/>
      <c r="VVE723" s="7"/>
      <c r="VVF723" s="7"/>
      <c r="VVG723" s="7"/>
      <c r="VVH723" s="7"/>
      <c r="VVI723" s="7"/>
      <c r="VVJ723" s="7"/>
      <c r="VVK723" s="7"/>
      <c r="VVL723" s="7"/>
      <c r="VVM723" s="7"/>
      <c r="VVN723" s="7"/>
      <c r="VVO723" s="7"/>
      <c r="VVP723" s="7"/>
      <c r="VVQ723" s="7"/>
      <c r="VVR723" s="7"/>
      <c r="VVS723" s="7"/>
      <c r="VVT723" s="7"/>
      <c r="VVU723" s="7"/>
      <c r="VVV723" s="7"/>
      <c r="VVW723" s="7"/>
      <c r="VVX723" s="7"/>
      <c r="VVY723" s="7"/>
      <c r="VVZ723" s="7"/>
      <c r="VWA723" s="7"/>
      <c r="VWB723" s="7"/>
      <c r="VWC723" s="7"/>
      <c r="VWD723" s="7"/>
      <c r="VWE723" s="7"/>
      <c r="VWF723" s="7"/>
      <c r="VWG723" s="7"/>
      <c r="VWH723" s="7"/>
      <c r="VWI723" s="7"/>
      <c r="VWJ723" s="7"/>
      <c r="VWK723" s="7"/>
      <c r="VWL723" s="7"/>
      <c r="VWM723" s="7"/>
      <c r="VWN723" s="7"/>
      <c r="VWO723" s="7"/>
      <c r="VWP723" s="7"/>
      <c r="VWQ723" s="7"/>
      <c r="VWR723" s="7"/>
      <c r="VWS723" s="7"/>
      <c r="VWT723" s="7"/>
      <c r="VWU723" s="7"/>
      <c r="VWV723" s="7"/>
      <c r="VWW723" s="7"/>
      <c r="VWX723" s="7"/>
      <c r="VWY723" s="7"/>
      <c r="VWZ723" s="7"/>
      <c r="VXA723" s="7"/>
      <c r="VXB723" s="7"/>
      <c r="VXC723" s="7"/>
      <c r="VXD723" s="7"/>
      <c r="VXE723" s="7"/>
      <c r="VXF723" s="7"/>
      <c r="VXG723" s="7"/>
      <c r="VXH723" s="7"/>
      <c r="VXI723" s="7"/>
      <c r="VXJ723" s="7"/>
      <c r="VXK723" s="7"/>
      <c r="VXL723" s="7"/>
      <c r="VXM723" s="7"/>
      <c r="VXN723" s="7"/>
      <c r="VXO723" s="7"/>
      <c r="VXP723" s="7"/>
      <c r="VXQ723" s="7"/>
      <c r="VXR723" s="7"/>
      <c r="VXS723" s="7"/>
      <c r="VXT723" s="7"/>
      <c r="VXU723" s="7"/>
      <c r="VXV723" s="7"/>
      <c r="VXW723" s="7"/>
      <c r="VXX723" s="7"/>
      <c r="VXY723" s="7"/>
      <c r="VXZ723" s="7"/>
      <c r="VYA723" s="7"/>
      <c r="VYB723" s="7"/>
      <c r="VYC723" s="7"/>
      <c r="VYD723" s="7"/>
      <c r="VYE723" s="7"/>
      <c r="VYF723" s="7"/>
      <c r="VYG723" s="7"/>
      <c r="VYH723" s="7"/>
      <c r="VYI723" s="7"/>
      <c r="VYJ723" s="7"/>
      <c r="VYK723" s="7"/>
      <c r="VYL723" s="7"/>
      <c r="VYM723" s="7"/>
      <c r="VYN723" s="7"/>
      <c r="VYO723" s="7"/>
      <c r="VYP723" s="7"/>
      <c r="VYQ723" s="7"/>
      <c r="VYR723" s="7"/>
      <c r="VYS723" s="7"/>
      <c r="VYT723" s="7"/>
      <c r="VYU723" s="7"/>
      <c r="VYV723" s="7"/>
      <c r="VYW723" s="7"/>
      <c r="VYX723" s="7"/>
      <c r="VYY723" s="7"/>
      <c r="VYZ723" s="7"/>
      <c r="VZA723" s="7"/>
      <c r="VZB723" s="7"/>
      <c r="VZC723" s="7"/>
      <c r="VZD723" s="7"/>
      <c r="VZE723" s="7"/>
      <c r="VZF723" s="7"/>
      <c r="VZG723" s="7"/>
      <c r="VZH723" s="7"/>
      <c r="VZI723" s="7"/>
      <c r="VZJ723" s="7"/>
      <c r="VZK723" s="7"/>
      <c r="VZL723" s="7"/>
      <c r="VZM723" s="7"/>
      <c r="VZN723" s="7"/>
      <c r="VZO723" s="7"/>
      <c r="VZP723" s="7"/>
      <c r="VZQ723" s="7"/>
      <c r="VZR723" s="7"/>
      <c r="VZS723" s="7"/>
      <c r="VZT723" s="7"/>
      <c r="VZU723" s="7"/>
      <c r="VZV723" s="7"/>
      <c r="VZW723" s="7"/>
      <c r="VZX723" s="7"/>
      <c r="VZY723" s="7"/>
      <c r="VZZ723" s="7"/>
      <c r="WAA723" s="7"/>
      <c r="WAB723" s="7"/>
      <c r="WAC723" s="7"/>
      <c r="WAD723" s="7"/>
      <c r="WAE723" s="7"/>
      <c r="WAF723" s="7"/>
      <c r="WAG723" s="7"/>
      <c r="WAH723" s="7"/>
      <c r="WAI723" s="7"/>
      <c r="WAJ723" s="7"/>
      <c r="WAK723" s="7"/>
      <c r="WAL723" s="7"/>
      <c r="WAM723" s="7"/>
      <c r="WAN723" s="7"/>
      <c r="WAO723" s="7"/>
      <c r="WAP723" s="7"/>
      <c r="WAQ723" s="7"/>
      <c r="WAR723" s="7"/>
      <c r="WAS723" s="7"/>
      <c r="WAT723" s="7"/>
      <c r="WAU723" s="7"/>
      <c r="WAV723" s="7"/>
      <c r="WAW723" s="7"/>
      <c r="WAX723" s="7"/>
      <c r="WAY723" s="7"/>
      <c r="WAZ723" s="7"/>
      <c r="WBA723" s="7"/>
      <c r="WBB723" s="7"/>
      <c r="WBC723" s="7"/>
      <c r="WBD723" s="7"/>
      <c r="WBE723" s="7"/>
      <c r="WBF723" s="7"/>
      <c r="WBG723" s="7"/>
      <c r="WBH723" s="7"/>
      <c r="WBI723" s="7"/>
      <c r="WBJ723" s="7"/>
      <c r="WBK723" s="7"/>
      <c r="WBL723" s="7"/>
      <c r="WBM723" s="7"/>
      <c r="WBN723" s="7"/>
      <c r="WBO723" s="7"/>
      <c r="WBP723" s="7"/>
      <c r="WBQ723" s="7"/>
      <c r="WBR723" s="7"/>
      <c r="WBS723" s="7"/>
      <c r="WBT723" s="7"/>
      <c r="WBU723" s="7"/>
      <c r="WBV723" s="7"/>
      <c r="WBW723" s="7"/>
      <c r="WBX723" s="7"/>
      <c r="WBY723" s="7"/>
      <c r="WBZ723" s="7"/>
      <c r="WCA723" s="7"/>
      <c r="WCB723" s="7"/>
      <c r="WCC723" s="7"/>
      <c r="WCD723" s="7"/>
      <c r="WCE723" s="7"/>
      <c r="WCF723" s="7"/>
      <c r="WCG723" s="7"/>
      <c r="WCH723" s="7"/>
      <c r="WCI723" s="7"/>
      <c r="WCJ723" s="7"/>
      <c r="WCK723" s="7"/>
      <c r="WCL723" s="7"/>
      <c r="WCM723" s="7"/>
      <c r="WCN723" s="7"/>
      <c r="WCO723" s="7"/>
      <c r="WCP723" s="7"/>
      <c r="WCQ723" s="7"/>
      <c r="WCR723" s="7"/>
      <c r="WCS723" s="7"/>
      <c r="WCT723" s="7"/>
      <c r="WCU723" s="7"/>
      <c r="WCV723" s="7"/>
      <c r="WCW723" s="7"/>
      <c r="WCX723" s="7"/>
      <c r="WCY723" s="7"/>
      <c r="WCZ723" s="7"/>
      <c r="WDA723" s="7"/>
      <c r="WDB723" s="7"/>
      <c r="WDC723" s="7"/>
      <c r="WDD723" s="7"/>
      <c r="WDE723" s="7"/>
      <c r="WDF723" s="7"/>
      <c r="WDG723" s="7"/>
      <c r="WDH723" s="7"/>
      <c r="WDI723" s="7"/>
      <c r="WDJ723" s="7"/>
      <c r="WDK723" s="7"/>
      <c r="WDL723" s="7"/>
      <c r="WDM723" s="7"/>
      <c r="WDN723" s="7"/>
      <c r="WDO723" s="7"/>
      <c r="WDP723" s="7"/>
      <c r="WDQ723" s="7"/>
      <c r="WDR723" s="7"/>
      <c r="WDS723" s="7"/>
      <c r="WDT723" s="7"/>
      <c r="WDU723" s="7"/>
      <c r="WDV723" s="7"/>
      <c r="WDW723" s="7"/>
      <c r="WDX723" s="7"/>
      <c r="WDY723" s="7"/>
      <c r="WDZ723" s="7"/>
      <c r="WEA723" s="7"/>
      <c r="WEB723" s="7"/>
      <c r="WEC723" s="7"/>
      <c r="WED723" s="7"/>
      <c r="WEE723" s="7"/>
      <c r="WEF723" s="7"/>
      <c r="WEG723" s="7"/>
      <c r="WEH723" s="7"/>
      <c r="WEI723" s="7"/>
      <c r="WEJ723" s="7"/>
      <c r="WEK723" s="7"/>
      <c r="WEL723" s="7"/>
      <c r="WEM723" s="7"/>
      <c r="WEN723" s="7"/>
      <c r="WEO723" s="7"/>
      <c r="WEP723" s="7"/>
      <c r="WEQ723" s="7"/>
      <c r="WER723" s="7"/>
      <c r="WES723" s="7"/>
      <c r="WET723" s="7"/>
      <c r="WEU723" s="7"/>
      <c r="WEV723" s="7"/>
      <c r="WEW723" s="7"/>
      <c r="WEX723" s="7"/>
      <c r="WEY723" s="7"/>
      <c r="WEZ723" s="7"/>
      <c r="WFA723" s="7"/>
      <c r="WFB723" s="7"/>
      <c r="WFC723" s="7"/>
      <c r="WFD723" s="7"/>
      <c r="WFE723" s="7"/>
      <c r="WFF723" s="7"/>
      <c r="WFG723" s="7"/>
      <c r="WFH723" s="7"/>
      <c r="WFI723" s="7"/>
      <c r="WFJ723" s="7"/>
      <c r="WFK723" s="7"/>
      <c r="WFL723" s="7"/>
      <c r="WFM723" s="7"/>
      <c r="WFN723" s="7"/>
      <c r="WFO723" s="7"/>
      <c r="WFP723" s="7"/>
      <c r="WFQ723" s="7"/>
      <c r="WFR723" s="7"/>
      <c r="WFS723" s="7"/>
      <c r="WFT723" s="7"/>
      <c r="WFU723" s="7"/>
      <c r="WFV723" s="7"/>
      <c r="WFW723" s="7"/>
      <c r="WFX723" s="7"/>
      <c r="WFY723" s="7"/>
      <c r="WFZ723" s="7"/>
      <c r="WGA723" s="7"/>
      <c r="WGB723" s="7"/>
      <c r="WGC723" s="7"/>
      <c r="WGD723" s="7"/>
      <c r="WGE723" s="7"/>
      <c r="WGF723" s="7"/>
      <c r="WGG723" s="7"/>
      <c r="WGH723" s="7"/>
      <c r="WGI723" s="7"/>
      <c r="WGJ723" s="7"/>
      <c r="WGK723" s="7"/>
      <c r="WGL723" s="7"/>
      <c r="WGM723" s="7"/>
      <c r="WGN723" s="7"/>
      <c r="WGO723" s="7"/>
      <c r="WGP723" s="7"/>
      <c r="WGQ723" s="7"/>
      <c r="WGR723" s="7"/>
      <c r="WGS723" s="7"/>
      <c r="WGT723" s="7"/>
      <c r="WGU723" s="7"/>
      <c r="WGV723" s="7"/>
      <c r="WGW723" s="7"/>
      <c r="WGX723" s="7"/>
      <c r="WGY723" s="7"/>
      <c r="WGZ723" s="7"/>
      <c r="WHA723" s="7"/>
      <c r="WHB723" s="7"/>
      <c r="WHC723" s="7"/>
      <c r="WHD723" s="7"/>
      <c r="WHE723" s="7"/>
      <c r="WHF723" s="7"/>
      <c r="WHG723" s="7"/>
      <c r="WHH723" s="7"/>
      <c r="WHI723" s="7"/>
      <c r="WHJ723" s="7"/>
      <c r="WHK723" s="7"/>
      <c r="WHL723" s="7"/>
      <c r="WHM723" s="7"/>
      <c r="WHN723" s="7"/>
      <c r="WHO723" s="7"/>
      <c r="WHP723" s="7"/>
      <c r="WHQ723" s="7"/>
      <c r="WHR723" s="7"/>
      <c r="WHS723" s="7"/>
      <c r="WHT723" s="7"/>
      <c r="WHU723" s="7"/>
      <c r="WHV723" s="7"/>
      <c r="WHW723" s="7"/>
      <c r="WHX723" s="7"/>
      <c r="WHY723" s="7"/>
      <c r="WHZ723" s="7"/>
      <c r="WIA723" s="7"/>
      <c r="WIB723" s="7"/>
      <c r="WIC723" s="7"/>
      <c r="WID723" s="7"/>
      <c r="WIE723" s="7"/>
      <c r="WIF723" s="7"/>
      <c r="WIG723" s="7"/>
      <c r="WIH723" s="7"/>
      <c r="WII723" s="7"/>
      <c r="WIJ723" s="7"/>
      <c r="WIK723" s="7"/>
      <c r="WIL723" s="7"/>
      <c r="WIM723" s="7"/>
      <c r="WIN723" s="7"/>
      <c r="WIO723" s="7"/>
      <c r="WIP723" s="7"/>
      <c r="WIQ723" s="7"/>
      <c r="WIR723" s="7"/>
      <c r="WIS723" s="7"/>
      <c r="WIT723" s="7"/>
      <c r="WIU723" s="7"/>
      <c r="WIV723" s="7"/>
      <c r="WIW723" s="7"/>
      <c r="WIX723" s="7"/>
      <c r="WIY723" s="7"/>
      <c r="WIZ723" s="7"/>
      <c r="WJA723" s="7"/>
      <c r="WJB723" s="7"/>
      <c r="WJC723" s="7"/>
      <c r="WJD723" s="7"/>
      <c r="WJE723" s="7"/>
      <c r="WJF723" s="7"/>
      <c r="WJG723" s="7"/>
      <c r="WJH723" s="7"/>
      <c r="WJI723" s="7"/>
      <c r="WJJ723" s="7"/>
      <c r="WJK723" s="7"/>
      <c r="WJL723" s="7"/>
      <c r="WJM723" s="7"/>
      <c r="WJN723" s="7"/>
      <c r="WJO723" s="7"/>
      <c r="WJP723" s="7"/>
      <c r="WJQ723" s="7"/>
      <c r="WJR723" s="7"/>
      <c r="WJS723" s="7"/>
      <c r="WJT723" s="7"/>
      <c r="WJU723" s="7"/>
      <c r="WJV723" s="7"/>
      <c r="WJW723" s="7"/>
      <c r="WJX723" s="7"/>
      <c r="WJY723" s="7"/>
      <c r="WJZ723" s="7"/>
      <c r="WKA723" s="7"/>
      <c r="WKB723" s="7"/>
      <c r="WKC723" s="7"/>
      <c r="WKD723" s="7"/>
      <c r="WKE723" s="7"/>
      <c r="WKF723" s="7"/>
      <c r="WKG723" s="7"/>
      <c r="WKH723" s="7"/>
      <c r="WKI723" s="7"/>
      <c r="WKJ723" s="7"/>
      <c r="WKK723" s="7"/>
      <c r="WKL723" s="7"/>
      <c r="WKM723" s="7"/>
      <c r="WKN723" s="7"/>
      <c r="WKO723" s="7"/>
      <c r="WKP723" s="7"/>
      <c r="WKQ723" s="7"/>
      <c r="WKR723" s="7"/>
      <c r="WKS723" s="7"/>
      <c r="WKT723" s="7"/>
      <c r="WKU723" s="7"/>
      <c r="WKV723" s="7"/>
      <c r="WKW723" s="7"/>
      <c r="WKX723" s="7"/>
      <c r="WKY723" s="7"/>
      <c r="WKZ723" s="7"/>
      <c r="WLA723" s="7"/>
      <c r="WLB723" s="7"/>
      <c r="WLC723" s="7"/>
      <c r="WLD723" s="7"/>
      <c r="WLE723" s="7"/>
      <c r="WLF723" s="7"/>
      <c r="WLG723" s="7"/>
      <c r="WLH723" s="7"/>
      <c r="WLI723" s="7"/>
      <c r="WLJ723" s="7"/>
      <c r="WLK723" s="7"/>
      <c r="WLL723" s="7"/>
      <c r="WLM723" s="7"/>
      <c r="WLN723" s="7"/>
      <c r="WLO723" s="7"/>
      <c r="WLP723" s="7"/>
      <c r="WLQ723" s="7"/>
      <c r="WLR723" s="7"/>
      <c r="WLS723" s="7"/>
      <c r="WLT723" s="7"/>
      <c r="WLU723" s="7"/>
      <c r="WLV723" s="7"/>
      <c r="WLW723" s="7"/>
      <c r="WLX723" s="7"/>
      <c r="WLY723" s="7"/>
      <c r="WLZ723" s="7"/>
      <c r="WMA723" s="7"/>
      <c r="WMB723" s="7"/>
      <c r="WMC723" s="7"/>
      <c r="WMD723" s="7"/>
      <c r="WME723" s="7"/>
      <c r="WMF723" s="7"/>
      <c r="WMG723" s="7"/>
      <c r="WMH723" s="7"/>
      <c r="WMI723" s="7"/>
      <c r="WMJ723" s="7"/>
      <c r="WMK723" s="7"/>
      <c r="WML723" s="7"/>
      <c r="WMM723" s="7"/>
      <c r="WMN723" s="7"/>
      <c r="WMO723" s="7"/>
      <c r="WMP723" s="7"/>
      <c r="WMQ723" s="7"/>
      <c r="WMR723" s="7"/>
      <c r="WMS723" s="7"/>
      <c r="WMT723" s="7"/>
      <c r="WMU723" s="7"/>
      <c r="WMV723" s="7"/>
      <c r="WMW723" s="7"/>
      <c r="WMX723" s="7"/>
      <c r="WMY723" s="7"/>
      <c r="WMZ723" s="7"/>
      <c r="WNA723" s="7"/>
      <c r="WNB723" s="7"/>
      <c r="WNC723" s="7"/>
      <c r="WND723" s="7"/>
      <c r="WNE723" s="7"/>
      <c r="WNF723" s="7"/>
      <c r="WNG723" s="7"/>
      <c r="WNH723" s="7"/>
      <c r="WNI723" s="7"/>
      <c r="WNJ723" s="7"/>
      <c r="WNK723" s="7"/>
      <c r="WNL723" s="7"/>
      <c r="WNM723" s="7"/>
      <c r="WNN723" s="7"/>
      <c r="WNO723" s="7"/>
      <c r="WNP723" s="7"/>
      <c r="WNQ723" s="7"/>
      <c r="WNR723" s="7"/>
      <c r="WNS723" s="7"/>
      <c r="WNT723" s="7"/>
      <c r="WNU723" s="7"/>
      <c r="WNV723" s="7"/>
      <c r="WNW723" s="7"/>
      <c r="WNX723" s="7"/>
      <c r="WNY723" s="7"/>
      <c r="WNZ723" s="7"/>
      <c r="WOA723" s="7"/>
      <c r="WOB723" s="7"/>
      <c r="WOC723" s="7"/>
      <c r="WOD723" s="7"/>
      <c r="WOE723" s="7"/>
      <c r="WOF723" s="7"/>
      <c r="WOG723" s="7"/>
      <c r="WOH723" s="7"/>
      <c r="WOI723" s="7"/>
      <c r="WOJ723" s="7"/>
      <c r="WOK723" s="7"/>
      <c r="WOL723" s="7"/>
      <c r="WOM723" s="7"/>
      <c r="WON723" s="7"/>
      <c r="WOO723" s="7"/>
      <c r="WOP723" s="7"/>
      <c r="WOQ723" s="7"/>
      <c r="WOR723" s="7"/>
      <c r="WOS723" s="7"/>
      <c r="WOT723" s="7"/>
      <c r="WOU723" s="7"/>
      <c r="WOV723" s="7"/>
      <c r="WOW723" s="7"/>
      <c r="WOX723" s="7"/>
      <c r="WOY723" s="7"/>
      <c r="WOZ723" s="7"/>
      <c r="WPA723" s="7"/>
      <c r="WPB723" s="7"/>
      <c r="WPC723" s="7"/>
      <c r="WPD723" s="7"/>
      <c r="WPE723" s="7"/>
      <c r="WPF723" s="7"/>
      <c r="WPG723" s="7"/>
      <c r="WPH723" s="7"/>
      <c r="WPI723" s="7"/>
      <c r="WPJ723" s="7"/>
      <c r="WPK723" s="7"/>
      <c r="WPL723" s="7"/>
      <c r="WPM723" s="7"/>
      <c r="WPN723" s="7"/>
      <c r="WPO723" s="7"/>
      <c r="WPP723" s="7"/>
      <c r="WPQ723" s="7"/>
      <c r="WPR723" s="7"/>
      <c r="WPS723" s="7"/>
      <c r="WPT723" s="7"/>
      <c r="WPU723" s="7"/>
      <c r="WPV723" s="7"/>
      <c r="WPW723" s="7"/>
      <c r="WPX723" s="7"/>
      <c r="WPY723" s="7"/>
      <c r="WPZ723" s="7"/>
      <c r="WQA723" s="7"/>
      <c r="WQB723" s="7"/>
      <c r="WQC723" s="7"/>
      <c r="WQD723" s="7"/>
      <c r="WQE723" s="7"/>
      <c r="WQF723" s="7"/>
      <c r="WQG723" s="7"/>
      <c r="WQH723" s="7"/>
      <c r="WQI723" s="7"/>
      <c r="WQJ723" s="7"/>
      <c r="WQK723" s="7"/>
      <c r="WQL723" s="7"/>
      <c r="WQM723" s="7"/>
      <c r="WQN723" s="7"/>
      <c r="WQO723" s="7"/>
      <c r="WQP723" s="7"/>
      <c r="WQQ723" s="7"/>
      <c r="WQR723" s="7"/>
      <c r="WQS723" s="7"/>
      <c r="WQT723" s="7"/>
      <c r="WQU723" s="7"/>
      <c r="WQV723" s="7"/>
      <c r="WQW723" s="7"/>
      <c r="WQX723" s="7"/>
      <c r="WQY723" s="7"/>
      <c r="WQZ723" s="7"/>
      <c r="WRA723" s="7"/>
      <c r="WRB723" s="7"/>
      <c r="WRC723" s="7"/>
      <c r="WRD723" s="7"/>
      <c r="WRE723" s="7"/>
      <c r="WRF723" s="7"/>
      <c r="WRG723" s="7"/>
      <c r="WRH723" s="7"/>
      <c r="WRI723" s="7"/>
      <c r="WRJ723" s="7"/>
      <c r="WRK723" s="7"/>
      <c r="WRL723" s="7"/>
      <c r="WRM723" s="7"/>
      <c r="WRN723" s="7"/>
      <c r="WRO723" s="7"/>
      <c r="WRP723" s="7"/>
      <c r="WRQ723" s="7"/>
      <c r="WRR723" s="7"/>
      <c r="WRS723" s="7"/>
      <c r="WRT723" s="7"/>
      <c r="WRU723" s="7"/>
      <c r="WRV723" s="7"/>
      <c r="WRW723" s="7"/>
      <c r="WRX723" s="7"/>
      <c r="WRY723" s="7"/>
      <c r="WRZ723" s="7"/>
      <c r="WSA723" s="7"/>
      <c r="WSB723" s="7"/>
      <c r="WSC723" s="7"/>
      <c r="WSD723" s="7"/>
      <c r="WSE723" s="7"/>
      <c r="WSF723" s="7"/>
      <c r="WSG723" s="7"/>
      <c r="WSH723" s="7"/>
      <c r="WSI723" s="7"/>
      <c r="WSJ723" s="7"/>
      <c r="WSK723" s="7"/>
      <c r="WSL723" s="7"/>
      <c r="WSM723" s="7"/>
      <c r="WSN723" s="7"/>
      <c r="WSO723" s="7"/>
      <c r="WSP723" s="7"/>
      <c r="WSQ723" s="7"/>
      <c r="WSR723" s="7"/>
      <c r="WSS723" s="7"/>
      <c r="WST723" s="7"/>
      <c r="WSU723" s="7"/>
      <c r="WSV723" s="7"/>
      <c r="WSW723" s="7"/>
      <c r="WSX723" s="7"/>
      <c r="WSY723" s="7"/>
      <c r="WSZ723" s="7"/>
      <c r="WTA723" s="7"/>
      <c r="WTB723" s="7"/>
      <c r="WTC723" s="7"/>
      <c r="WTD723" s="7"/>
      <c r="WTE723" s="7"/>
      <c r="WTF723" s="7"/>
      <c r="WTG723" s="7"/>
      <c r="WTH723" s="7"/>
      <c r="WTI723" s="7"/>
      <c r="WTJ723" s="7"/>
      <c r="WTK723" s="7"/>
      <c r="WTL723" s="7"/>
      <c r="WTM723" s="7"/>
      <c r="WTN723" s="7"/>
      <c r="WTO723" s="7"/>
      <c r="WTP723" s="7"/>
      <c r="WTQ723" s="7"/>
      <c r="WTR723" s="7"/>
      <c r="WTS723" s="7"/>
      <c r="WTT723" s="7"/>
      <c r="WTU723" s="7"/>
      <c r="WTV723" s="7"/>
      <c r="WTW723" s="7"/>
      <c r="WTX723" s="7"/>
      <c r="WTY723" s="7"/>
      <c r="WTZ723" s="7"/>
      <c r="WUA723" s="7"/>
      <c r="WUB723" s="7"/>
      <c r="WUC723" s="7"/>
      <c r="WUD723" s="7"/>
      <c r="WUE723" s="7"/>
      <c r="WUF723" s="7"/>
      <c r="WUG723" s="7"/>
      <c r="WUH723" s="7"/>
      <c r="WUI723" s="7"/>
      <c r="WUJ723" s="7"/>
      <c r="WUK723" s="7"/>
      <c r="WUL723" s="7"/>
      <c r="WUM723" s="7"/>
      <c r="WUN723" s="7"/>
      <c r="WUO723" s="7"/>
      <c r="WUP723" s="7"/>
      <c r="WUQ723" s="7"/>
      <c r="WUR723" s="7"/>
      <c r="WUS723" s="7"/>
      <c r="WUT723" s="7"/>
      <c r="WUU723" s="7"/>
      <c r="WUV723" s="7"/>
      <c r="WUW723" s="7"/>
      <c r="WUX723" s="7"/>
      <c r="WUY723" s="7"/>
      <c r="WUZ723" s="7"/>
      <c r="WVA723" s="7"/>
      <c r="WVB723" s="7"/>
      <c r="WVC723" s="7"/>
      <c r="WVD723" s="7"/>
      <c r="WVE723" s="7"/>
      <c r="WVF723" s="7"/>
      <c r="WVG723" s="7"/>
      <c r="WVH723" s="7"/>
      <c r="WVI723" s="7"/>
      <c r="WVJ723" s="7"/>
      <c r="WVK723" s="7"/>
      <c r="WVL723" s="7"/>
      <c r="WVM723" s="7"/>
      <c r="WVN723" s="7"/>
      <c r="WVO723" s="7"/>
      <c r="WVP723" s="7"/>
      <c r="WVQ723" s="7"/>
      <c r="WVR723" s="7"/>
      <c r="WVS723" s="7"/>
      <c r="WVT723" s="7"/>
      <c r="WVU723" s="7"/>
      <c r="WVV723" s="7"/>
      <c r="WVW723" s="7"/>
      <c r="WVX723" s="7"/>
      <c r="WVY723" s="7"/>
      <c r="WVZ723" s="7"/>
      <c r="WWA723" s="7"/>
      <c r="WWB723" s="7"/>
      <c r="WWC723" s="7"/>
      <c r="WWD723" s="7"/>
      <c r="WWE723" s="7"/>
      <c r="WWF723" s="7"/>
      <c r="WWG723" s="7"/>
      <c r="WWH723" s="7"/>
      <c r="WWI723" s="7"/>
      <c r="WWJ723" s="7"/>
      <c r="WWK723" s="7"/>
      <c r="WWL723" s="7"/>
      <c r="WWM723" s="7"/>
      <c r="WWN723" s="7"/>
      <c r="WWO723" s="7"/>
      <c r="WWP723" s="7"/>
      <c r="WWQ723" s="7"/>
      <c r="WWR723" s="7"/>
      <c r="WWS723" s="7"/>
      <c r="WWT723" s="7"/>
      <c r="WWU723" s="7"/>
      <c r="WWV723" s="7"/>
      <c r="WWW723" s="7"/>
      <c r="WWX723" s="7"/>
      <c r="WWY723" s="7"/>
      <c r="WWZ723" s="7"/>
      <c r="WXA723" s="7"/>
      <c r="WXB723" s="7"/>
      <c r="WXC723" s="7"/>
      <c r="WXD723" s="7"/>
      <c r="WXE723" s="7"/>
      <c r="WXF723" s="7"/>
      <c r="WXG723" s="7"/>
      <c r="WXH723" s="7"/>
      <c r="WXI723" s="7"/>
      <c r="WXJ723" s="7"/>
      <c r="WXK723" s="7"/>
      <c r="WXL723" s="7"/>
      <c r="WXM723" s="7"/>
      <c r="WXN723" s="7"/>
      <c r="WXO723" s="7"/>
      <c r="WXP723" s="7"/>
      <c r="WXQ723" s="7"/>
      <c r="WXR723" s="7"/>
      <c r="WXS723" s="7"/>
      <c r="WXT723" s="7"/>
      <c r="WXU723" s="7"/>
      <c r="WXV723" s="7"/>
      <c r="WXW723" s="7"/>
      <c r="WXX723" s="7"/>
      <c r="WXY723" s="7"/>
      <c r="WXZ723" s="7"/>
      <c r="WYA723" s="7"/>
      <c r="WYB723" s="7"/>
      <c r="WYC723" s="7"/>
      <c r="WYD723" s="7"/>
      <c r="WYE723" s="7"/>
      <c r="WYF723" s="7"/>
      <c r="WYG723" s="7"/>
      <c r="WYH723" s="7"/>
      <c r="WYI723" s="7"/>
      <c r="WYJ723" s="7"/>
      <c r="WYK723" s="7"/>
      <c r="WYL723" s="7"/>
      <c r="WYM723" s="7"/>
      <c r="WYN723" s="7"/>
      <c r="WYO723" s="7"/>
      <c r="WYP723" s="7"/>
      <c r="WYQ723" s="7"/>
      <c r="WYR723" s="7"/>
      <c r="WYS723" s="7"/>
      <c r="WYT723" s="7"/>
      <c r="WYU723" s="7"/>
      <c r="WYV723" s="7"/>
      <c r="WYW723" s="7"/>
      <c r="WYX723" s="7"/>
      <c r="WYY723" s="7"/>
      <c r="WYZ723" s="7"/>
      <c r="WZA723" s="7"/>
      <c r="WZB723" s="7"/>
      <c r="WZC723" s="7"/>
      <c r="WZD723" s="7"/>
      <c r="WZE723" s="7"/>
      <c r="WZF723" s="7"/>
      <c r="WZG723" s="7"/>
      <c r="WZH723" s="7"/>
      <c r="WZI723" s="7"/>
      <c r="WZJ723" s="7"/>
      <c r="WZK723" s="7"/>
      <c r="WZL723" s="7"/>
      <c r="WZM723" s="7"/>
      <c r="WZN723" s="7"/>
      <c r="WZO723" s="7"/>
      <c r="WZP723" s="7"/>
      <c r="WZQ723" s="7"/>
      <c r="WZR723" s="7"/>
      <c r="WZS723" s="7"/>
      <c r="WZT723" s="7"/>
      <c r="WZU723" s="7"/>
      <c r="WZV723" s="7"/>
      <c r="WZW723" s="7"/>
      <c r="WZX723" s="7"/>
      <c r="WZY723" s="7"/>
      <c r="WZZ723" s="7"/>
      <c r="XAA723" s="7"/>
      <c r="XAB723" s="7"/>
      <c r="XAC723" s="7"/>
      <c r="XAD723" s="7"/>
      <c r="XAE723" s="7"/>
      <c r="XAF723" s="7"/>
      <c r="XAG723" s="7"/>
      <c r="XAH723" s="7"/>
      <c r="XAI723" s="7"/>
      <c r="XAJ723" s="7"/>
      <c r="XAK723" s="7"/>
      <c r="XAL723" s="7"/>
      <c r="XAM723" s="7"/>
      <c r="XAN723" s="7"/>
      <c r="XAO723" s="7"/>
      <c r="XAP723" s="7"/>
      <c r="XAQ723" s="7"/>
      <c r="XAR723" s="7"/>
      <c r="XAS723" s="7"/>
      <c r="XAT723" s="7"/>
      <c r="XAU723" s="7"/>
      <c r="XAV723" s="7"/>
      <c r="XAW723" s="7"/>
      <c r="XAX723" s="7"/>
      <c r="XAY723" s="7"/>
      <c r="XAZ723" s="7"/>
      <c r="XBA723" s="7"/>
      <c r="XBB723" s="7"/>
      <c r="XBC723" s="7"/>
      <c r="XBD723" s="7"/>
      <c r="XBE723" s="7"/>
      <c r="XBF723" s="7"/>
      <c r="XBG723" s="7"/>
      <c r="XBH723" s="7"/>
      <c r="XBI723" s="7"/>
      <c r="XBJ723" s="7"/>
      <c r="XBK723" s="7"/>
      <c r="XBL723" s="7"/>
      <c r="XBM723" s="7"/>
      <c r="XBN723" s="7"/>
      <c r="XBO723" s="7"/>
      <c r="XBP723" s="7"/>
      <c r="XBQ723" s="7"/>
      <c r="XBR723" s="7"/>
      <c r="XBS723" s="7"/>
      <c r="XBT723" s="7"/>
      <c r="XBU723" s="7"/>
      <c r="XBV723" s="7"/>
      <c r="XBW723" s="7"/>
      <c r="XBX723" s="7"/>
      <c r="XBY723" s="7"/>
      <c r="XBZ723" s="7"/>
      <c r="XCA723" s="7"/>
      <c r="XCB723" s="7"/>
      <c r="XCC723" s="7"/>
      <c r="XCD723" s="7"/>
      <c r="XCE723" s="7"/>
      <c r="XCF723" s="7"/>
      <c r="XCG723" s="7"/>
      <c r="XCH723" s="7"/>
      <c r="XCI723" s="7"/>
      <c r="XCJ723" s="7"/>
      <c r="XCK723" s="7"/>
      <c r="XCL723" s="7"/>
      <c r="XCM723" s="7"/>
      <c r="XCN723" s="7"/>
      <c r="XCO723" s="7"/>
      <c r="XCP723" s="7"/>
      <c r="XCQ723" s="7"/>
      <c r="XCR723" s="7"/>
      <c r="XCS723" s="7"/>
      <c r="XCT723" s="7"/>
      <c r="XCU723" s="7"/>
      <c r="XCV723" s="7"/>
      <c r="XCW723" s="7"/>
      <c r="XCX723" s="7"/>
      <c r="XCY723" s="7"/>
      <c r="XCZ723" s="7"/>
      <c r="XDA723" s="7"/>
      <c r="XDB723" s="7"/>
      <c r="XDC723" s="7"/>
      <c r="XDD723" s="7"/>
      <c r="XDE723" s="7"/>
      <c r="XDF723" s="7"/>
      <c r="XDG723" s="7"/>
      <c r="XDH723" s="7"/>
      <c r="XDI723" s="7"/>
      <c r="XDJ723" s="7"/>
      <c r="XDK723" s="7"/>
      <c r="XDL723" s="7"/>
      <c r="XDM723" s="7"/>
      <c r="XDN723" s="7"/>
      <c r="XDO723" s="7"/>
      <c r="XDP723" s="7"/>
      <c r="XDQ723" s="7"/>
      <c r="XDR723" s="7"/>
      <c r="XDS723" s="7"/>
      <c r="XDT723" s="7"/>
      <c r="XDU723" s="7"/>
      <c r="XDV723" s="7"/>
      <c r="XDW723" s="7"/>
      <c r="XDX723" s="7"/>
      <c r="XDY723" s="7"/>
      <c r="XDZ723" s="7"/>
      <c r="XEA723" s="7"/>
      <c r="XEB723" s="7"/>
      <c r="XEC723" s="7"/>
      <c r="XED723" s="7"/>
      <c r="XEE723" s="7"/>
      <c r="XEF723" s="7"/>
      <c r="XEG723" s="7"/>
      <c r="XEH723" s="7"/>
      <c r="XEI723" s="7"/>
      <c r="XEJ723" s="7"/>
      <c r="XEK723" s="7"/>
      <c r="XEL723" s="7"/>
      <c r="XEM723" s="7"/>
      <c r="XEN723" s="7"/>
      <c r="XEO723" s="7"/>
      <c r="XEP723" s="7"/>
      <c r="XEQ723" s="7"/>
      <c r="XER723" s="7"/>
      <c r="XES723" s="7"/>
      <c r="XET723" s="7"/>
      <c r="XEU723" s="7"/>
      <c r="XEV723" s="7"/>
      <c r="XEW723" s="7"/>
    </row>
    <row r="724" spans="1:16377" ht="15.75" customHeight="1" x14ac:dyDescent="0.25">
      <c r="A724" s="7"/>
      <c r="B724" s="7"/>
      <c r="C724" s="7"/>
      <c r="D724" s="32"/>
      <c r="E724" s="60"/>
      <c r="F724" s="32"/>
      <c r="G724" s="32"/>
      <c r="H724" s="32"/>
      <c r="I724" s="32"/>
      <c r="J724" s="74"/>
      <c r="K724" s="74"/>
      <c r="L724" s="75"/>
      <c r="M724" s="76"/>
      <c r="N724" s="77"/>
    </row>
    <row r="725" spans="1:16377" ht="15.75" customHeight="1" x14ac:dyDescent="0.25">
      <c r="A725" s="7"/>
      <c r="B725" s="7"/>
      <c r="C725" s="7"/>
      <c r="D725" s="32"/>
      <c r="E725" s="60"/>
      <c r="F725" s="32"/>
      <c r="G725" s="32"/>
      <c r="H725" s="32"/>
      <c r="I725" s="32"/>
      <c r="J725" s="74"/>
      <c r="K725" s="74"/>
      <c r="L725" s="75"/>
      <c r="M725" s="76"/>
      <c r="N725" s="77"/>
    </row>
    <row r="726" spans="1:16377" ht="15.75" customHeight="1" x14ac:dyDescent="0.25">
      <c r="A726" s="7"/>
      <c r="B726" s="7"/>
      <c r="C726" s="7"/>
      <c r="D726" s="32"/>
      <c r="E726" s="60"/>
      <c r="F726" s="32"/>
      <c r="G726" s="32"/>
      <c r="H726" s="32"/>
      <c r="I726" s="32"/>
      <c r="J726" s="74"/>
      <c r="K726" s="74"/>
      <c r="L726" s="75"/>
      <c r="M726" s="76"/>
      <c r="N726" s="77"/>
    </row>
    <row r="727" spans="1:16377" ht="15.75" customHeight="1" x14ac:dyDescent="0.25">
      <c r="A727" s="7"/>
      <c r="B727" s="7"/>
      <c r="C727" s="7"/>
      <c r="D727" s="80" t="s">
        <v>347</v>
      </c>
      <c r="E727" s="22" t="s">
        <v>943</v>
      </c>
      <c r="F727" s="19" t="s">
        <v>739</v>
      </c>
      <c r="G727" s="19" t="s">
        <v>138</v>
      </c>
      <c r="H727" s="19" t="s">
        <v>616</v>
      </c>
      <c r="I727" s="19" t="s">
        <v>362</v>
      </c>
      <c r="J727" s="31">
        <v>42010</v>
      </c>
      <c r="K727" s="31">
        <v>42039</v>
      </c>
      <c r="L727" s="23" t="s">
        <v>508</v>
      </c>
      <c r="M727" s="24" t="s">
        <v>787</v>
      </c>
      <c r="N727" s="25" t="s">
        <v>600</v>
      </c>
    </row>
    <row r="728" spans="1:16377" ht="15.75" customHeight="1" x14ac:dyDescent="0.25">
      <c r="A728" s="7"/>
      <c r="B728" s="7"/>
      <c r="C728" s="7"/>
      <c r="D728" s="41" t="s">
        <v>353</v>
      </c>
      <c r="E728" s="22" t="s">
        <v>758</v>
      </c>
      <c r="F728" s="29" t="s">
        <v>852</v>
      </c>
      <c r="G728" s="27" t="s">
        <v>853</v>
      </c>
      <c r="H728" s="27" t="s">
        <v>616</v>
      </c>
      <c r="I728" s="28" t="s">
        <v>76</v>
      </c>
      <c r="J728" s="37">
        <v>41995</v>
      </c>
      <c r="K728" s="37">
        <v>42026</v>
      </c>
      <c r="L728" s="23" t="s">
        <v>508</v>
      </c>
      <c r="M728" s="63" t="s">
        <v>854</v>
      </c>
      <c r="N728" s="30" t="s">
        <v>855</v>
      </c>
    </row>
    <row r="729" spans="1:16377" ht="15.75" customHeight="1" x14ac:dyDescent="0.25">
      <c r="A729" s="7"/>
      <c r="B729" s="7"/>
      <c r="C729" s="7"/>
      <c r="D729" s="26" t="s">
        <v>863</v>
      </c>
      <c r="E729" s="22" t="s">
        <v>758</v>
      </c>
      <c r="F729" s="29" t="s">
        <v>988</v>
      </c>
      <c r="G729" s="27" t="s">
        <v>243</v>
      </c>
      <c r="H729" s="27" t="s">
        <v>616</v>
      </c>
      <c r="I729" s="28" t="s">
        <v>362</v>
      </c>
      <c r="J729" s="31">
        <v>42042</v>
      </c>
      <c r="K729" s="31">
        <v>42071</v>
      </c>
      <c r="L729" s="29" t="s">
        <v>508</v>
      </c>
      <c r="M729" s="63" t="s">
        <v>990</v>
      </c>
      <c r="N729" s="30" t="s">
        <v>989</v>
      </c>
    </row>
    <row r="730" spans="1:16377" ht="15.75" customHeight="1" x14ac:dyDescent="0.25">
      <c r="D730" s="26" t="s">
        <v>2</v>
      </c>
      <c r="E730" s="22" t="s">
        <v>36</v>
      </c>
      <c r="F730" s="19" t="s">
        <v>140</v>
      </c>
      <c r="G730" s="19" t="s">
        <v>239</v>
      </c>
      <c r="H730" s="19" t="s">
        <v>616</v>
      </c>
      <c r="I730" s="19" t="s">
        <v>362</v>
      </c>
      <c r="J730" s="31">
        <v>41913</v>
      </c>
      <c r="K730" s="31">
        <v>41941</v>
      </c>
      <c r="L730" s="23" t="s">
        <v>508</v>
      </c>
      <c r="M730" s="24" t="s">
        <v>59</v>
      </c>
      <c r="N730" s="25" t="s">
        <v>589</v>
      </c>
    </row>
    <row r="731" spans="1:16377" ht="15.75" customHeight="1" x14ac:dyDescent="0.25">
      <c r="D731" s="19" t="s">
        <v>42</v>
      </c>
      <c r="E731" s="22" t="s">
        <v>758</v>
      </c>
      <c r="F731" s="19" t="s">
        <v>258</v>
      </c>
      <c r="G731" s="19" t="s">
        <v>215</v>
      </c>
      <c r="H731" s="19" t="s">
        <v>616</v>
      </c>
      <c r="I731" s="19" t="s">
        <v>381</v>
      </c>
      <c r="J731" s="31">
        <v>41934</v>
      </c>
      <c r="K731" s="31">
        <v>41973</v>
      </c>
      <c r="L731" s="23" t="s">
        <v>508</v>
      </c>
      <c r="M731" s="24" t="s">
        <v>47</v>
      </c>
      <c r="N731" s="25" t="s">
        <v>48</v>
      </c>
    </row>
    <row r="732" spans="1:16377" ht="15.75" customHeight="1" x14ac:dyDescent="0.25">
      <c r="A732" s="7" t="s">
        <v>6</v>
      </c>
      <c r="B732" s="7" t="s">
        <v>7</v>
      </c>
      <c r="C732" s="7" t="s">
        <v>11</v>
      </c>
      <c r="D732" s="26" t="s">
        <v>863</v>
      </c>
      <c r="E732" s="22" t="s">
        <v>10</v>
      </c>
      <c r="F732" s="19" t="s">
        <v>572</v>
      </c>
      <c r="G732" s="19" t="s">
        <v>590</v>
      </c>
      <c r="H732" s="19" t="s">
        <v>616</v>
      </c>
      <c r="I732" s="19" t="s">
        <v>362</v>
      </c>
      <c r="J732" s="31">
        <v>41985</v>
      </c>
      <c r="K732" s="31">
        <v>41990</v>
      </c>
      <c r="L732" s="23" t="s">
        <v>508</v>
      </c>
      <c r="M732" s="24"/>
      <c r="N732" s="25" t="s">
        <v>591</v>
      </c>
    </row>
    <row r="733" spans="1:16377" ht="15.75" customHeight="1" x14ac:dyDescent="0.25">
      <c r="A733" s="7" t="s">
        <v>6</v>
      </c>
      <c r="B733" s="7" t="s">
        <v>7</v>
      </c>
      <c r="C733" s="7" t="s">
        <v>11</v>
      </c>
      <c r="D733" s="22" t="s">
        <v>187</v>
      </c>
      <c r="E733" s="22" t="s">
        <v>758</v>
      </c>
      <c r="F733" s="29" t="s">
        <v>916</v>
      </c>
      <c r="G733" s="27" t="s">
        <v>917</v>
      </c>
      <c r="H733" s="27" t="s">
        <v>616</v>
      </c>
      <c r="I733" s="28" t="s">
        <v>938</v>
      </c>
      <c r="J733" s="31">
        <v>42029</v>
      </c>
      <c r="K733" s="31">
        <v>42069</v>
      </c>
      <c r="L733" s="29" t="s">
        <v>508</v>
      </c>
      <c r="M733" s="63" t="s">
        <v>918</v>
      </c>
      <c r="N733" s="71">
        <v>624828090</v>
      </c>
    </row>
    <row r="734" spans="1:16377" ht="15.75" customHeight="1" x14ac:dyDescent="0.25">
      <c r="A734" s="7"/>
      <c r="B734" s="7"/>
      <c r="C734" s="7"/>
      <c r="D734" s="26" t="s">
        <v>863</v>
      </c>
      <c r="E734" s="22" t="s">
        <v>758</v>
      </c>
      <c r="F734" s="19" t="s">
        <v>91</v>
      </c>
      <c r="G734" s="19" t="s">
        <v>72</v>
      </c>
      <c r="H734" s="19" t="s">
        <v>616</v>
      </c>
      <c r="I734" s="19" t="s">
        <v>381</v>
      </c>
      <c r="J734" s="31">
        <v>41897</v>
      </c>
      <c r="K734" s="31">
        <v>41925</v>
      </c>
      <c r="L734" s="23" t="s">
        <v>508</v>
      </c>
      <c r="M734" s="24" t="s">
        <v>22</v>
      </c>
      <c r="N734" s="25"/>
    </row>
    <row r="735" spans="1:16377" ht="15.75" customHeight="1" x14ac:dyDescent="0.25">
      <c r="D735" s="19" t="s">
        <v>324</v>
      </c>
      <c r="E735" s="22" t="s">
        <v>758</v>
      </c>
      <c r="F735" s="19" t="s">
        <v>393</v>
      </c>
      <c r="G735" s="19" t="s">
        <v>394</v>
      </c>
      <c r="H735" s="19" t="s">
        <v>616</v>
      </c>
      <c r="I735" s="19" t="s">
        <v>938</v>
      </c>
      <c r="J735" s="31">
        <v>41967</v>
      </c>
      <c r="K735" s="31"/>
      <c r="L735" s="23" t="s">
        <v>508</v>
      </c>
      <c r="M735" s="24" t="s">
        <v>395</v>
      </c>
      <c r="N735" s="25"/>
    </row>
    <row r="736" spans="1:16377" ht="15.75" customHeight="1" x14ac:dyDescent="0.25">
      <c r="A736" s="7"/>
      <c r="B736" s="7"/>
      <c r="C736" s="7"/>
      <c r="D736" s="26" t="s">
        <v>863</v>
      </c>
      <c r="E736" s="22" t="s">
        <v>758</v>
      </c>
      <c r="F736" s="29" t="s">
        <v>913</v>
      </c>
      <c r="G736" s="27" t="s">
        <v>914</v>
      </c>
      <c r="H736" s="27" t="s">
        <v>616</v>
      </c>
      <c r="I736" s="28" t="s">
        <v>381</v>
      </c>
      <c r="J736" s="31">
        <v>42028</v>
      </c>
      <c r="K736" s="31">
        <v>42066</v>
      </c>
      <c r="L736" s="29" t="s">
        <v>508</v>
      </c>
      <c r="M736" s="63" t="s">
        <v>915</v>
      </c>
      <c r="N736" s="63"/>
    </row>
    <row r="737" spans="1:14" ht="15.75" customHeight="1" x14ac:dyDescent="0.25">
      <c r="A737" s="7"/>
      <c r="B737" s="7"/>
      <c r="C737" s="7"/>
      <c r="D737" s="26" t="s">
        <v>863</v>
      </c>
      <c r="E737" s="22" t="s">
        <v>758</v>
      </c>
      <c r="F737" s="19" t="s">
        <v>165</v>
      </c>
      <c r="G737" s="19" t="s">
        <v>164</v>
      </c>
      <c r="H737" s="19" t="s">
        <v>616</v>
      </c>
      <c r="I737" s="19" t="s">
        <v>362</v>
      </c>
      <c r="J737" s="31">
        <v>41989</v>
      </c>
      <c r="K737" s="31" t="s">
        <v>406</v>
      </c>
      <c r="L737" s="23" t="s">
        <v>508</v>
      </c>
      <c r="M737" s="24" t="s">
        <v>549</v>
      </c>
      <c r="N737" s="25"/>
    </row>
    <row r="738" spans="1:14" ht="15.75" customHeight="1" x14ac:dyDescent="0.25">
      <c r="A738" s="7"/>
      <c r="B738" s="7"/>
      <c r="C738" s="7"/>
      <c r="D738" s="22" t="s">
        <v>187</v>
      </c>
      <c r="E738" s="22" t="s">
        <v>758</v>
      </c>
      <c r="F738" s="29" t="s">
        <v>884</v>
      </c>
      <c r="G738" s="27" t="s">
        <v>885</v>
      </c>
      <c r="H738" s="27" t="s">
        <v>616</v>
      </c>
      <c r="I738" s="28" t="s">
        <v>938</v>
      </c>
      <c r="J738" s="31">
        <v>42022</v>
      </c>
      <c r="K738" s="37">
        <v>42062</v>
      </c>
      <c r="L738" s="29" t="s">
        <v>508</v>
      </c>
      <c r="M738" s="63" t="s">
        <v>886</v>
      </c>
      <c r="N738" s="30" t="s">
        <v>888</v>
      </c>
    </row>
    <row r="739" spans="1:14" ht="15.75" customHeight="1" x14ac:dyDescent="0.25">
      <c r="A739" s="7"/>
      <c r="B739" s="7"/>
      <c r="C739" s="7"/>
      <c r="D739" s="26" t="s">
        <v>863</v>
      </c>
      <c r="E739" s="22" t="s">
        <v>758</v>
      </c>
      <c r="F739" s="19" t="s">
        <v>485</v>
      </c>
      <c r="G739" s="19" t="s">
        <v>480</v>
      </c>
      <c r="H739" s="19" t="s">
        <v>616</v>
      </c>
      <c r="I739" s="19" t="s">
        <v>362</v>
      </c>
      <c r="J739" s="31">
        <v>41983</v>
      </c>
      <c r="K739" s="31">
        <v>42012</v>
      </c>
      <c r="L739" s="23" t="s">
        <v>508</v>
      </c>
      <c r="M739" s="24" t="s">
        <v>491</v>
      </c>
      <c r="N739" s="25" t="s">
        <v>593</v>
      </c>
    </row>
    <row r="740" spans="1:14" ht="15.75" customHeight="1" x14ac:dyDescent="0.25">
      <c r="D740" s="41" t="s">
        <v>325</v>
      </c>
      <c r="E740" s="22" t="s">
        <v>758</v>
      </c>
      <c r="F740" s="29" t="s">
        <v>96</v>
      </c>
      <c r="G740" s="27" t="s">
        <v>834</v>
      </c>
      <c r="H740" s="27" t="s">
        <v>616</v>
      </c>
      <c r="I740" s="19" t="s">
        <v>835</v>
      </c>
      <c r="J740" s="37">
        <v>41980</v>
      </c>
      <c r="K740" s="37">
        <v>42037</v>
      </c>
      <c r="L740" s="29" t="s">
        <v>508</v>
      </c>
      <c r="M740" s="63" t="s">
        <v>489</v>
      </c>
      <c r="N740" s="30" t="s">
        <v>595</v>
      </c>
    </row>
    <row r="741" spans="1:14" ht="15.75" customHeight="1" x14ac:dyDescent="0.25">
      <c r="D741" s="26" t="s">
        <v>863</v>
      </c>
      <c r="E741" s="22" t="s">
        <v>758</v>
      </c>
      <c r="F741" s="19" t="s">
        <v>683</v>
      </c>
      <c r="G741" s="19" t="s">
        <v>106</v>
      </c>
      <c r="H741" s="19" t="s">
        <v>616</v>
      </c>
      <c r="I741" s="19" t="s">
        <v>381</v>
      </c>
      <c r="J741" s="31">
        <v>41997</v>
      </c>
      <c r="K741" s="31">
        <v>42036</v>
      </c>
      <c r="L741" s="23" t="s">
        <v>508</v>
      </c>
      <c r="M741" s="24" t="s">
        <v>688</v>
      </c>
      <c r="N741" s="25" t="s">
        <v>717</v>
      </c>
    </row>
    <row r="742" spans="1:14" ht="15.75" customHeight="1" x14ac:dyDescent="0.25">
      <c r="D742" s="26" t="s">
        <v>863</v>
      </c>
      <c r="E742" s="22" t="s">
        <v>758</v>
      </c>
      <c r="F742" s="19" t="s">
        <v>252</v>
      </c>
      <c r="G742" s="19" t="s">
        <v>242</v>
      </c>
      <c r="H742" s="19" t="s">
        <v>616</v>
      </c>
      <c r="I742" s="19" t="s">
        <v>362</v>
      </c>
      <c r="J742" s="31">
        <v>41701</v>
      </c>
      <c r="K742" s="31">
        <v>41737</v>
      </c>
      <c r="L742" s="23" t="s">
        <v>508</v>
      </c>
      <c r="M742" s="24" t="s">
        <v>62</v>
      </c>
      <c r="N742" s="25"/>
    </row>
    <row r="743" spans="1:14" ht="15.75" customHeight="1" x14ac:dyDescent="0.25">
      <c r="D743" s="41" t="s">
        <v>185</v>
      </c>
      <c r="E743" s="22" t="s">
        <v>758</v>
      </c>
      <c r="F743" s="19" t="s">
        <v>613</v>
      </c>
      <c r="G743" s="19" t="s">
        <v>614</v>
      </c>
      <c r="H743" s="19" t="s">
        <v>616</v>
      </c>
      <c r="I743" s="19" t="s">
        <v>381</v>
      </c>
      <c r="J743" s="31">
        <v>42023</v>
      </c>
      <c r="K743" s="31">
        <v>42048</v>
      </c>
      <c r="L743" s="23" t="s">
        <v>508</v>
      </c>
      <c r="M743" s="24" t="s">
        <v>887</v>
      </c>
      <c r="N743" s="25" t="s">
        <v>890</v>
      </c>
    </row>
    <row r="744" spans="1:14" ht="15.75" customHeight="1" x14ac:dyDescent="0.25">
      <c r="D744" s="26" t="s">
        <v>863</v>
      </c>
      <c r="E744" s="22" t="s">
        <v>758</v>
      </c>
      <c r="F744" s="19" t="s">
        <v>339</v>
      </c>
      <c r="G744" s="19" t="s">
        <v>693</v>
      </c>
      <c r="H744" s="19" t="s">
        <v>616</v>
      </c>
      <c r="I744" s="19" t="s">
        <v>381</v>
      </c>
      <c r="J744" s="31">
        <v>41948</v>
      </c>
      <c r="K744" s="31">
        <v>41994</v>
      </c>
      <c r="L744" s="23" t="s">
        <v>508</v>
      </c>
      <c r="M744" s="24" t="s">
        <v>340</v>
      </c>
      <c r="N744" s="25" t="s">
        <v>364</v>
      </c>
    </row>
    <row r="745" spans="1:14" ht="15.75" customHeight="1" x14ac:dyDescent="0.25">
      <c r="D745" s="32"/>
      <c r="E745" s="60"/>
      <c r="F745" s="32"/>
      <c r="G745" s="32"/>
      <c r="H745" s="32"/>
      <c r="I745" s="32"/>
      <c r="J745" s="74"/>
      <c r="K745" s="74"/>
      <c r="L745" s="75"/>
      <c r="M745" s="76"/>
      <c r="N745" s="77"/>
    </row>
    <row r="746" spans="1:14" ht="15.75" customHeight="1" x14ac:dyDescent="0.25">
      <c r="D746" s="19" t="s">
        <v>38</v>
      </c>
      <c r="E746" s="22" t="s">
        <v>758</v>
      </c>
      <c r="F746" s="19" t="s">
        <v>147</v>
      </c>
      <c r="G746" s="19" t="s">
        <v>146</v>
      </c>
      <c r="H746" s="19" t="s">
        <v>616</v>
      </c>
      <c r="I746" s="19" t="s">
        <v>422</v>
      </c>
      <c r="J746" s="31"/>
      <c r="K746" s="31"/>
      <c r="L746" s="23" t="s">
        <v>508</v>
      </c>
      <c r="M746" s="24"/>
      <c r="N746" s="25"/>
    </row>
    <row r="747" spans="1:14" ht="15.75" customHeight="1" x14ac:dyDescent="0.25">
      <c r="D747" s="26" t="s">
        <v>863</v>
      </c>
      <c r="E747" s="22" t="s">
        <v>758</v>
      </c>
      <c r="F747" s="19" t="s">
        <v>142</v>
      </c>
      <c r="G747" s="19" t="s">
        <v>141</v>
      </c>
      <c r="H747" s="19" t="s">
        <v>616</v>
      </c>
      <c r="I747" s="19" t="s">
        <v>381</v>
      </c>
      <c r="J747" s="31">
        <v>41897</v>
      </c>
      <c r="K747" s="31">
        <v>41924</v>
      </c>
      <c r="L747" s="23" t="s">
        <v>508</v>
      </c>
      <c r="M747" s="24"/>
      <c r="N747" s="25"/>
    </row>
    <row r="748" spans="1:14" ht="15.75" customHeight="1" x14ac:dyDescent="0.25">
      <c r="D748" s="26" t="s">
        <v>2</v>
      </c>
      <c r="E748" s="22" t="s">
        <v>17</v>
      </c>
      <c r="F748" s="19" t="s">
        <v>501</v>
      </c>
      <c r="G748" s="19" t="s">
        <v>502</v>
      </c>
      <c r="H748" s="19" t="s">
        <v>616</v>
      </c>
      <c r="I748" s="19" t="s">
        <v>381</v>
      </c>
      <c r="J748" s="31">
        <v>41980</v>
      </c>
      <c r="K748" s="31">
        <v>42015</v>
      </c>
      <c r="L748" s="23" t="s">
        <v>508</v>
      </c>
      <c r="M748" s="24" t="s">
        <v>503</v>
      </c>
      <c r="N748" s="25"/>
    </row>
    <row r="749" spans="1:14" ht="15.75" customHeight="1" x14ac:dyDescent="0.25">
      <c r="D749" s="19" t="s">
        <v>38</v>
      </c>
      <c r="E749" s="22"/>
      <c r="F749" s="19" t="s">
        <v>566</v>
      </c>
      <c r="G749" s="19" t="s">
        <v>567</v>
      </c>
      <c r="H749" s="19" t="s">
        <v>616</v>
      </c>
      <c r="I749" s="19" t="s">
        <v>355</v>
      </c>
      <c r="J749" s="31"/>
      <c r="K749" s="31"/>
      <c r="L749" s="23" t="s">
        <v>508</v>
      </c>
      <c r="M749" s="24" t="s">
        <v>568</v>
      </c>
      <c r="N749" s="25"/>
    </row>
    <row r="750" spans="1:14" ht="15.75" customHeight="1" x14ac:dyDescent="0.25">
      <c r="D750" s="19" t="s">
        <v>38</v>
      </c>
      <c r="E750" s="22" t="s">
        <v>391</v>
      </c>
      <c r="F750" s="19" t="s">
        <v>263</v>
      </c>
      <c r="G750" s="19" t="s">
        <v>676</v>
      </c>
      <c r="H750" s="19" t="s">
        <v>616</v>
      </c>
      <c r="I750" s="19" t="s">
        <v>381</v>
      </c>
      <c r="J750" s="31">
        <v>41934</v>
      </c>
      <c r="K750" s="31">
        <v>41961</v>
      </c>
      <c r="L750" s="23" t="s">
        <v>508</v>
      </c>
      <c r="M750" s="24" t="s">
        <v>392</v>
      </c>
      <c r="N750" s="25"/>
    </row>
    <row r="751" spans="1:14" ht="15.75" customHeight="1" x14ac:dyDescent="0.25">
      <c r="D751" s="19" t="s">
        <v>324</v>
      </c>
      <c r="E751" s="22" t="s">
        <v>758</v>
      </c>
      <c r="F751" s="19" t="s">
        <v>681</v>
      </c>
      <c r="G751" s="19" t="s">
        <v>682</v>
      </c>
      <c r="H751" s="19" t="s">
        <v>616</v>
      </c>
      <c r="I751" s="19" t="s">
        <v>381</v>
      </c>
      <c r="J751" s="31">
        <v>41997</v>
      </c>
      <c r="K751" s="31">
        <v>42030</v>
      </c>
      <c r="L751" s="23" t="s">
        <v>508</v>
      </c>
      <c r="M751" s="24" t="s">
        <v>629</v>
      </c>
      <c r="N751" s="25"/>
    </row>
    <row r="752" spans="1:14" ht="15.75" customHeight="1" x14ac:dyDescent="0.25">
      <c r="D752" s="26" t="s">
        <v>863</v>
      </c>
      <c r="E752" s="22" t="s">
        <v>758</v>
      </c>
      <c r="F752" s="19" t="s">
        <v>517</v>
      </c>
      <c r="G752" s="19" t="s">
        <v>518</v>
      </c>
      <c r="H752" s="19" t="s">
        <v>616</v>
      </c>
      <c r="I752" s="19" t="s">
        <v>381</v>
      </c>
      <c r="J752" s="31">
        <v>41983</v>
      </c>
      <c r="K752" s="31">
        <v>42030</v>
      </c>
      <c r="L752" s="23" t="s">
        <v>508</v>
      </c>
      <c r="M752" s="24" t="s">
        <v>565</v>
      </c>
      <c r="N752" s="25"/>
    </row>
    <row r="753" spans="1:1508" ht="15.75" customHeight="1" x14ac:dyDescent="0.25">
      <c r="D753" s="26" t="s">
        <v>863</v>
      </c>
      <c r="E753" s="22" t="s">
        <v>758</v>
      </c>
      <c r="F753" s="19" t="s">
        <v>191</v>
      </c>
      <c r="G753" s="19" t="s">
        <v>190</v>
      </c>
      <c r="H753" s="19" t="s">
        <v>616</v>
      </c>
      <c r="I753" s="19" t="s">
        <v>362</v>
      </c>
      <c r="J753" s="31">
        <v>41931</v>
      </c>
      <c r="K753" s="31">
        <v>41951</v>
      </c>
      <c r="L753" s="23" t="s">
        <v>508</v>
      </c>
      <c r="M753" s="24" t="s">
        <v>303</v>
      </c>
      <c r="N753" s="25" t="s">
        <v>304</v>
      </c>
    </row>
    <row r="754" spans="1:1508" ht="15.75" customHeight="1" x14ac:dyDescent="0.25">
      <c r="D754" s="41" t="s">
        <v>187</v>
      </c>
      <c r="E754" s="22" t="s">
        <v>758</v>
      </c>
      <c r="F754" s="29" t="s">
        <v>881</v>
      </c>
      <c r="G754" s="27" t="s">
        <v>882</v>
      </c>
      <c r="H754" s="27" t="s">
        <v>616</v>
      </c>
      <c r="I754" s="28" t="s">
        <v>938</v>
      </c>
      <c r="J754" s="31">
        <v>42022</v>
      </c>
      <c r="K754" s="37">
        <v>42064</v>
      </c>
      <c r="L754" s="29" t="s">
        <v>508</v>
      </c>
      <c r="M754" s="63" t="s">
        <v>883</v>
      </c>
      <c r="N754" s="30" t="s">
        <v>889</v>
      </c>
    </row>
    <row r="755" spans="1:1508" ht="15.75" customHeight="1" x14ac:dyDescent="0.25">
      <c r="D755" s="19" t="s">
        <v>324</v>
      </c>
      <c r="E755" s="22" t="s">
        <v>758</v>
      </c>
      <c r="F755" s="19" t="s">
        <v>468</v>
      </c>
      <c r="G755" s="19" t="s">
        <v>469</v>
      </c>
      <c r="H755" s="19" t="s">
        <v>616</v>
      </c>
      <c r="I755" s="19" t="s">
        <v>381</v>
      </c>
      <c r="J755" s="31">
        <v>41970</v>
      </c>
      <c r="K755" s="31">
        <v>42011</v>
      </c>
      <c r="L755" s="23" t="s">
        <v>508</v>
      </c>
      <c r="M755" s="24" t="s">
        <v>470</v>
      </c>
      <c r="N755" s="25"/>
    </row>
    <row r="756" spans="1:1508" ht="15.75" customHeight="1" x14ac:dyDescent="0.25">
      <c r="D756" s="26" t="s">
        <v>863</v>
      </c>
      <c r="E756" s="22" t="s">
        <v>36</v>
      </c>
      <c r="F756" s="19" t="s">
        <v>236</v>
      </c>
      <c r="G756" s="19" t="s">
        <v>109</v>
      </c>
      <c r="H756" s="19" t="s">
        <v>616</v>
      </c>
      <c r="I756" s="19" t="s">
        <v>362</v>
      </c>
      <c r="J756" s="31">
        <v>41903</v>
      </c>
      <c r="K756" s="31">
        <v>41930</v>
      </c>
      <c r="L756" s="23" t="s">
        <v>508</v>
      </c>
      <c r="M756" s="24" t="s">
        <v>58</v>
      </c>
      <c r="N756" s="25" t="s">
        <v>304</v>
      </c>
    </row>
    <row r="757" spans="1:1508" ht="15.75" customHeight="1" x14ac:dyDescent="0.25">
      <c r="D757" s="26" t="s">
        <v>863</v>
      </c>
      <c r="E757" s="22" t="s">
        <v>758</v>
      </c>
      <c r="F757" s="19" t="s">
        <v>569</v>
      </c>
      <c r="G757" s="19" t="s">
        <v>234</v>
      </c>
      <c r="H757" s="19" t="s">
        <v>616</v>
      </c>
      <c r="I757" s="19" t="s">
        <v>362</v>
      </c>
      <c r="J757" s="31"/>
      <c r="K757" s="31">
        <v>41989</v>
      </c>
      <c r="L757" s="23" t="s">
        <v>508</v>
      </c>
      <c r="M757" s="24" t="s">
        <v>570</v>
      </c>
      <c r="N757" s="25" t="s">
        <v>571</v>
      </c>
    </row>
    <row r="758" spans="1:1508" ht="15.75" customHeight="1" x14ac:dyDescent="0.25">
      <c r="D758" s="32"/>
      <c r="E758" s="60"/>
      <c r="F758" s="32"/>
      <c r="G758" s="32"/>
      <c r="H758" s="32"/>
      <c r="I758" s="32"/>
      <c r="J758" s="74"/>
      <c r="K758" s="74"/>
      <c r="L758" s="75"/>
      <c r="M758" s="128"/>
      <c r="N758" s="77"/>
    </row>
    <row r="759" spans="1:1508" ht="15.75" customHeight="1" x14ac:dyDescent="0.25">
      <c r="D759" s="32"/>
      <c r="E759" s="60"/>
      <c r="F759" s="32"/>
      <c r="G759" s="32"/>
      <c r="H759" s="32"/>
      <c r="I759" s="32"/>
      <c r="J759" s="74"/>
      <c r="K759" s="74"/>
      <c r="L759" s="75"/>
      <c r="M759" s="76"/>
      <c r="N759" s="77"/>
    </row>
    <row r="760" spans="1:1508" s="112" customFormat="1" ht="15.75" customHeight="1" x14ac:dyDescent="0.25">
      <c r="A760" s="1"/>
      <c r="B760" s="1"/>
      <c r="C760" s="1"/>
      <c r="D760" s="32"/>
      <c r="E760" s="60"/>
      <c r="F760" s="32"/>
      <c r="G760" s="32"/>
      <c r="H760" s="32"/>
      <c r="I760" s="32"/>
      <c r="J760" s="74"/>
      <c r="K760" s="74"/>
      <c r="L760" s="75"/>
      <c r="M760" s="76"/>
      <c r="N760" s="77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  <c r="ED760" s="8"/>
      <c r="EE760" s="8"/>
      <c r="EF760" s="8"/>
      <c r="EG760" s="8"/>
      <c r="EH760" s="8"/>
      <c r="EI760" s="8"/>
      <c r="EJ760" s="8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8"/>
      <c r="FD760" s="8"/>
      <c r="FE760" s="8"/>
      <c r="FF760" s="8"/>
      <c r="FG760" s="8"/>
      <c r="FH760" s="8"/>
      <c r="FI760" s="8"/>
      <c r="FJ760" s="8"/>
      <c r="FK760" s="8"/>
      <c r="FL760" s="8"/>
      <c r="FM760" s="8"/>
      <c r="FN760" s="8"/>
      <c r="FO760" s="8"/>
      <c r="FP760" s="8"/>
      <c r="FQ760" s="8"/>
      <c r="FR760" s="8"/>
      <c r="FS760" s="8"/>
      <c r="FT760" s="8"/>
      <c r="FU760" s="8"/>
      <c r="FV760" s="8"/>
      <c r="FW760" s="8"/>
      <c r="FX760" s="8"/>
      <c r="FY760" s="8"/>
      <c r="FZ760" s="8"/>
      <c r="GA760" s="8"/>
      <c r="GB760" s="8"/>
      <c r="GC760" s="8"/>
      <c r="GD760" s="8"/>
      <c r="GE760" s="8"/>
      <c r="GF760" s="8"/>
      <c r="GG760" s="8"/>
      <c r="GH760" s="8"/>
      <c r="GI760" s="8"/>
      <c r="GJ760" s="8"/>
      <c r="GK760" s="8"/>
      <c r="GL760" s="8"/>
      <c r="GM760" s="8"/>
      <c r="GN760" s="8"/>
      <c r="GO760" s="8"/>
      <c r="GP760" s="8"/>
      <c r="GQ760" s="8"/>
      <c r="GR760" s="8"/>
      <c r="GS760" s="8"/>
      <c r="GT760" s="8"/>
      <c r="GU760" s="8"/>
      <c r="GV760" s="8"/>
      <c r="GW760" s="8"/>
      <c r="GX760" s="8"/>
      <c r="GY760" s="8"/>
      <c r="GZ760" s="8"/>
      <c r="HA760" s="8"/>
      <c r="HB760" s="8"/>
      <c r="HC760" s="8"/>
      <c r="HD760" s="8"/>
      <c r="HE760" s="8"/>
      <c r="HF760" s="8"/>
      <c r="HG760" s="8"/>
      <c r="HH760" s="8"/>
      <c r="HI760" s="8"/>
      <c r="HJ760" s="8"/>
      <c r="HK760" s="8"/>
      <c r="HL760" s="8"/>
      <c r="HM760" s="8"/>
      <c r="HN760" s="8"/>
      <c r="HO760" s="8"/>
      <c r="HP760" s="8"/>
      <c r="HQ760" s="8"/>
      <c r="HR760" s="8"/>
      <c r="HS760" s="8"/>
      <c r="HT760" s="8"/>
      <c r="HU760" s="8"/>
      <c r="HV760" s="8"/>
      <c r="HW760" s="8"/>
      <c r="HX760" s="8"/>
      <c r="HY760" s="8"/>
      <c r="HZ760" s="8"/>
      <c r="IA760" s="8"/>
      <c r="IB760" s="8"/>
      <c r="IC760" s="8"/>
      <c r="ID760" s="8"/>
      <c r="IE760" s="8"/>
      <c r="IF760" s="8"/>
      <c r="IG760" s="8"/>
      <c r="IH760" s="8"/>
      <c r="II760" s="8"/>
      <c r="IJ760" s="8"/>
      <c r="IK760" s="8"/>
      <c r="IL760" s="8"/>
      <c r="IM760" s="8"/>
      <c r="IN760" s="8"/>
      <c r="IO760" s="8"/>
      <c r="IP760" s="8"/>
      <c r="IQ760" s="8"/>
      <c r="IR760" s="8"/>
      <c r="IS760" s="8"/>
      <c r="IT760" s="8"/>
      <c r="IU760" s="8"/>
      <c r="IV760" s="8"/>
      <c r="IW760" s="8"/>
      <c r="IX760" s="8"/>
      <c r="IY760" s="8"/>
      <c r="IZ760" s="8"/>
      <c r="JA760" s="8"/>
      <c r="JB760" s="8"/>
      <c r="JC760" s="8"/>
      <c r="JD760" s="8"/>
      <c r="JE760" s="8"/>
      <c r="JF760" s="8"/>
      <c r="JG760" s="8"/>
      <c r="JH760" s="8"/>
      <c r="JI760" s="8"/>
      <c r="JJ760" s="8"/>
      <c r="JK760" s="8"/>
      <c r="JL760" s="8"/>
      <c r="JM760" s="8"/>
      <c r="JN760" s="8"/>
      <c r="JO760" s="8"/>
      <c r="JP760" s="8"/>
      <c r="JQ760" s="8"/>
      <c r="JR760" s="8"/>
      <c r="JS760" s="8"/>
      <c r="JT760" s="8"/>
      <c r="JU760" s="8"/>
      <c r="JV760" s="8"/>
      <c r="JW760" s="8"/>
      <c r="JX760" s="8"/>
      <c r="JY760" s="8"/>
      <c r="JZ760" s="8"/>
      <c r="KA760" s="8"/>
      <c r="KB760" s="8"/>
      <c r="KC760" s="8"/>
      <c r="KD760" s="8"/>
      <c r="KE760" s="8"/>
      <c r="KF760" s="8"/>
      <c r="KG760" s="8"/>
      <c r="KH760" s="8"/>
      <c r="KI760" s="8"/>
      <c r="KJ760" s="8"/>
      <c r="KK760" s="8"/>
      <c r="KL760" s="8"/>
      <c r="KM760" s="8"/>
      <c r="KN760" s="8"/>
      <c r="KO760" s="8"/>
      <c r="KP760" s="8"/>
      <c r="KQ760" s="8"/>
      <c r="KR760" s="8"/>
      <c r="KS760" s="8"/>
      <c r="KT760" s="8"/>
      <c r="KU760" s="8"/>
      <c r="KV760" s="8"/>
      <c r="KW760" s="8"/>
      <c r="KX760" s="8"/>
      <c r="KY760" s="8"/>
      <c r="KZ760" s="8"/>
      <c r="LA760" s="8"/>
      <c r="LB760" s="8"/>
      <c r="LC760" s="8"/>
      <c r="LD760" s="8"/>
      <c r="LE760" s="8"/>
      <c r="LF760" s="8"/>
      <c r="LG760" s="8"/>
      <c r="LH760" s="8"/>
      <c r="LI760" s="8"/>
      <c r="LJ760" s="8"/>
      <c r="LK760" s="8"/>
      <c r="LL760" s="8"/>
      <c r="LM760" s="8"/>
      <c r="LN760" s="8"/>
      <c r="LO760" s="8"/>
      <c r="LP760" s="8"/>
      <c r="LQ760" s="8"/>
      <c r="LR760" s="8"/>
      <c r="LS760" s="8"/>
      <c r="LT760" s="8"/>
      <c r="LU760" s="8"/>
      <c r="LV760" s="8"/>
      <c r="LW760" s="8"/>
      <c r="LX760" s="8"/>
      <c r="LY760" s="8"/>
      <c r="LZ760" s="8"/>
      <c r="MA760" s="8"/>
      <c r="MB760" s="8"/>
      <c r="MC760" s="8"/>
      <c r="MD760" s="8"/>
      <c r="ME760" s="8"/>
      <c r="MF760" s="8"/>
      <c r="MG760" s="8"/>
      <c r="MH760" s="8"/>
      <c r="MI760" s="8"/>
      <c r="MJ760" s="8"/>
      <c r="MK760" s="8"/>
      <c r="ML760" s="8"/>
      <c r="MM760" s="8"/>
      <c r="MN760" s="8"/>
      <c r="MO760" s="8"/>
      <c r="MP760" s="8"/>
      <c r="MQ760" s="8"/>
      <c r="MR760" s="8"/>
      <c r="MS760" s="8"/>
      <c r="MT760" s="8"/>
      <c r="MU760" s="8"/>
      <c r="MV760" s="8"/>
      <c r="MW760" s="8"/>
      <c r="MX760" s="8"/>
      <c r="MY760" s="8"/>
      <c r="MZ760" s="8"/>
      <c r="NA760" s="8"/>
      <c r="NB760" s="8"/>
      <c r="NC760" s="8"/>
      <c r="ND760" s="8"/>
      <c r="NE760" s="8"/>
      <c r="NF760" s="8"/>
      <c r="NG760" s="8"/>
      <c r="NH760" s="8"/>
      <c r="NI760" s="8"/>
      <c r="NJ760" s="8"/>
      <c r="NK760" s="8"/>
      <c r="NL760" s="8"/>
      <c r="NM760" s="8"/>
      <c r="NN760" s="8"/>
      <c r="NO760" s="8"/>
      <c r="NP760" s="8"/>
      <c r="NQ760" s="8"/>
      <c r="NR760" s="8"/>
      <c r="NS760" s="8"/>
      <c r="NT760" s="8"/>
      <c r="NU760" s="8"/>
      <c r="NV760" s="8"/>
      <c r="NW760" s="8"/>
      <c r="NX760" s="8"/>
      <c r="NY760" s="8"/>
      <c r="NZ760" s="8"/>
      <c r="OA760" s="8"/>
      <c r="OB760" s="8"/>
      <c r="OC760" s="8"/>
      <c r="OD760" s="8"/>
      <c r="OE760" s="8"/>
      <c r="OF760" s="8"/>
      <c r="OG760" s="8"/>
      <c r="OH760" s="8"/>
      <c r="OI760" s="8"/>
      <c r="OJ760" s="8"/>
      <c r="OK760" s="8"/>
      <c r="OL760" s="8"/>
      <c r="OM760" s="8"/>
      <c r="ON760" s="8"/>
      <c r="OO760" s="8"/>
      <c r="OP760" s="8"/>
      <c r="OQ760" s="8"/>
      <c r="OR760" s="8"/>
      <c r="OS760" s="8"/>
      <c r="OT760" s="8"/>
      <c r="OU760" s="8"/>
      <c r="OV760" s="8"/>
      <c r="OW760" s="8"/>
      <c r="OX760" s="8"/>
      <c r="OY760" s="8"/>
      <c r="OZ760" s="8"/>
      <c r="PA760" s="8"/>
      <c r="PB760" s="8"/>
      <c r="PC760" s="8"/>
      <c r="PD760" s="8"/>
      <c r="PE760" s="8"/>
      <c r="PF760" s="8"/>
      <c r="PG760" s="8"/>
      <c r="PH760" s="8"/>
      <c r="PI760" s="8"/>
      <c r="PJ760" s="8"/>
      <c r="PK760" s="8"/>
      <c r="PL760" s="8"/>
      <c r="PM760" s="8"/>
      <c r="PN760" s="8"/>
      <c r="PO760" s="8"/>
      <c r="PP760" s="8"/>
      <c r="PQ760" s="8"/>
      <c r="PR760" s="8"/>
      <c r="PS760" s="8"/>
      <c r="PT760" s="8"/>
      <c r="PU760" s="8"/>
      <c r="PV760" s="8"/>
      <c r="PW760" s="8"/>
      <c r="PX760" s="8"/>
      <c r="PY760" s="8"/>
      <c r="PZ760" s="8"/>
      <c r="QA760" s="8"/>
      <c r="QB760" s="8"/>
      <c r="QC760" s="8"/>
      <c r="QD760" s="8"/>
      <c r="QE760" s="8"/>
      <c r="QF760" s="8"/>
      <c r="QG760" s="8"/>
      <c r="QH760" s="8"/>
      <c r="QI760" s="8"/>
      <c r="QJ760" s="8"/>
      <c r="QK760" s="8"/>
      <c r="QL760" s="8"/>
      <c r="QM760" s="8"/>
      <c r="QN760" s="8"/>
      <c r="QO760" s="8"/>
      <c r="QP760" s="8"/>
      <c r="QQ760" s="8"/>
      <c r="QR760" s="8"/>
      <c r="QS760" s="8"/>
      <c r="QT760" s="8"/>
      <c r="QU760" s="8"/>
      <c r="QV760" s="8"/>
      <c r="QW760" s="8"/>
      <c r="QX760" s="8"/>
      <c r="QY760" s="8"/>
      <c r="QZ760" s="8"/>
      <c r="RA760" s="8"/>
      <c r="RB760" s="8"/>
      <c r="RC760" s="8"/>
      <c r="RD760" s="8"/>
      <c r="RE760" s="8"/>
      <c r="RF760" s="8"/>
      <c r="RG760" s="8"/>
      <c r="RH760" s="8"/>
      <c r="RI760" s="8"/>
      <c r="RJ760" s="8"/>
      <c r="RK760" s="8"/>
      <c r="RL760" s="8"/>
      <c r="RM760" s="8"/>
      <c r="RN760" s="8"/>
      <c r="RO760" s="8"/>
      <c r="RP760" s="8"/>
      <c r="RQ760" s="8"/>
      <c r="RR760" s="8"/>
      <c r="RS760" s="8"/>
      <c r="RT760" s="8"/>
      <c r="RU760" s="8"/>
      <c r="RV760" s="8"/>
      <c r="RW760" s="8"/>
      <c r="RX760" s="8"/>
      <c r="RY760" s="8"/>
      <c r="RZ760" s="8"/>
      <c r="SA760" s="8"/>
      <c r="SB760" s="8"/>
      <c r="SC760" s="8"/>
      <c r="SD760" s="8"/>
      <c r="SE760" s="8"/>
      <c r="SF760" s="8"/>
      <c r="SG760" s="8"/>
      <c r="SH760" s="8"/>
      <c r="SI760" s="8"/>
      <c r="SJ760" s="8"/>
      <c r="SK760" s="8"/>
      <c r="SL760" s="8"/>
      <c r="SM760" s="8"/>
      <c r="SN760" s="8"/>
      <c r="SO760" s="8"/>
      <c r="SP760" s="8"/>
      <c r="SQ760" s="8"/>
      <c r="SR760" s="8"/>
      <c r="SS760" s="8"/>
      <c r="ST760" s="8"/>
      <c r="SU760" s="8"/>
      <c r="SV760" s="8"/>
      <c r="SW760" s="8"/>
      <c r="SX760" s="8"/>
      <c r="SY760" s="8"/>
      <c r="SZ760" s="8"/>
      <c r="TA760" s="8"/>
      <c r="TB760" s="8"/>
      <c r="TC760" s="8"/>
      <c r="TD760" s="8"/>
      <c r="TE760" s="8"/>
      <c r="TF760" s="8"/>
      <c r="TG760" s="8"/>
      <c r="TH760" s="8"/>
      <c r="TI760" s="8"/>
      <c r="TJ760" s="8"/>
      <c r="TK760" s="8"/>
      <c r="TL760" s="8"/>
      <c r="TM760" s="8"/>
      <c r="TN760" s="8"/>
      <c r="TO760" s="8"/>
      <c r="TP760" s="8"/>
      <c r="TQ760" s="8"/>
      <c r="TR760" s="8"/>
      <c r="TS760" s="8"/>
      <c r="TT760" s="8"/>
      <c r="TU760" s="8"/>
      <c r="TV760" s="8"/>
      <c r="TW760" s="8"/>
      <c r="TX760" s="8"/>
      <c r="TY760" s="8"/>
      <c r="TZ760" s="8"/>
      <c r="UA760" s="8"/>
      <c r="UB760" s="8"/>
      <c r="UC760" s="8"/>
      <c r="UD760" s="8"/>
      <c r="UE760" s="8"/>
      <c r="UF760" s="8"/>
      <c r="UG760" s="8"/>
      <c r="UH760" s="8"/>
      <c r="UI760" s="8"/>
      <c r="UJ760" s="8"/>
      <c r="UK760" s="8"/>
      <c r="UL760" s="8"/>
      <c r="UM760" s="8"/>
      <c r="UN760" s="8"/>
      <c r="UO760" s="8"/>
      <c r="UP760" s="8"/>
      <c r="UQ760" s="8"/>
      <c r="UR760" s="8"/>
      <c r="US760" s="8"/>
      <c r="UT760" s="8"/>
      <c r="UU760" s="8"/>
      <c r="UV760" s="8"/>
      <c r="UW760" s="8"/>
      <c r="UX760" s="8"/>
      <c r="UY760" s="8"/>
      <c r="UZ760" s="8"/>
      <c r="VA760" s="8"/>
      <c r="VB760" s="8"/>
      <c r="VC760" s="8"/>
      <c r="VD760" s="8"/>
      <c r="VE760" s="8"/>
      <c r="VF760" s="8"/>
      <c r="VG760" s="8"/>
      <c r="VH760" s="8"/>
      <c r="VI760" s="8"/>
      <c r="VJ760" s="8"/>
      <c r="VK760" s="8"/>
      <c r="VL760" s="8"/>
      <c r="VM760" s="8"/>
      <c r="VN760" s="8"/>
      <c r="VO760" s="8"/>
      <c r="VP760" s="8"/>
      <c r="VQ760" s="8"/>
      <c r="VR760" s="8"/>
      <c r="VS760" s="8"/>
      <c r="VT760" s="8"/>
      <c r="VU760" s="8"/>
      <c r="VV760" s="8"/>
      <c r="VW760" s="8"/>
      <c r="VX760" s="8"/>
      <c r="VY760" s="8"/>
      <c r="VZ760" s="8"/>
      <c r="WA760" s="8"/>
      <c r="WB760" s="8"/>
      <c r="WC760" s="8"/>
      <c r="WD760" s="8"/>
      <c r="WE760" s="8"/>
      <c r="WF760" s="8"/>
      <c r="WG760" s="8"/>
      <c r="WH760" s="8"/>
      <c r="WI760" s="8"/>
      <c r="WJ760" s="8"/>
      <c r="WK760" s="8"/>
      <c r="WL760" s="8"/>
      <c r="WM760" s="8"/>
      <c r="WN760" s="8"/>
      <c r="WO760" s="8"/>
      <c r="WP760" s="8"/>
      <c r="WQ760" s="8"/>
      <c r="WR760" s="8"/>
      <c r="WS760" s="8"/>
      <c r="WT760" s="8"/>
      <c r="WU760" s="8"/>
      <c r="WV760" s="8"/>
      <c r="WW760" s="8"/>
      <c r="WX760" s="8"/>
      <c r="WY760" s="8"/>
      <c r="WZ760" s="8"/>
      <c r="XA760" s="8"/>
      <c r="XB760" s="8"/>
      <c r="XC760" s="8"/>
      <c r="XD760" s="8"/>
      <c r="XE760" s="8"/>
      <c r="XF760" s="8"/>
      <c r="XG760" s="8"/>
      <c r="XH760" s="8"/>
      <c r="XI760" s="8"/>
      <c r="XJ760" s="8"/>
      <c r="XK760" s="8"/>
      <c r="XL760" s="8"/>
      <c r="XM760" s="8"/>
      <c r="XN760" s="8"/>
      <c r="XO760" s="8"/>
      <c r="XP760" s="8"/>
      <c r="XQ760" s="8"/>
      <c r="XR760" s="8"/>
      <c r="XS760" s="8"/>
      <c r="XT760" s="8"/>
      <c r="XU760" s="8"/>
      <c r="XV760" s="8"/>
      <c r="XW760" s="8"/>
      <c r="XX760" s="8"/>
      <c r="XY760" s="8"/>
      <c r="XZ760" s="8"/>
      <c r="YA760" s="8"/>
      <c r="YB760" s="8"/>
      <c r="YC760" s="8"/>
      <c r="YD760" s="8"/>
      <c r="YE760" s="8"/>
      <c r="YF760" s="8"/>
      <c r="YG760" s="8"/>
      <c r="YH760" s="8"/>
      <c r="YI760" s="8"/>
      <c r="YJ760" s="8"/>
      <c r="YK760" s="8"/>
      <c r="YL760" s="8"/>
      <c r="YM760" s="8"/>
      <c r="YN760" s="8"/>
      <c r="YO760" s="8"/>
      <c r="YP760" s="8"/>
      <c r="YQ760" s="8"/>
      <c r="YR760" s="8"/>
      <c r="YS760" s="8"/>
      <c r="YT760" s="8"/>
      <c r="YU760" s="8"/>
      <c r="YV760" s="8"/>
      <c r="YW760" s="8"/>
      <c r="YX760" s="8"/>
      <c r="YY760" s="8"/>
      <c r="YZ760" s="8"/>
      <c r="ZA760" s="8"/>
      <c r="ZB760" s="8"/>
      <c r="ZC760" s="8"/>
      <c r="ZD760" s="8"/>
      <c r="ZE760" s="8"/>
      <c r="ZF760" s="8"/>
      <c r="ZG760" s="8"/>
      <c r="ZH760" s="8"/>
      <c r="ZI760" s="8"/>
      <c r="ZJ760" s="8"/>
      <c r="ZK760" s="8"/>
      <c r="ZL760" s="8"/>
      <c r="ZM760" s="8"/>
      <c r="ZN760" s="8"/>
      <c r="ZO760" s="8"/>
      <c r="ZP760" s="8"/>
      <c r="ZQ760" s="8"/>
      <c r="ZR760" s="8"/>
      <c r="ZS760" s="8"/>
      <c r="ZT760" s="8"/>
      <c r="ZU760" s="8"/>
      <c r="ZV760" s="8"/>
      <c r="ZW760" s="8"/>
      <c r="ZX760" s="8"/>
      <c r="ZY760" s="8"/>
      <c r="ZZ760" s="8"/>
      <c r="AAA760" s="8"/>
      <c r="AAB760" s="8"/>
      <c r="AAC760" s="8"/>
      <c r="AAD760" s="8"/>
      <c r="AAE760" s="8"/>
      <c r="AAF760" s="8"/>
      <c r="AAG760" s="8"/>
      <c r="AAH760" s="8"/>
      <c r="AAI760" s="8"/>
      <c r="AAJ760" s="8"/>
      <c r="AAK760" s="8"/>
      <c r="AAL760" s="8"/>
      <c r="AAM760" s="8"/>
      <c r="AAN760" s="8"/>
      <c r="AAO760" s="8"/>
      <c r="AAP760" s="8"/>
      <c r="AAQ760" s="8"/>
      <c r="AAR760" s="8"/>
      <c r="AAS760" s="8"/>
      <c r="AAT760" s="8"/>
      <c r="AAU760" s="8"/>
      <c r="AAV760" s="8"/>
      <c r="AAW760" s="8"/>
      <c r="AAX760" s="8"/>
      <c r="AAY760" s="8"/>
      <c r="AAZ760" s="8"/>
      <c r="ABA760" s="8"/>
      <c r="ABB760" s="8"/>
      <c r="ABC760" s="8"/>
      <c r="ABD760" s="8"/>
      <c r="ABE760" s="8"/>
      <c r="ABF760" s="8"/>
      <c r="ABG760" s="8"/>
      <c r="ABH760" s="8"/>
      <c r="ABI760" s="8"/>
      <c r="ABJ760" s="8"/>
      <c r="ABK760" s="8"/>
      <c r="ABL760" s="8"/>
      <c r="ABM760" s="8"/>
      <c r="ABN760" s="8"/>
      <c r="ABO760" s="8"/>
      <c r="ABP760" s="8"/>
      <c r="ABQ760" s="8"/>
      <c r="ABR760" s="8"/>
      <c r="ABS760" s="8"/>
      <c r="ABT760" s="8"/>
      <c r="ABU760" s="8"/>
      <c r="ABV760" s="8"/>
      <c r="ABW760" s="8"/>
      <c r="ABX760" s="8"/>
      <c r="ABY760" s="8"/>
      <c r="ABZ760" s="8"/>
      <c r="ACA760" s="8"/>
      <c r="ACB760" s="8"/>
      <c r="ACC760" s="8"/>
      <c r="ACD760" s="8"/>
      <c r="ACE760" s="8"/>
      <c r="ACF760" s="8"/>
      <c r="ACG760" s="8"/>
      <c r="ACH760" s="8"/>
      <c r="ACI760" s="8"/>
      <c r="ACJ760" s="8"/>
      <c r="ACK760" s="8"/>
      <c r="ACL760" s="8"/>
      <c r="ACM760" s="8"/>
      <c r="ACN760" s="8"/>
      <c r="ACO760" s="8"/>
      <c r="ACP760" s="8"/>
      <c r="ACQ760" s="8"/>
      <c r="ACR760" s="8"/>
      <c r="ACS760" s="8"/>
      <c r="ACT760" s="8"/>
      <c r="ACU760" s="8"/>
      <c r="ACV760" s="8"/>
      <c r="ACW760" s="8"/>
      <c r="ACX760" s="8"/>
      <c r="ACY760" s="8"/>
      <c r="ACZ760" s="8"/>
      <c r="ADA760" s="8"/>
      <c r="ADB760" s="8"/>
      <c r="ADC760" s="8"/>
      <c r="ADD760" s="8"/>
      <c r="ADE760" s="8"/>
      <c r="ADF760" s="8"/>
      <c r="ADG760" s="8"/>
      <c r="ADH760" s="8"/>
      <c r="ADI760" s="8"/>
      <c r="ADJ760" s="8"/>
      <c r="ADK760" s="8"/>
      <c r="ADL760" s="8"/>
      <c r="ADM760" s="8"/>
      <c r="ADN760" s="8"/>
      <c r="ADO760" s="8"/>
      <c r="ADP760" s="8"/>
      <c r="ADQ760" s="8"/>
      <c r="ADR760" s="8"/>
      <c r="ADS760" s="8"/>
      <c r="ADT760" s="8"/>
      <c r="ADU760" s="8"/>
      <c r="ADV760" s="8"/>
      <c r="ADW760" s="8"/>
      <c r="ADX760" s="8"/>
      <c r="ADY760" s="8"/>
      <c r="ADZ760" s="8"/>
      <c r="AEA760" s="8"/>
      <c r="AEB760" s="8"/>
      <c r="AEC760" s="8"/>
      <c r="AED760" s="8"/>
      <c r="AEE760" s="8"/>
      <c r="AEF760" s="8"/>
      <c r="AEG760" s="8"/>
      <c r="AEH760" s="8"/>
      <c r="AEI760" s="8"/>
      <c r="AEJ760" s="8"/>
      <c r="AEK760" s="8"/>
      <c r="AEL760" s="8"/>
      <c r="AEM760" s="8"/>
      <c r="AEN760" s="8"/>
      <c r="AEO760" s="8"/>
      <c r="AEP760" s="8"/>
      <c r="AEQ760" s="8"/>
      <c r="AER760" s="8"/>
      <c r="AES760" s="8"/>
      <c r="AET760" s="8"/>
      <c r="AEU760" s="8"/>
      <c r="AEV760" s="8"/>
      <c r="AEW760" s="8"/>
      <c r="AEX760" s="8"/>
      <c r="AEY760" s="8"/>
      <c r="AEZ760" s="8"/>
      <c r="AFA760" s="8"/>
      <c r="AFB760" s="8"/>
      <c r="AFC760" s="8"/>
      <c r="AFD760" s="8"/>
      <c r="AFE760" s="8"/>
      <c r="AFF760" s="8"/>
      <c r="AFG760" s="8"/>
      <c r="AFH760" s="8"/>
      <c r="AFI760" s="8"/>
      <c r="AFJ760" s="8"/>
      <c r="AFK760" s="8"/>
      <c r="AFL760" s="8"/>
      <c r="AFM760" s="8"/>
      <c r="AFN760" s="8"/>
      <c r="AFO760" s="8"/>
      <c r="AFP760" s="8"/>
      <c r="AFQ760" s="8"/>
      <c r="AFR760" s="8"/>
      <c r="AFS760" s="8"/>
      <c r="AFT760" s="8"/>
      <c r="AFU760" s="8"/>
      <c r="AFV760" s="8"/>
      <c r="AFW760" s="8"/>
      <c r="AFX760" s="8"/>
      <c r="AFY760" s="8"/>
      <c r="AFZ760" s="8"/>
      <c r="AGA760" s="8"/>
      <c r="AGB760" s="8"/>
      <c r="AGC760" s="8"/>
      <c r="AGD760" s="8"/>
      <c r="AGE760" s="8"/>
      <c r="AGF760" s="8"/>
      <c r="AGG760" s="8"/>
      <c r="AGH760" s="8"/>
      <c r="AGI760" s="8"/>
      <c r="AGJ760" s="8"/>
      <c r="AGK760" s="8"/>
      <c r="AGL760" s="8"/>
      <c r="AGM760" s="8"/>
      <c r="AGN760" s="8"/>
      <c r="AGO760" s="8"/>
      <c r="AGP760" s="8"/>
      <c r="AGQ760" s="8"/>
      <c r="AGR760" s="8"/>
      <c r="AGS760" s="8"/>
      <c r="AGT760" s="8"/>
      <c r="AGU760" s="8"/>
      <c r="AGV760" s="8"/>
      <c r="AGW760" s="8"/>
      <c r="AGX760" s="8"/>
      <c r="AGY760" s="8"/>
      <c r="AGZ760" s="8"/>
      <c r="AHA760" s="8"/>
      <c r="AHB760" s="8"/>
      <c r="AHC760" s="8"/>
      <c r="AHD760" s="8"/>
      <c r="AHE760" s="8"/>
      <c r="AHF760" s="8"/>
      <c r="AHG760" s="8"/>
      <c r="AHH760" s="8"/>
      <c r="AHI760" s="8"/>
      <c r="AHJ760" s="8"/>
      <c r="AHK760" s="8"/>
      <c r="AHL760" s="8"/>
      <c r="AHM760" s="8"/>
      <c r="AHN760" s="8"/>
      <c r="AHO760" s="8"/>
      <c r="AHP760" s="8"/>
      <c r="AHQ760" s="8"/>
      <c r="AHR760" s="8"/>
      <c r="AHS760" s="8"/>
      <c r="AHT760" s="8"/>
      <c r="AHU760" s="8"/>
      <c r="AHV760" s="8"/>
      <c r="AHW760" s="8"/>
      <c r="AHX760" s="8"/>
      <c r="AHY760" s="8"/>
      <c r="AHZ760" s="8"/>
      <c r="AIA760" s="8"/>
      <c r="AIB760" s="8"/>
      <c r="AIC760" s="8"/>
      <c r="AID760" s="8"/>
      <c r="AIE760" s="8"/>
      <c r="AIF760" s="8"/>
      <c r="AIG760" s="8"/>
      <c r="AIH760" s="8"/>
      <c r="AII760" s="8"/>
      <c r="AIJ760" s="8"/>
      <c r="AIK760" s="8"/>
      <c r="AIL760" s="8"/>
      <c r="AIM760" s="8"/>
      <c r="AIN760" s="8"/>
      <c r="AIO760" s="8"/>
      <c r="AIP760" s="8"/>
      <c r="AIQ760" s="8"/>
      <c r="AIR760" s="8"/>
      <c r="AIS760" s="8"/>
      <c r="AIT760" s="8"/>
      <c r="AIU760" s="8"/>
      <c r="AIV760" s="8"/>
      <c r="AIW760" s="8"/>
      <c r="AIX760" s="8"/>
      <c r="AIY760" s="8"/>
      <c r="AIZ760" s="8"/>
      <c r="AJA760" s="8"/>
      <c r="AJB760" s="8"/>
      <c r="AJC760" s="8"/>
      <c r="AJD760" s="8"/>
      <c r="AJE760" s="8"/>
      <c r="AJF760" s="8"/>
      <c r="AJG760" s="8"/>
      <c r="AJH760" s="8"/>
      <c r="AJI760" s="8"/>
      <c r="AJJ760" s="8"/>
      <c r="AJK760" s="8"/>
      <c r="AJL760" s="8"/>
      <c r="AJM760" s="8"/>
      <c r="AJN760" s="8"/>
      <c r="AJO760" s="8"/>
      <c r="AJP760" s="8"/>
      <c r="AJQ760" s="8"/>
      <c r="AJR760" s="8"/>
      <c r="AJS760" s="8"/>
      <c r="AJT760" s="8"/>
      <c r="AJU760" s="8"/>
      <c r="AJV760" s="8"/>
      <c r="AJW760" s="8"/>
      <c r="AJX760" s="8"/>
      <c r="AJY760" s="8"/>
      <c r="AJZ760" s="8"/>
      <c r="AKA760" s="8"/>
      <c r="AKB760" s="8"/>
      <c r="AKC760" s="8"/>
      <c r="AKD760" s="8"/>
      <c r="AKE760" s="8"/>
      <c r="AKF760" s="8"/>
      <c r="AKG760" s="8"/>
      <c r="AKH760" s="8"/>
      <c r="AKI760" s="8"/>
      <c r="AKJ760" s="8"/>
      <c r="AKK760" s="8"/>
      <c r="AKL760" s="8"/>
      <c r="AKM760" s="8"/>
      <c r="AKN760" s="8"/>
      <c r="AKO760" s="8"/>
      <c r="AKP760" s="8"/>
      <c r="AKQ760" s="8"/>
      <c r="AKR760" s="8"/>
      <c r="AKS760" s="8"/>
      <c r="AKT760" s="8"/>
      <c r="AKU760" s="8"/>
      <c r="AKV760" s="8"/>
      <c r="AKW760" s="8"/>
      <c r="AKX760" s="8"/>
      <c r="AKY760" s="8"/>
      <c r="AKZ760" s="8"/>
      <c r="ALA760" s="8"/>
      <c r="ALB760" s="8"/>
      <c r="ALC760" s="8"/>
      <c r="ALD760" s="8"/>
      <c r="ALE760" s="8"/>
      <c r="ALF760" s="8"/>
      <c r="ALG760" s="8"/>
      <c r="ALH760" s="8"/>
      <c r="ALI760" s="8"/>
      <c r="ALJ760" s="8"/>
      <c r="ALK760" s="8"/>
      <c r="ALL760" s="8"/>
      <c r="ALM760" s="8"/>
      <c r="ALN760" s="8"/>
      <c r="ALO760" s="8"/>
      <c r="ALP760" s="8"/>
      <c r="ALQ760" s="8"/>
      <c r="ALR760" s="8"/>
      <c r="ALS760" s="8"/>
      <c r="ALT760" s="8"/>
      <c r="ALU760" s="8"/>
      <c r="ALV760" s="8"/>
      <c r="ALW760" s="8"/>
      <c r="ALX760" s="8"/>
      <c r="ALY760" s="8"/>
      <c r="ALZ760" s="8"/>
      <c r="AMA760" s="8"/>
      <c r="AMB760" s="8"/>
      <c r="AMC760" s="8"/>
      <c r="AMD760" s="8"/>
      <c r="AME760" s="8"/>
      <c r="AMF760" s="8"/>
      <c r="AMG760" s="8"/>
      <c r="AMH760" s="8"/>
      <c r="AMI760" s="8"/>
      <c r="AMJ760" s="8"/>
      <c r="AMK760" s="8"/>
      <c r="AML760" s="8"/>
      <c r="AMM760" s="8"/>
      <c r="AMN760" s="8"/>
      <c r="AMO760" s="8"/>
      <c r="AMP760" s="8"/>
      <c r="AMQ760" s="8"/>
      <c r="AMR760" s="8"/>
      <c r="AMS760" s="8"/>
      <c r="AMT760" s="8"/>
      <c r="AMU760" s="8"/>
      <c r="AMV760" s="8"/>
      <c r="AMW760" s="8"/>
      <c r="AMX760" s="8"/>
      <c r="AMY760" s="8"/>
      <c r="AMZ760" s="8"/>
      <c r="ANA760" s="8"/>
      <c r="ANB760" s="8"/>
      <c r="ANC760" s="8"/>
      <c r="AND760" s="8"/>
      <c r="ANE760" s="8"/>
      <c r="ANF760" s="8"/>
      <c r="ANG760" s="8"/>
      <c r="ANH760" s="8"/>
      <c r="ANI760" s="8"/>
      <c r="ANJ760" s="8"/>
      <c r="ANK760" s="8"/>
      <c r="ANL760" s="8"/>
      <c r="ANM760" s="8"/>
      <c r="ANN760" s="8"/>
      <c r="ANO760" s="8"/>
      <c r="ANP760" s="8"/>
      <c r="ANQ760" s="8"/>
      <c r="ANR760" s="8"/>
      <c r="ANS760" s="8"/>
      <c r="ANT760" s="8"/>
      <c r="ANU760" s="8"/>
      <c r="ANV760" s="8"/>
      <c r="ANW760" s="8"/>
      <c r="ANX760" s="8"/>
      <c r="ANY760" s="8"/>
      <c r="ANZ760" s="8"/>
      <c r="AOA760" s="8"/>
      <c r="AOB760" s="8"/>
      <c r="AOC760" s="8"/>
      <c r="AOD760" s="8"/>
      <c r="AOE760" s="8"/>
      <c r="AOF760" s="8"/>
      <c r="AOG760" s="8"/>
      <c r="AOH760" s="8"/>
      <c r="AOI760" s="8"/>
      <c r="AOJ760" s="8"/>
      <c r="AOK760" s="8"/>
      <c r="AOL760" s="8"/>
      <c r="AOM760" s="8"/>
      <c r="AON760" s="8"/>
      <c r="AOO760" s="8"/>
      <c r="AOP760" s="8"/>
      <c r="AOQ760" s="8"/>
      <c r="AOR760" s="8"/>
      <c r="AOS760" s="8"/>
      <c r="AOT760" s="8"/>
      <c r="AOU760" s="8"/>
      <c r="AOV760" s="8"/>
      <c r="AOW760" s="8"/>
      <c r="AOX760" s="8"/>
      <c r="AOY760" s="8"/>
      <c r="AOZ760" s="8"/>
      <c r="APA760" s="8"/>
      <c r="APB760" s="8"/>
      <c r="APC760" s="8"/>
      <c r="APD760" s="8"/>
      <c r="APE760" s="8"/>
      <c r="APF760" s="8"/>
      <c r="APG760" s="8"/>
      <c r="APH760" s="8"/>
      <c r="API760" s="8"/>
      <c r="APJ760" s="8"/>
      <c r="APK760" s="8"/>
      <c r="APL760" s="8"/>
      <c r="APM760" s="8"/>
      <c r="APN760" s="8"/>
      <c r="APO760" s="8"/>
      <c r="APP760" s="8"/>
      <c r="APQ760" s="8"/>
      <c r="APR760" s="8"/>
      <c r="APS760" s="8"/>
      <c r="APT760" s="8"/>
      <c r="APU760" s="8"/>
      <c r="APV760" s="8"/>
      <c r="APW760" s="8"/>
      <c r="APX760" s="8"/>
      <c r="APY760" s="8"/>
      <c r="APZ760" s="8"/>
      <c r="AQA760" s="8"/>
      <c r="AQB760" s="8"/>
      <c r="AQC760" s="8"/>
      <c r="AQD760" s="8"/>
      <c r="AQE760" s="8"/>
      <c r="AQF760" s="8"/>
      <c r="AQG760" s="8"/>
      <c r="AQH760" s="8"/>
      <c r="AQI760" s="8"/>
      <c r="AQJ760" s="8"/>
      <c r="AQK760" s="8"/>
      <c r="AQL760" s="8"/>
      <c r="AQM760" s="8"/>
      <c r="AQN760" s="8"/>
      <c r="AQO760" s="8"/>
      <c r="AQP760" s="8"/>
      <c r="AQQ760" s="8"/>
      <c r="AQR760" s="8"/>
      <c r="AQS760" s="8"/>
      <c r="AQT760" s="8"/>
      <c r="AQU760" s="8"/>
      <c r="AQV760" s="8"/>
      <c r="AQW760" s="8"/>
      <c r="AQX760" s="8"/>
      <c r="AQY760" s="8"/>
      <c r="AQZ760" s="8"/>
      <c r="ARA760" s="8"/>
      <c r="ARB760" s="8"/>
      <c r="ARC760" s="8"/>
      <c r="ARD760" s="8"/>
      <c r="ARE760" s="8"/>
      <c r="ARF760" s="8"/>
      <c r="ARG760" s="8"/>
      <c r="ARH760" s="8"/>
      <c r="ARI760" s="8"/>
      <c r="ARJ760" s="8"/>
      <c r="ARK760" s="8"/>
      <c r="ARL760" s="8"/>
      <c r="ARM760" s="8"/>
      <c r="ARN760" s="8"/>
      <c r="ARO760" s="8"/>
      <c r="ARP760" s="8"/>
      <c r="ARQ760" s="8"/>
      <c r="ARR760" s="8"/>
      <c r="ARS760" s="8"/>
      <c r="ART760" s="8"/>
      <c r="ARU760" s="8"/>
      <c r="ARV760" s="8"/>
      <c r="ARW760" s="8"/>
      <c r="ARX760" s="8"/>
      <c r="ARY760" s="8"/>
      <c r="ARZ760" s="8"/>
      <c r="ASA760" s="8"/>
      <c r="ASB760" s="8"/>
      <c r="ASC760" s="8"/>
      <c r="ASD760" s="8"/>
      <c r="ASE760" s="8"/>
      <c r="ASF760" s="8"/>
      <c r="ASG760" s="8"/>
      <c r="ASH760" s="8"/>
      <c r="ASI760" s="8"/>
      <c r="ASJ760" s="8"/>
      <c r="ASK760" s="8"/>
      <c r="ASL760" s="8"/>
      <c r="ASM760" s="8"/>
      <c r="ASN760" s="8"/>
      <c r="ASO760" s="8"/>
      <c r="ASP760" s="8"/>
      <c r="ASQ760" s="8"/>
      <c r="ASR760" s="8"/>
      <c r="ASS760" s="8"/>
      <c r="AST760" s="8"/>
      <c r="ASU760" s="8"/>
      <c r="ASV760" s="8"/>
      <c r="ASW760" s="8"/>
      <c r="ASX760" s="8"/>
      <c r="ASY760" s="8"/>
      <c r="ASZ760" s="8"/>
      <c r="ATA760" s="8"/>
      <c r="ATB760" s="8"/>
      <c r="ATC760" s="8"/>
      <c r="ATD760" s="8"/>
      <c r="ATE760" s="8"/>
      <c r="ATF760" s="8"/>
      <c r="ATG760" s="8"/>
      <c r="ATH760" s="8"/>
      <c r="ATI760" s="8"/>
      <c r="ATJ760" s="8"/>
      <c r="ATK760" s="8"/>
      <c r="ATL760" s="8"/>
      <c r="ATM760" s="8"/>
      <c r="ATN760" s="8"/>
      <c r="ATO760" s="8"/>
      <c r="ATP760" s="8"/>
      <c r="ATQ760" s="8"/>
      <c r="ATR760" s="8"/>
      <c r="ATS760" s="8"/>
      <c r="ATT760" s="8"/>
      <c r="ATU760" s="8"/>
      <c r="ATV760" s="8"/>
      <c r="ATW760" s="8"/>
      <c r="ATX760" s="8"/>
      <c r="ATY760" s="8"/>
      <c r="ATZ760" s="8"/>
      <c r="AUA760" s="8"/>
      <c r="AUB760" s="8"/>
      <c r="AUC760" s="8"/>
      <c r="AUD760" s="8"/>
      <c r="AUE760" s="8"/>
      <c r="AUF760" s="8"/>
      <c r="AUG760" s="8"/>
      <c r="AUH760" s="8"/>
      <c r="AUI760" s="8"/>
      <c r="AUJ760" s="8"/>
      <c r="AUK760" s="8"/>
      <c r="AUL760" s="8"/>
      <c r="AUM760" s="8"/>
      <c r="AUN760" s="8"/>
      <c r="AUO760" s="8"/>
      <c r="AUP760" s="8"/>
      <c r="AUQ760" s="8"/>
      <c r="AUR760" s="8"/>
      <c r="AUS760" s="8"/>
      <c r="AUT760" s="8"/>
      <c r="AUU760" s="8"/>
      <c r="AUV760" s="8"/>
      <c r="AUW760" s="8"/>
      <c r="AUX760" s="8"/>
      <c r="AUY760" s="8"/>
      <c r="AUZ760" s="8"/>
      <c r="AVA760" s="8"/>
      <c r="AVB760" s="8"/>
      <c r="AVC760" s="8"/>
      <c r="AVD760" s="8"/>
      <c r="AVE760" s="8"/>
      <c r="AVF760" s="8"/>
      <c r="AVG760" s="8"/>
      <c r="AVH760" s="8"/>
      <c r="AVI760" s="8"/>
      <c r="AVJ760" s="8"/>
      <c r="AVK760" s="8"/>
      <c r="AVL760" s="8"/>
      <c r="AVM760" s="8"/>
      <c r="AVN760" s="8"/>
      <c r="AVO760" s="8"/>
      <c r="AVP760" s="8"/>
      <c r="AVQ760" s="8"/>
      <c r="AVR760" s="8"/>
      <c r="AVS760" s="8"/>
      <c r="AVT760" s="8"/>
      <c r="AVU760" s="8"/>
      <c r="AVV760" s="8"/>
      <c r="AVW760" s="8"/>
      <c r="AVX760" s="8"/>
      <c r="AVY760" s="8"/>
      <c r="AVZ760" s="8"/>
      <c r="AWA760" s="8"/>
      <c r="AWB760" s="8"/>
      <c r="AWC760" s="8"/>
      <c r="AWD760" s="8"/>
      <c r="AWE760" s="8"/>
      <c r="AWF760" s="8"/>
      <c r="AWG760" s="8"/>
      <c r="AWH760" s="8"/>
      <c r="AWI760" s="8"/>
      <c r="AWJ760" s="8"/>
      <c r="AWK760" s="8"/>
      <c r="AWL760" s="8"/>
      <c r="AWM760" s="8"/>
      <c r="AWN760" s="8"/>
      <c r="AWO760" s="8"/>
      <c r="AWP760" s="8"/>
      <c r="AWQ760" s="8"/>
      <c r="AWR760" s="8"/>
      <c r="AWS760" s="8"/>
      <c r="AWT760" s="8"/>
      <c r="AWU760" s="8"/>
      <c r="AWV760" s="8"/>
      <c r="AWW760" s="8"/>
      <c r="AWX760" s="8"/>
      <c r="AWY760" s="8"/>
      <c r="AWZ760" s="8"/>
      <c r="AXA760" s="8"/>
      <c r="AXB760" s="8"/>
      <c r="AXC760" s="8"/>
      <c r="AXD760" s="8"/>
      <c r="AXE760" s="8"/>
      <c r="AXF760" s="8"/>
      <c r="AXG760" s="8"/>
      <c r="AXH760" s="8"/>
      <c r="AXI760" s="8"/>
      <c r="AXJ760" s="8"/>
      <c r="AXK760" s="8"/>
      <c r="AXL760" s="8"/>
      <c r="AXM760" s="8"/>
      <c r="AXN760" s="8"/>
      <c r="AXO760" s="8"/>
      <c r="AXP760" s="8"/>
      <c r="AXQ760" s="8"/>
      <c r="AXR760" s="8"/>
      <c r="AXS760" s="8"/>
      <c r="AXT760" s="8"/>
      <c r="AXU760" s="8"/>
      <c r="AXV760" s="8"/>
      <c r="AXW760" s="8"/>
      <c r="AXX760" s="8"/>
      <c r="AXY760" s="8"/>
      <c r="AXZ760" s="8"/>
      <c r="AYA760" s="8"/>
      <c r="AYB760" s="8"/>
      <c r="AYC760" s="8"/>
      <c r="AYD760" s="8"/>
      <c r="AYE760" s="8"/>
      <c r="AYF760" s="8"/>
      <c r="AYG760" s="8"/>
      <c r="AYH760" s="8"/>
      <c r="AYI760" s="8"/>
      <c r="AYJ760" s="8"/>
      <c r="AYK760" s="8"/>
      <c r="AYL760" s="8"/>
      <c r="AYM760" s="8"/>
      <c r="AYN760" s="8"/>
      <c r="AYO760" s="8"/>
      <c r="AYP760" s="8"/>
      <c r="AYQ760" s="8"/>
      <c r="AYR760" s="8"/>
      <c r="AYS760" s="8"/>
      <c r="AYT760" s="8"/>
      <c r="AYU760" s="8"/>
      <c r="AYV760" s="8"/>
      <c r="AYW760" s="8"/>
      <c r="AYX760" s="8"/>
      <c r="AYY760" s="8"/>
      <c r="AYZ760" s="8"/>
      <c r="AZA760" s="8"/>
      <c r="AZB760" s="8"/>
      <c r="AZC760" s="8"/>
      <c r="AZD760" s="8"/>
      <c r="AZE760" s="8"/>
      <c r="AZF760" s="8"/>
      <c r="AZG760" s="8"/>
      <c r="AZH760" s="8"/>
      <c r="AZI760" s="8"/>
      <c r="AZJ760" s="8"/>
      <c r="AZK760" s="8"/>
      <c r="AZL760" s="8"/>
      <c r="AZM760" s="8"/>
      <c r="AZN760" s="8"/>
      <c r="AZO760" s="8"/>
      <c r="AZP760" s="8"/>
      <c r="AZQ760" s="8"/>
      <c r="AZR760" s="8"/>
      <c r="AZS760" s="8"/>
      <c r="AZT760" s="8"/>
      <c r="AZU760" s="8"/>
      <c r="AZV760" s="8"/>
      <c r="AZW760" s="8"/>
      <c r="AZX760" s="8"/>
      <c r="AZY760" s="8"/>
      <c r="AZZ760" s="8"/>
      <c r="BAA760" s="8"/>
      <c r="BAB760" s="8"/>
      <c r="BAC760" s="8"/>
      <c r="BAD760" s="8"/>
      <c r="BAE760" s="8"/>
      <c r="BAF760" s="8"/>
      <c r="BAG760" s="8"/>
      <c r="BAH760" s="8"/>
      <c r="BAI760" s="8"/>
      <c r="BAJ760" s="8"/>
      <c r="BAK760" s="8"/>
      <c r="BAL760" s="8"/>
      <c r="BAM760" s="8"/>
      <c r="BAN760" s="8"/>
      <c r="BAO760" s="8"/>
      <c r="BAP760" s="8"/>
      <c r="BAQ760" s="8"/>
      <c r="BAR760" s="8"/>
      <c r="BAS760" s="8"/>
      <c r="BAT760" s="8"/>
      <c r="BAU760" s="8"/>
      <c r="BAV760" s="8"/>
      <c r="BAW760" s="8"/>
      <c r="BAX760" s="8"/>
      <c r="BAY760" s="8"/>
      <c r="BAZ760" s="8"/>
      <c r="BBA760" s="8"/>
      <c r="BBB760" s="8"/>
      <c r="BBC760" s="8"/>
      <c r="BBD760" s="8"/>
      <c r="BBE760" s="8"/>
      <c r="BBF760" s="8"/>
      <c r="BBG760" s="8"/>
      <c r="BBH760" s="8"/>
      <c r="BBI760" s="8"/>
      <c r="BBJ760" s="8"/>
      <c r="BBK760" s="8"/>
      <c r="BBL760" s="8"/>
      <c r="BBM760" s="8"/>
      <c r="BBN760" s="8"/>
      <c r="BBO760" s="8"/>
      <c r="BBP760" s="8"/>
      <c r="BBQ760" s="8"/>
      <c r="BBR760" s="8"/>
      <c r="BBS760" s="8"/>
      <c r="BBT760" s="8"/>
      <c r="BBU760" s="8"/>
      <c r="BBV760" s="8"/>
      <c r="BBW760" s="8"/>
      <c r="BBX760" s="8"/>
      <c r="BBY760" s="8"/>
      <c r="BBZ760" s="8"/>
      <c r="BCA760" s="8"/>
      <c r="BCB760" s="8"/>
      <c r="BCC760" s="8"/>
      <c r="BCD760" s="8"/>
      <c r="BCE760" s="8"/>
      <c r="BCF760" s="8"/>
      <c r="BCG760" s="8"/>
      <c r="BCH760" s="8"/>
      <c r="BCI760" s="8"/>
      <c r="BCJ760" s="8"/>
      <c r="BCK760" s="8"/>
      <c r="BCL760" s="8"/>
      <c r="BCM760" s="8"/>
      <c r="BCN760" s="8"/>
      <c r="BCO760" s="8"/>
      <c r="BCP760" s="8"/>
      <c r="BCQ760" s="8"/>
      <c r="BCR760" s="8"/>
      <c r="BCS760" s="8"/>
      <c r="BCT760" s="8"/>
      <c r="BCU760" s="8"/>
      <c r="BCV760" s="8"/>
      <c r="BCW760" s="8"/>
      <c r="BCX760" s="8"/>
      <c r="BCY760" s="8"/>
      <c r="BCZ760" s="8"/>
      <c r="BDA760" s="8"/>
      <c r="BDB760" s="8"/>
      <c r="BDC760" s="8"/>
      <c r="BDD760" s="8"/>
      <c r="BDE760" s="8"/>
      <c r="BDF760" s="8"/>
      <c r="BDG760" s="8"/>
      <c r="BDH760" s="8"/>
      <c r="BDI760" s="8"/>
      <c r="BDJ760" s="8"/>
      <c r="BDK760" s="8"/>
      <c r="BDL760" s="8"/>
      <c r="BDM760" s="8"/>
      <c r="BDN760" s="8"/>
      <c r="BDO760" s="8"/>
      <c r="BDP760" s="8"/>
      <c r="BDQ760" s="8"/>
      <c r="BDR760" s="8"/>
      <c r="BDS760" s="8"/>
      <c r="BDT760" s="8"/>
      <c r="BDU760" s="8"/>
      <c r="BDV760" s="8"/>
      <c r="BDW760" s="8"/>
      <c r="BDX760" s="8"/>
      <c r="BDY760" s="8"/>
      <c r="BDZ760" s="8"/>
      <c r="BEA760" s="8"/>
      <c r="BEB760" s="8"/>
      <c r="BEC760" s="8"/>
      <c r="BED760" s="8"/>
      <c r="BEE760" s="8"/>
      <c r="BEF760" s="8"/>
      <c r="BEG760" s="8"/>
      <c r="BEH760" s="8"/>
      <c r="BEI760" s="8"/>
      <c r="BEJ760" s="8"/>
      <c r="BEK760" s="8"/>
      <c r="BEL760" s="8"/>
      <c r="BEM760" s="8"/>
      <c r="BEN760" s="8"/>
      <c r="BEO760" s="8"/>
      <c r="BEP760" s="8"/>
      <c r="BEQ760" s="8"/>
      <c r="BER760" s="8"/>
      <c r="BES760" s="8"/>
      <c r="BET760" s="8"/>
      <c r="BEU760" s="8"/>
      <c r="BEV760" s="8"/>
      <c r="BEW760" s="8"/>
      <c r="BEX760" s="8"/>
      <c r="BEY760" s="8"/>
      <c r="BEZ760" s="8"/>
    </row>
    <row r="761" spans="1:1508" ht="15.75" customHeight="1" x14ac:dyDescent="0.25">
      <c r="D761" s="32"/>
      <c r="E761" s="60"/>
      <c r="F761" s="32"/>
      <c r="G761" s="32"/>
      <c r="H761" s="32"/>
      <c r="I761" s="32"/>
      <c r="J761" s="74"/>
      <c r="K761" s="74"/>
      <c r="L761" s="75"/>
      <c r="M761" s="76"/>
      <c r="N761" s="77"/>
    </row>
    <row r="762" spans="1:1508" ht="15.75" customHeight="1" x14ac:dyDescent="0.25">
      <c r="D762" s="32"/>
      <c r="E762" s="60"/>
      <c r="F762" s="32"/>
      <c r="G762" s="32"/>
      <c r="H762" s="32"/>
      <c r="I762" s="32"/>
      <c r="J762" s="74"/>
      <c r="K762" s="74"/>
      <c r="L762" s="75"/>
      <c r="M762" s="76"/>
      <c r="N762" s="77"/>
    </row>
    <row r="763" spans="1:1508" ht="15.75" customHeight="1" x14ac:dyDescent="0.25">
      <c r="D763" s="32"/>
      <c r="E763" s="60"/>
      <c r="F763" s="32"/>
      <c r="G763" s="32"/>
      <c r="H763" s="32"/>
      <c r="I763" s="32"/>
      <c r="J763" s="74"/>
      <c r="K763" s="74"/>
      <c r="L763" s="75"/>
      <c r="M763" s="76"/>
      <c r="N763" s="77"/>
    </row>
    <row r="764" spans="1:1508" ht="15.75" customHeight="1" x14ac:dyDescent="0.25">
      <c r="D764" s="32"/>
      <c r="E764" s="60"/>
      <c r="F764" s="32"/>
      <c r="G764" s="32"/>
      <c r="H764" s="32"/>
      <c r="I764" s="32"/>
      <c r="J764" s="74"/>
      <c r="K764" s="74"/>
      <c r="L764" s="75"/>
      <c r="M764" s="76"/>
      <c r="N764" s="77"/>
    </row>
    <row r="765" spans="1:1508" ht="15.75" customHeight="1" x14ac:dyDescent="0.25">
      <c r="D765" s="32"/>
      <c r="E765" s="60"/>
      <c r="F765" s="32"/>
      <c r="G765" s="32"/>
      <c r="H765" s="32"/>
      <c r="I765" s="32"/>
      <c r="J765" s="74"/>
      <c r="K765" s="74"/>
      <c r="L765" s="75"/>
      <c r="M765" s="76"/>
      <c r="N765" s="77"/>
    </row>
    <row r="766" spans="1:1508" ht="15.75" customHeight="1" x14ac:dyDescent="0.25">
      <c r="D766" s="32"/>
      <c r="E766" s="60"/>
      <c r="F766" s="32"/>
      <c r="G766" s="32"/>
      <c r="H766" s="32"/>
      <c r="I766" s="32"/>
      <c r="J766" s="74"/>
      <c r="K766" s="74"/>
      <c r="L766" s="75"/>
      <c r="M766" s="76"/>
      <c r="N766" s="77"/>
    </row>
    <row r="767" spans="1:1508" ht="15.75" customHeight="1" x14ac:dyDescent="0.25">
      <c r="D767" s="32"/>
      <c r="E767" s="60"/>
      <c r="F767" s="32"/>
      <c r="G767" s="32"/>
      <c r="H767" s="32"/>
      <c r="I767" s="32"/>
      <c r="J767" s="74"/>
      <c r="K767" s="74"/>
      <c r="L767" s="75"/>
      <c r="M767" s="76"/>
      <c r="N767" s="77"/>
    </row>
    <row r="768" spans="1:1508" ht="15.75" customHeight="1" x14ac:dyDescent="0.25">
      <c r="D768" s="26" t="s">
        <v>2</v>
      </c>
      <c r="E768" s="22" t="s">
        <v>758</v>
      </c>
      <c r="F768" s="19" t="s">
        <v>98</v>
      </c>
      <c r="G768" s="19" t="s">
        <v>97</v>
      </c>
      <c r="H768" s="19" t="s">
        <v>616</v>
      </c>
      <c r="I768" s="19" t="s">
        <v>381</v>
      </c>
      <c r="J768" s="31">
        <v>41909</v>
      </c>
      <c r="K768" s="31">
        <v>41936</v>
      </c>
      <c r="L768" s="23" t="s">
        <v>508</v>
      </c>
      <c r="M768" s="24" t="s">
        <v>24</v>
      </c>
      <c r="N768" s="25"/>
    </row>
    <row r="769" spans="4:14" ht="15.75" customHeight="1" x14ac:dyDescent="0.25">
      <c r="D769" s="26" t="s">
        <v>863</v>
      </c>
      <c r="E769" s="22" t="s">
        <v>758</v>
      </c>
      <c r="F769" s="19" t="s">
        <v>279</v>
      </c>
      <c r="G769" s="19" t="s">
        <v>210</v>
      </c>
      <c r="H769" s="19" t="s">
        <v>616</v>
      </c>
      <c r="I769" s="19" t="s">
        <v>381</v>
      </c>
      <c r="J769" s="31">
        <v>42023</v>
      </c>
      <c r="K769" s="31">
        <v>42071</v>
      </c>
      <c r="L769" s="23" t="s">
        <v>508</v>
      </c>
      <c r="M769" s="24" t="s">
        <v>278</v>
      </c>
      <c r="N769" s="25" t="s">
        <v>1018</v>
      </c>
    </row>
    <row r="770" spans="4:14" ht="15.75" customHeight="1" x14ac:dyDescent="0.25">
      <c r="D770" s="32"/>
      <c r="E770" s="60"/>
      <c r="F770" s="32"/>
      <c r="G770" s="32"/>
      <c r="H770" s="32"/>
      <c r="I770" s="32"/>
      <c r="J770" s="74"/>
      <c r="K770" s="74"/>
      <c r="L770" s="75"/>
      <c r="M770" s="76"/>
      <c r="N770" s="77"/>
    </row>
    <row r="771" spans="4:14" ht="15.75" customHeight="1" x14ac:dyDescent="0.25">
      <c r="D771" s="32"/>
      <c r="E771" s="60"/>
      <c r="F771" s="32"/>
      <c r="G771" s="32"/>
      <c r="H771" s="32"/>
      <c r="I771" s="32"/>
      <c r="J771" s="74"/>
      <c r="K771" s="74"/>
      <c r="L771" s="75"/>
      <c r="M771" s="128"/>
      <c r="N771" s="77"/>
    </row>
    <row r="772" spans="4:14" ht="15.75" customHeight="1" x14ac:dyDescent="0.25">
      <c r="D772" s="19" t="s">
        <v>187</v>
      </c>
      <c r="E772" s="22" t="s">
        <v>758</v>
      </c>
      <c r="F772" s="19" t="s">
        <v>430</v>
      </c>
      <c r="G772" s="19" t="s">
        <v>431</v>
      </c>
      <c r="H772" s="19" t="s">
        <v>616</v>
      </c>
      <c r="I772" s="19" t="s">
        <v>362</v>
      </c>
      <c r="J772" s="31">
        <v>41956</v>
      </c>
      <c r="K772" s="31">
        <v>41990</v>
      </c>
      <c r="L772" s="23" t="s">
        <v>508</v>
      </c>
      <c r="M772" s="24" t="s">
        <v>432</v>
      </c>
      <c r="N772" s="25" t="s">
        <v>433</v>
      </c>
    </row>
    <row r="773" spans="4:14" ht="15.75" customHeight="1" x14ac:dyDescent="0.25">
      <c r="D773" s="32"/>
      <c r="E773" s="60"/>
      <c r="F773" s="32"/>
      <c r="G773" s="32"/>
      <c r="H773" s="32"/>
      <c r="I773" s="32"/>
      <c r="J773" s="74"/>
      <c r="K773" s="74"/>
      <c r="L773" s="75"/>
      <c r="M773" s="128"/>
      <c r="N773" s="77"/>
    </row>
    <row r="774" spans="4:14" ht="15.75" customHeight="1" x14ac:dyDescent="0.25">
      <c r="D774" s="19" t="s">
        <v>38</v>
      </c>
      <c r="E774" s="22" t="s">
        <v>13</v>
      </c>
      <c r="F774" s="19" t="s">
        <v>193</v>
      </c>
      <c r="G774" s="19" t="s">
        <v>183</v>
      </c>
      <c r="H774" s="19" t="s">
        <v>616</v>
      </c>
      <c r="I774" s="19" t="s">
        <v>381</v>
      </c>
      <c r="J774" s="31">
        <v>41935</v>
      </c>
      <c r="K774" s="31">
        <v>41990</v>
      </c>
      <c r="L774" s="23" t="s">
        <v>508</v>
      </c>
      <c r="M774" s="24" t="s">
        <v>50</v>
      </c>
      <c r="N774" s="25"/>
    </row>
    <row r="775" spans="4:14" ht="15.75" customHeight="1" x14ac:dyDescent="0.25">
      <c r="D775" s="26" t="s">
        <v>863</v>
      </c>
      <c r="E775" s="22" t="s">
        <v>758</v>
      </c>
      <c r="F775" s="29" t="s">
        <v>930</v>
      </c>
      <c r="G775" s="27" t="s">
        <v>211</v>
      </c>
      <c r="H775" s="27" t="s">
        <v>616</v>
      </c>
      <c r="I775" s="28" t="s">
        <v>381</v>
      </c>
      <c r="J775" s="31">
        <v>42032</v>
      </c>
      <c r="K775" s="31">
        <v>42063</v>
      </c>
      <c r="L775" s="29" t="s">
        <v>508</v>
      </c>
      <c r="M775" s="63" t="s">
        <v>931</v>
      </c>
      <c r="N775" s="30" t="s">
        <v>716</v>
      </c>
    </row>
    <row r="776" spans="4:14" ht="15.75" customHeight="1" x14ac:dyDescent="0.25">
      <c r="D776" s="80" t="s">
        <v>347</v>
      </c>
      <c r="E776" s="22" t="s">
        <v>758</v>
      </c>
      <c r="F776" s="19" t="s">
        <v>287</v>
      </c>
      <c r="G776" s="19" t="s">
        <v>280</v>
      </c>
      <c r="H776" s="19" t="s">
        <v>616</v>
      </c>
      <c r="I776" s="19" t="s">
        <v>362</v>
      </c>
      <c r="J776" s="31">
        <v>41937</v>
      </c>
      <c r="K776" s="31">
        <v>41973</v>
      </c>
      <c r="L776" s="23" t="s">
        <v>508</v>
      </c>
      <c r="M776" s="24" t="s">
        <v>283</v>
      </c>
      <c r="N776" s="25" t="s">
        <v>581</v>
      </c>
    </row>
    <row r="777" spans="4:14" ht="15.75" customHeight="1" x14ac:dyDescent="0.25">
      <c r="D777" s="19" t="s">
        <v>187</v>
      </c>
      <c r="E777" s="22" t="s">
        <v>758</v>
      </c>
      <c r="F777" s="19" t="s">
        <v>195</v>
      </c>
      <c r="G777" s="19" t="s">
        <v>138</v>
      </c>
      <c r="H777" s="19" t="s">
        <v>616</v>
      </c>
      <c r="I777" s="19" t="s">
        <v>381</v>
      </c>
      <c r="J777" s="31">
        <v>41873</v>
      </c>
      <c r="K777" s="31">
        <v>41942</v>
      </c>
      <c r="L777" s="23" t="s">
        <v>508</v>
      </c>
      <c r="M777" s="24" t="s">
        <v>296</v>
      </c>
      <c r="N777" s="25"/>
    </row>
    <row r="778" spans="4:14" ht="15.75" customHeight="1" x14ac:dyDescent="0.25">
      <c r="D778" s="26" t="s">
        <v>863</v>
      </c>
      <c r="E778" s="22" t="s">
        <v>758</v>
      </c>
      <c r="F778" s="19" t="s">
        <v>764</v>
      </c>
      <c r="G778" s="19" t="s">
        <v>765</v>
      </c>
      <c r="H778" s="19" t="s">
        <v>616</v>
      </c>
      <c r="I778" s="19" t="s">
        <v>362</v>
      </c>
      <c r="J778" s="31">
        <v>41992</v>
      </c>
      <c r="K778" s="31">
        <v>42021</v>
      </c>
      <c r="L778" s="23" t="s">
        <v>508</v>
      </c>
      <c r="M778" s="24" t="s">
        <v>879</v>
      </c>
      <c r="N778" s="25" t="s">
        <v>602</v>
      </c>
    </row>
    <row r="779" spans="4:14" ht="15.75" customHeight="1" x14ac:dyDescent="0.25">
      <c r="D779" s="26" t="s">
        <v>367</v>
      </c>
      <c r="E779" s="22" t="s">
        <v>758</v>
      </c>
      <c r="F779" s="19" t="s">
        <v>450</v>
      </c>
      <c r="G779" s="19" t="s">
        <v>451</v>
      </c>
      <c r="H779" s="19" t="s">
        <v>616</v>
      </c>
      <c r="I779" s="19" t="s">
        <v>362</v>
      </c>
      <c r="J779" s="31">
        <v>41962</v>
      </c>
      <c r="K779" s="31">
        <v>41990</v>
      </c>
      <c r="L779" s="23" t="s">
        <v>508</v>
      </c>
      <c r="M779" s="24" t="s">
        <v>452</v>
      </c>
      <c r="N779" s="25" t="s">
        <v>596</v>
      </c>
    </row>
    <row r="780" spans="4:14" ht="15.75" customHeight="1" x14ac:dyDescent="0.25">
      <c r="D780" s="19" t="s">
        <v>353</v>
      </c>
      <c r="E780" s="22" t="s">
        <v>758</v>
      </c>
      <c r="F780" s="19" t="s">
        <v>352</v>
      </c>
      <c r="G780" s="19" t="s">
        <v>351</v>
      </c>
      <c r="H780" s="19" t="s">
        <v>616</v>
      </c>
      <c r="I780" s="19" t="s">
        <v>381</v>
      </c>
      <c r="J780" s="31">
        <v>41950</v>
      </c>
      <c r="K780" s="31">
        <v>41993</v>
      </c>
      <c r="L780" s="23" t="s">
        <v>508</v>
      </c>
      <c r="M780" s="24" t="s">
        <v>354</v>
      </c>
      <c r="N780" s="25"/>
    </row>
    <row r="781" spans="4:14" ht="15.75" customHeight="1" x14ac:dyDescent="0.25">
      <c r="D781" s="19" t="s">
        <v>325</v>
      </c>
      <c r="E781" s="22" t="s">
        <v>758</v>
      </c>
      <c r="F781" s="19" t="s">
        <v>486</v>
      </c>
      <c r="G781" s="19" t="s">
        <v>481</v>
      </c>
      <c r="H781" s="19" t="s">
        <v>616</v>
      </c>
      <c r="I781" s="19" t="s">
        <v>362</v>
      </c>
      <c r="J781" s="31">
        <v>41994</v>
      </c>
      <c r="K781" s="31">
        <v>42035</v>
      </c>
      <c r="L781" s="23" t="s">
        <v>508</v>
      </c>
      <c r="M781" s="24" t="s">
        <v>492</v>
      </c>
      <c r="N781" s="25" t="s">
        <v>705</v>
      </c>
    </row>
    <row r="782" spans="4:14" ht="15.75" customHeight="1" x14ac:dyDescent="0.25">
      <c r="D782" s="32"/>
      <c r="E782" s="60"/>
      <c r="F782" s="32"/>
      <c r="G782" s="32"/>
      <c r="H782" s="32"/>
      <c r="I782" s="32"/>
      <c r="J782" s="74"/>
      <c r="K782" s="74"/>
      <c r="L782" s="75"/>
      <c r="M782" s="128"/>
      <c r="N782" s="77"/>
    </row>
    <row r="783" spans="4:14" ht="15.75" customHeight="1" x14ac:dyDescent="0.25">
      <c r="D783" s="32"/>
      <c r="E783" s="60"/>
      <c r="F783" s="32"/>
      <c r="G783" s="32"/>
      <c r="H783" s="32"/>
      <c r="I783" s="32"/>
      <c r="J783" s="74"/>
      <c r="K783" s="74"/>
      <c r="L783" s="75"/>
      <c r="M783" s="76"/>
      <c r="N783" s="77"/>
    </row>
    <row r="784" spans="4:14" ht="15.75" customHeight="1" x14ac:dyDescent="0.25">
      <c r="D784" s="41" t="s">
        <v>184</v>
      </c>
      <c r="E784" s="22" t="s">
        <v>758</v>
      </c>
      <c r="F784" s="29" t="s">
        <v>932</v>
      </c>
      <c r="G784" s="27" t="s">
        <v>933</v>
      </c>
      <c r="H784" s="27" t="s">
        <v>616</v>
      </c>
      <c r="I784" s="28" t="s">
        <v>381</v>
      </c>
      <c r="J784" s="37">
        <v>42027</v>
      </c>
      <c r="K784" s="37">
        <v>42070</v>
      </c>
      <c r="L784" s="29" t="s">
        <v>508</v>
      </c>
      <c r="M784" s="63" t="s">
        <v>934</v>
      </c>
      <c r="N784" s="30" t="s">
        <v>935</v>
      </c>
    </row>
    <row r="785" spans="3:15" ht="15.75" customHeight="1" x14ac:dyDescent="0.25">
      <c r="D785" s="26" t="s">
        <v>863</v>
      </c>
      <c r="E785" s="22" t="s">
        <v>758</v>
      </c>
      <c r="F785" s="19" t="s">
        <v>93</v>
      </c>
      <c r="G785" s="19" t="s">
        <v>74</v>
      </c>
      <c r="H785" s="19" t="s">
        <v>616</v>
      </c>
      <c r="I785" s="19" t="s">
        <v>381</v>
      </c>
      <c r="J785" s="31">
        <v>41894</v>
      </c>
      <c r="K785" s="31">
        <v>41935</v>
      </c>
      <c r="L785" s="23" t="s">
        <v>508</v>
      </c>
      <c r="M785" s="24" t="s">
        <v>23</v>
      </c>
      <c r="N785" s="25"/>
    </row>
    <row r="786" spans="3:15" ht="15.75" customHeight="1" x14ac:dyDescent="0.25">
      <c r="D786" s="26" t="s">
        <v>863</v>
      </c>
      <c r="E786" s="22" t="s">
        <v>758</v>
      </c>
      <c r="F786" s="19" t="s">
        <v>524</v>
      </c>
      <c r="G786" s="19" t="s">
        <v>523</v>
      </c>
      <c r="H786" s="19" t="s">
        <v>616</v>
      </c>
      <c r="I786" s="19" t="s">
        <v>362</v>
      </c>
      <c r="J786" s="31">
        <v>41977</v>
      </c>
      <c r="K786" s="31">
        <v>42004</v>
      </c>
      <c r="L786" s="23" t="s">
        <v>508</v>
      </c>
      <c r="M786" s="24" t="s">
        <v>478</v>
      </c>
      <c r="N786" s="25" t="s">
        <v>589</v>
      </c>
    </row>
    <row r="787" spans="3:15" ht="15.75" customHeight="1" x14ac:dyDescent="0.25">
      <c r="D787" s="19" t="s">
        <v>38</v>
      </c>
      <c r="E787" s="22" t="s">
        <v>758</v>
      </c>
      <c r="F787" s="19" t="s">
        <v>447</v>
      </c>
      <c r="G787" s="19" t="s">
        <v>448</v>
      </c>
      <c r="H787" s="19" t="s">
        <v>616</v>
      </c>
      <c r="I787" s="19" t="s">
        <v>362</v>
      </c>
      <c r="J787" s="31">
        <v>41961</v>
      </c>
      <c r="K787" s="31">
        <v>41980</v>
      </c>
      <c r="L787" s="23" t="s">
        <v>508</v>
      </c>
      <c r="M787" s="24" t="s">
        <v>449</v>
      </c>
      <c r="N787" s="25" t="s">
        <v>593</v>
      </c>
    </row>
    <row r="788" spans="3:15" ht="15.75" customHeight="1" x14ac:dyDescent="0.25">
      <c r="D788" s="26" t="s">
        <v>863</v>
      </c>
      <c r="E788" s="22" t="s">
        <v>758</v>
      </c>
      <c r="F788" s="19" t="s">
        <v>484</v>
      </c>
      <c r="G788" s="19" t="s">
        <v>479</v>
      </c>
      <c r="H788" s="19" t="s">
        <v>616</v>
      </c>
      <c r="I788" s="19" t="s">
        <v>362</v>
      </c>
      <c r="J788" s="31">
        <v>41980</v>
      </c>
      <c r="K788" s="31">
        <v>42003</v>
      </c>
      <c r="L788" s="23" t="s">
        <v>508</v>
      </c>
      <c r="M788" s="24" t="s">
        <v>490</v>
      </c>
      <c r="N788" s="25"/>
    </row>
    <row r="789" spans="3:15" ht="15.75" customHeight="1" x14ac:dyDescent="0.25">
      <c r="D789" s="26" t="s">
        <v>863</v>
      </c>
      <c r="E789" s="22" t="s">
        <v>40</v>
      </c>
      <c r="F789" s="19" t="s">
        <v>171</v>
      </c>
      <c r="G789" s="19" t="s">
        <v>170</v>
      </c>
      <c r="H789" s="19" t="s">
        <v>616</v>
      </c>
      <c r="I789" s="19" t="s">
        <v>422</v>
      </c>
      <c r="J789" s="31">
        <v>41877</v>
      </c>
      <c r="K789" s="31">
        <v>41896</v>
      </c>
      <c r="L789" s="23" t="s">
        <v>508</v>
      </c>
      <c r="M789" s="24"/>
      <c r="N789" s="25"/>
    </row>
    <row r="790" spans="3:15" ht="15.75" customHeight="1" x14ac:dyDescent="0.25">
      <c r="D790" s="26" t="s">
        <v>594</v>
      </c>
      <c r="E790" s="22" t="s">
        <v>758</v>
      </c>
      <c r="F790" s="19" t="s">
        <v>493</v>
      </c>
      <c r="G790" s="19" t="s">
        <v>525</v>
      </c>
      <c r="H790" s="19" t="s">
        <v>616</v>
      </c>
      <c r="I790" s="19" t="s">
        <v>362</v>
      </c>
      <c r="J790" s="31">
        <v>41977</v>
      </c>
      <c r="K790" s="31">
        <v>42003</v>
      </c>
      <c r="L790" s="23" t="s">
        <v>508</v>
      </c>
      <c r="M790" s="24" t="s">
        <v>494</v>
      </c>
      <c r="N790" s="25" t="s">
        <v>318</v>
      </c>
    </row>
    <row r="791" spans="3:15" ht="15.75" customHeight="1" x14ac:dyDescent="0.25">
      <c r="D791" s="26" t="s">
        <v>863</v>
      </c>
      <c r="E791" s="22" t="s">
        <v>758</v>
      </c>
      <c r="F791" s="19" t="s">
        <v>261</v>
      </c>
      <c r="G791" s="19" t="s">
        <v>108</v>
      </c>
      <c r="H791" s="19" t="s">
        <v>616</v>
      </c>
      <c r="I791" s="19" t="s">
        <v>381</v>
      </c>
      <c r="J791" s="31">
        <v>41867</v>
      </c>
      <c r="K791" s="31">
        <v>41913</v>
      </c>
      <c r="L791" s="23" t="s">
        <v>508</v>
      </c>
      <c r="M791" s="24"/>
      <c r="N791" s="25"/>
    </row>
    <row r="792" spans="3:15" ht="15.75" customHeight="1" x14ac:dyDescent="0.25">
      <c r="D792" s="80" t="s">
        <v>347</v>
      </c>
      <c r="E792" s="22" t="s">
        <v>758</v>
      </c>
      <c r="F792" s="19" t="s">
        <v>383</v>
      </c>
      <c r="G792" s="19" t="s">
        <v>384</v>
      </c>
      <c r="H792" s="19" t="s">
        <v>616</v>
      </c>
      <c r="I792" s="19" t="s">
        <v>272</v>
      </c>
      <c r="J792" s="31">
        <v>41950</v>
      </c>
      <c r="K792" s="31">
        <v>42004</v>
      </c>
      <c r="L792" s="23" t="s">
        <v>508</v>
      </c>
      <c r="M792" s="24"/>
      <c r="N792" s="25" t="s">
        <v>382</v>
      </c>
    </row>
    <row r="793" spans="3:15" ht="15.75" customHeight="1" x14ac:dyDescent="0.25">
      <c r="D793" s="26" t="s">
        <v>863</v>
      </c>
      <c r="E793" s="22" t="s">
        <v>758</v>
      </c>
      <c r="F793" s="19" t="s">
        <v>92</v>
      </c>
      <c r="G793" s="19" t="s">
        <v>73</v>
      </c>
      <c r="H793" s="19" t="s">
        <v>617</v>
      </c>
      <c r="I793" s="19" t="s">
        <v>381</v>
      </c>
      <c r="J793" s="31">
        <v>41852</v>
      </c>
      <c r="K793" s="31">
        <v>41894</v>
      </c>
      <c r="L793" s="23" t="s">
        <v>508</v>
      </c>
      <c r="M793" s="24"/>
      <c r="N793" s="25"/>
    </row>
    <row r="794" spans="3:15" s="19" customFormat="1" ht="15.75" customHeight="1" x14ac:dyDescent="0.25">
      <c r="C794" s="38"/>
      <c r="D794" s="70" t="s">
        <v>1014</v>
      </c>
      <c r="E794" s="22" t="s">
        <v>758</v>
      </c>
      <c r="F794" s="19" t="s">
        <v>611</v>
      </c>
      <c r="G794" s="19" t="s">
        <v>612</v>
      </c>
      <c r="H794" s="19" t="s">
        <v>616</v>
      </c>
      <c r="I794" s="19" t="s">
        <v>381</v>
      </c>
      <c r="J794" s="31">
        <v>42016</v>
      </c>
      <c r="K794" s="31">
        <v>42041</v>
      </c>
      <c r="L794" s="23" t="s">
        <v>508</v>
      </c>
      <c r="M794" s="24" t="s">
        <v>912</v>
      </c>
      <c r="N794" s="25" t="s">
        <v>864</v>
      </c>
      <c r="O794" s="69"/>
    </row>
    <row r="795" spans="3:15" ht="15.75" customHeight="1" x14ac:dyDescent="0.25">
      <c r="D795" s="32"/>
      <c r="E795" s="60"/>
      <c r="F795" s="32"/>
      <c r="G795" s="32"/>
      <c r="H795" s="32"/>
      <c r="I795" s="32"/>
      <c r="J795" s="74"/>
      <c r="K795" s="74"/>
      <c r="L795" s="75"/>
      <c r="M795" s="76"/>
      <c r="N795" s="77"/>
    </row>
    <row r="796" spans="3:15" ht="15.75" customHeight="1" x14ac:dyDescent="0.25">
      <c r="D796" s="80" t="s">
        <v>347</v>
      </c>
      <c r="E796" s="22" t="s">
        <v>758</v>
      </c>
      <c r="F796" s="19" t="s">
        <v>282</v>
      </c>
      <c r="G796" s="19" t="s">
        <v>281</v>
      </c>
      <c r="H796" s="19" t="s">
        <v>616</v>
      </c>
      <c r="I796" s="19" t="s">
        <v>362</v>
      </c>
      <c r="J796" s="31">
        <v>41945</v>
      </c>
      <c r="K796" s="31">
        <v>41972</v>
      </c>
      <c r="L796" s="23" t="s">
        <v>508</v>
      </c>
      <c r="M796" s="24" t="s">
        <v>310</v>
      </c>
      <c r="N796" s="25" t="s">
        <v>589</v>
      </c>
    </row>
    <row r="797" spans="3:15" ht="15.75" customHeight="1" x14ac:dyDescent="0.25">
      <c r="D797" s="26" t="s">
        <v>863</v>
      </c>
      <c r="E797" s="22" t="s">
        <v>758</v>
      </c>
      <c r="F797" s="19" t="s">
        <v>189</v>
      </c>
      <c r="G797" s="19" t="s">
        <v>188</v>
      </c>
      <c r="H797" s="19" t="s">
        <v>616</v>
      </c>
      <c r="I797" s="19" t="s">
        <v>362</v>
      </c>
      <c r="J797" s="31">
        <v>41929</v>
      </c>
      <c r="K797" s="31">
        <v>41958</v>
      </c>
      <c r="L797" s="23" t="s">
        <v>508</v>
      </c>
      <c r="M797" s="24" t="s">
        <v>312</v>
      </c>
      <c r="N797" s="25" t="s">
        <v>313</v>
      </c>
    </row>
    <row r="798" spans="3:15" ht="15.75" customHeight="1" x14ac:dyDescent="0.25">
      <c r="D798" s="80" t="s">
        <v>347</v>
      </c>
      <c r="E798" s="22" t="s">
        <v>341</v>
      </c>
      <c r="F798" s="19" t="s">
        <v>342</v>
      </c>
      <c r="G798" s="19" t="s">
        <v>343</v>
      </c>
      <c r="H798" s="19" t="s">
        <v>616</v>
      </c>
      <c r="I798" s="19" t="s">
        <v>344</v>
      </c>
      <c r="J798" s="31" t="s">
        <v>89</v>
      </c>
      <c r="K798" s="36" t="s">
        <v>89</v>
      </c>
      <c r="L798" s="23" t="s">
        <v>508</v>
      </c>
      <c r="M798" s="24" t="s">
        <v>345</v>
      </c>
      <c r="N798" s="25" t="s">
        <v>346</v>
      </c>
    </row>
    <row r="799" spans="3:15" ht="15.75" customHeight="1" x14ac:dyDescent="0.25">
      <c r="D799" s="32"/>
      <c r="E799" s="60"/>
      <c r="F799" s="32"/>
      <c r="G799" s="32"/>
      <c r="H799" s="32"/>
      <c r="I799" s="32"/>
      <c r="J799" s="74"/>
      <c r="K799" s="74"/>
      <c r="L799" s="75"/>
      <c r="M799" s="128"/>
      <c r="N799" s="77"/>
    </row>
    <row r="800" spans="3:15" ht="15.75" customHeight="1" x14ac:dyDescent="0.25">
      <c r="D800" s="26" t="s">
        <v>2</v>
      </c>
      <c r="E800" s="22" t="s">
        <v>17</v>
      </c>
      <c r="F800" s="19" t="s">
        <v>204</v>
      </c>
      <c r="G800" s="19" t="s">
        <v>203</v>
      </c>
      <c r="H800" s="19" t="s">
        <v>616</v>
      </c>
      <c r="I800" s="19" t="s">
        <v>381</v>
      </c>
      <c r="J800" s="31">
        <v>41931</v>
      </c>
      <c r="K800" s="31">
        <v>41958</v>
      </c>
      <c r="L800" s="23" t="s">
        <v>508</v>
      </c>
      <c r="M800" s="24" t="s">
        <v>586</v>
      </c>
      <c r="N800" s="25"/>
    </row>
    <row r="801" spans="4:14" ht="15.75" customHeight="1" x14ac:dyDescent="0.25">
      <c r="D801" s="80" t="s">
        <v>347</v>
      </c>
      <c r="E801" s="22" t="s">
        <v>758</v>
      </c>
      <c r="F801" s="19" t="s">
        <v>505</v>
      </c>
      <c r="G801" s="19" t="s">
        <v>79</v>
      </c>
      <c r="H801" s="19" t="s">
        <v>616</v>
      </c>
      <c r="I801" s="19" t="s">
        <v>381</v>
      </c>
      <c r="J801" s="31">
        <v>41994</v>
      </c>
      <c r="K801" s="31">
        <v>42049</v>
      </c>
      <c r="L801" s="23" t="s">
        <v>508</v>
      </c>
      <c r="M801" s="24" t="s">
        <v>655</v>
      </c>
      <c r="N801" s="25" t="s">
        <v>991</v>
      </c>
    </row>
    <row r="802" spans="4:14" ht="15.75" customHeight="1" x14ac:dyDescent="0.25">
      <c r="D802" s="26" t="s">
        <v>462</v>
      </c>
      <c r="E802" s="22" t="s">
        <v>758</v>
      </c>
      <c r="F802" s="19" t="s">
        <v>472</v>
      </c>
      <c r="G802" s="19" t="s">
        <v>473</v>
      </c>
      <c r="H802" s="36" t="s">
        <v>616</v>
      </c>
      <c r="I802" s="36" t="s">
        <v>381</v>
      </c>
      <c r="J802" s="31">
        <v>41978</v>
      </c>
      <c r="K802" s="31">
        <v>42047</v>
      </c>
      <c r="L802" s="47" t="s">
        <v>508</v>
      </c>
      <c r="M802" s="78" t="s">
        <v>809</v>
      </c>
      <c r="N802" s="30" t="s">
        <v>585</v>
      </c>
    </row>
    <row r="803" spans="4:14" ht="15.75" customHeight="1" x14ac:dyDescent="0.25">
      <c r="D803" s="80" t="s">
        <v>347</v>
      </c>
      <c r="E803" s="52" t="s">
        <v>759</v>
      </c>
      <c r="F803" s="19" t="s">
        <v>650</v>
      </c>
      <c r="G803" s="19" t="s">
        <v>651</v>
      </c>
      <c r="H803" s="19" t="s">
        <v>616</v>
      </c>
      <c r="I803" s="19" t="s">
        <v>362</v>
      </c>
      <c r="J803" s="31">
        <v>42001</v>
      </c>
      <c r="K803" s="31">
        <v>42032</v>
      </c>
      <c r="L803" s="29" t="s">
        <v>508</v>
      </c>
      <c r="M803" s="24" t="s">
        <v>784</v>
      </c>
      <c r="N803" s="25" t="s">
        <v>704</v>
      </c>
    </row>
    <row r="804" spans="4:14" ht="15.75" customHeight="1" x14ac:dyDescent="0.25">
      <c r="D804" s="26" t="s">
        <v>863</v>
      </c>
      <c r="E804" s="22" t="s">
        <v>758</v>
      </c>
      <c r="F804" s="19" t="s">
        <v>583</v>
      </c>
      <c r="G804" s="19" t="s">
        <v>244</v>
      </c>
      <c r="H804" s="19" t="s">
        <v>616</v>
      </c>
      <c r="I804" s="19" t="s">
        <v>362</v>
      </c>
      <c r="J804" s="31">
        <v>41990</v>
      </c>
      <c r="K804" s="31">
        <v>42004</v>
      </c>
      <c r="L804" s="23" t="s">
        <v>508</v>
      </c>
      <c r="M804" s="24" t="s">
        <v>584</v>
      </c>
      <c r="N804" s="25" t="s">
        <v>302</v>
      </c>
    </row>
    <row r="805" spans="4:14" ht="15.75" customHeight="1" x14ac:dyDescent="0.25">
      <c r="D805" s="96"/>
      <c r="E805" s="60"/>
      <c r="F805" s="32"/>
      <c r="G805" s="32"/>
      <c r="H805" s="32"/>
      <c r="I805" s="32"/>
      <c r="J805" s="74"/>
      <c r="K805" s="74"/>
      <c r="L805" s="75"/>
      <c r="M805" s="76"/>
      <c r="N805" s="77"/>
    </row>
    <row r="806" spans="4:14" ht="15.75" customHeight="1" x14ac:dyDescent="0.25">
      <c r="D806" s="80" t="s">
        <v>347</v>
      </c>
      <c r="E806" s="22" t="s">
        <v>758</v>
      </c>
      <c r="F806" s="19" t="s">
        <v>217</v>
      </c>
      <c r="G806" s="19" t="s">
        <v>216</v>
      </c>
      <c r="H806" s="19" t="s">
        <v>616</v>
      </c>
      <c r="I806" s="19" t="s">
        <v>70</v>
      </c>
      <c r="J806" s="31">
        <v>41938</v>
      </c>
      <c r="K806" s="31">
        <v>41999</v>
      </c>
      <c r="L806" s="23" t="s">
        <v>508</v>
      </c>
      <c r="M806" s="24" t="s">
        <v>276</v>
      </c>
      <c r="N806" s="25" t="s">
        <v>271</v>
      </c>
    </row>
    <row r="807" spans="4:14" ht="15.75" customHeight="1" x14ac:dyDescent="0.25">
      <c r="D807" s="80" t="s">
        <v>347</v>
      </c>
      <c r="E807" s="22" t="s">
        <v>758</v>
      </c>
      <c r="F807" s="19" t="s">
        <v>139</v>
      </c>
      <c r="G807" s="19" t="s">
        <v>138</v>
      </c>
      <c r="H807" s="19" t="s">
        <v>616</v>
      </c>
      <c r="I807" s="19" t="s">
        <v>381</v>
      </c>
      <c r="J807" s="31">
        <v>41800</v>
      </c>
      <c r="K807" s="31">
        <v>41943</v>
      </c>
      <c r="L807" s="23" t="s">
        <v>508</v>
      </c>
      <c r="M807" s="24" t="s">
        <v>30</v>
      </c>
      <c r="N807" s="25"/>
    </row>
    <row r="808" spans="4:14" ht="15.75" customHeight="1" x14ac:dyDescent="0.25">
      <c r="D808" s="26" t="s">
        <v>863</v>
      </c>
      <c r="E808" s="22" t="s">
        <v>758</v>
      </c>
      <c r="F808" s="19" t="s">
        <v>426</v>
      </c>
      <c r="G808" s="19" t="s">
        <v>427</v>
      </c>
      <c r="H808" s="19" t="s">
        <v>616</v>
      </c>
      <c r="I808" s="19" t="s">
        <v>362</v>
      </c>
      <c r="J808" s="31">
        <v>41951</v>
      </c>
      <c r="K808" s="31">
        <v>41983</v>
      </c>
      <c r="L808" s="23" t="s">
        <v>508</v>
      </c>
      <c r="M808" s="24" t="s">
        <v>428</v>
      </c>
      <c r="N808" s="25" t="s">
        <v>429</v>
      </c>
    </row>
    <row r="809" spans="4:14" ht="15.75" customHeight="1" x14ac:dyDescent="0.25">
      <c r="D809" s="26" t="s">
        <v>465</v>
      </c>
      <c r="E809" s="22" t="s">
        <v>758</v>
      </c>
      <c r="F809" s="29" t="s">
        <v>921</v>
      </c>
      <c r="G809" s="27" t="s">
        <v>922</v>
      </c>
      <c r="H809" s="27" t="s">
        <v>616</v>
      </c>
      <c r="I809" s="28" t="s">
        <v>938</v>
      </c>
      <c r="J809" s="31">
        <v>42030</v>
      </c>
      <c r="K809" s="31">
        <v>42069</v>
      </c>
      <c r="L809" s="29" t="s">
        <v>508</v>
      </c>
      <c r="M809" s="63" t="s">
        <v>920</v>
      </c>
      <c r="N809" s="30" t="s">
        <v>919</v>
      </c>
    </row>
    <row r="810" spans="4:14" ht="15.75" customHeight="1" x14ac:dyDescent="0.25">
      <c r="D810" s="19" t="s">
        <v>187</v>
      </c>
      <c r="E810" s="22" t="s">
        <v>758</v>
      </c>
      <c r="F810" s="19" t="s">
        <v>804</v>
      </c>
      <c r="G810" s="19" t="s">
        <v>146</v>
      </c>
      <c r="H810" s="19" t="s">
        <v>616</v>
      </c>
      <c r="I810" s="28" t="s">
        <v>938</v>
      </c>
      <c r="J810" s="31">
        <v>42012</v>
      </c>
      <c r="K810" s="31">
        <v>42055</v>
      </c>
      <c r="L810" s="23" t="s">
        <v>508</v>
      </c>
      <c r="M810" s="24" t="s">
        <v>805</v>
      </c>
      <c r="N810" s="25" t="s">
        <v>806</v>
      </c>
    </row>
    <row r="811" spans="4:14" ht="15.75" customHeight="1" x14ac:dyDescent="0.25">
      <c r="D811" s="19" t="s">
        <v>38</v>
      </c>
      <c r="E811" s="22" t="s">
        <v>758</v>
      </c>
      <c r="F811" s="19" t="s">
        <v>207</v>
      </c>
      <c r="G811" s="19" t="s">
        <v>248</v>
      </c>
      <c r="H811" s="19" t="s">
        <v>616</v>
      </c>
      <c r="I811" s="19" t="s">
        <v>362</v>
      </c>
      <c r="J811" s="31">
        <v>41925</v>
      </c>
      <c r="K811" s="31">
        <v>41953</v>
      </c>
      <c r="L811" s="23" t="s">
        <v>508</v>
      </c>
      <c r="M811" s="24" t="s">
        <v>69</v>
      </c>
      <c r="N811" s="25" t="s">
        <v>317</v>
      </c>
    </row>
    <row r="812" spans="4:14" ht="15.75" customHeight="1" x14ac:dyDescent="0.25">
      <c r="D812" s="26" t="s">
        <v>863</v>
      </c>
      <c r="E812" s="22" t="s">
        <v>17</v>
      </c>
      <c r="F812" s="19" t="s">
        <v>265</v>
      </c>
      <c r="G812" s="19" t="s">
        <v>118</v>
      </c>
      <c r="H812" s="19" t="s">
        <v>616</v>
      </c>
      <c r="I812" s="19" t="s">
        <v>381</v>
      </c>
      <c r="J812" s="31">
        <v>41861</v>
      </c>
      <c r="K812" s="31">
        <v>41920</v>
      </c>
      <c r="L812" s="23" t="s">
        <v>508</v>
      </c>
      <c r="M812" s="24"/>
      <c r="N812" s="25"/>
    </row>
    <row r="813" spans="4:14" ht="15.75" customHeight="1" x14ac:dyDescent="0.25">
      <c r="D813" s="19" t="s">
        <v>325</v>
      </c>
      <c r="E813" s="22" t="s">
        <v>735</v>
      </c>
      <c r="F813" s="19" t="s">
        <v>638</v>
      </c>
      <c r="G813" s="19" t="s">
        <v>106</v>
      </c>
      <c r="H813" s="19" t="s">
        <v>616</v>
      </c>
      <c r="I813" s="19" t="s">
        <v>381</v>
      </c>
      <c r="J813" s="31">
        <v>41999</v>
      </c>
      <c r="K813" s="31">
        <v>42040</v>
      </c>
      <c r="L813" s="23" t="s">
        <v>508</v>
      </c>
      <c r="M813" s="24" t="s">
        <v>626</v>
      </c>
      <c r="N813" s="25"/>
    </row>
    <row r="814" spans="4:14" ht="15.75" customHeight="1" x14ac:dyDescent="0.25">
      <c r="D814" s="32"/>
      <c r="E814" s="60"/>
      <c r="F814" s="32"/>
      <c r="G814" s="32"/>
      <c r="H814" s="32"/>
      <c r="I814" s="32"/>
      <c r="J814" s="74"/>
      <c r="K814" s="74"/>
      <c r="L814" s="75"/>
      <c r="M814" s="76"/>
      <c r="N814" s="77"/>
    </row>
    <row r="815" spans="4:14" ht="15.75" customHeight="1" x14ac:dyDescent="0.25">
      <c r="D815" s="19" t="s">
        <v>42</v>
      </c>
      <c r="E815" s="22" t="s">
        <v>735</v>
      </c>
      <c r="F815" s="19" t="s">
        <v>633</v>
      </c>
      <c r="G815" s="19" t="s">
        <v>634</v>
      </c>
      <c r="H815" s="19" t="s">
        <v>616</v>
      </c>
      <c r="I815" s="19" t="s">
        <v>381</v>
      </c>
      <c r="J815" s="31">
        <v>41997</v>
      </c>
      <c r="K815" s="31">
        <v>42035</v>
      </c>
      <c r="L815" s="23" t="s">
        <v>508</v>
      </c>
      <c r="M815" s="24" t="s">
        <v>621</v>
      </c>
      <c r="N815" s="25">
        <v>624618027</v>
      </c>
    </row>
    <row r="816" spans="4:14" ht="15.75" customHeight="1" x14ac:dyDescent="0.25">
      <c r="D816" s="80" t="s">
        <v>347</v>
      </c>
      <c r="E816" s="22" t="s">
        <v>758</v>
      </c>
      <c r="F816" s="19" t="s">
        <v>330</v>
      </c>
      <c r="G816" s="19" t="s">
        <v>365</v>
      </c>
      <c r="H816" s="19" t="s">
        <v>616</v>
      </c>
      <c r="I816" s="19" t="s">
        <v>272</v>
      </c>
      <c r="J816" s="31">
        <v>41892</v>
      </c>
      <c r="K816" s="31">
        <v>42004</v>
      </c>
      <c r="L816" s="23" t="s">
        <v>508</v>
      </c>
      <c r="M816" s="24" t="s">
        <v>273</v>
      </c>
      <c r="N816" s="25" t="s">
        <v>274</v>
      </c>
    </row>
    <row r="817" spans="4:14" ht="15.75" customHeight="1" x14ac:dyDescent="0.25">
      <c r="D817" s="32"/>
      <c r="E817" s="60"/>
      <c r="F817" s="32"/>
      <c r="G817" s="32"/>
      <c r="H817" s="32"/>
      <c r="I817" s="32"/>
      <c r="J817" s="74"/>
      <c r="K817" s="74"/>
      <c r="L817" s="75"/>
      <c r="M817" s="76"/>
      <c r="N817" s="77"/>
    </row>
    <row r="818" spans="4:14" ht="15.75" customHeight="1" x14ac:dyDescent="0.25">
      <c r="D818" s="96"/>
      <c r="E818" s="60"/>
      <c r="F818" s="32"/>
      <c r="G818" s="32"/>
      <c r="H818" s="32"/>
      <c r="I818" s="32"/>
      <c r="J818" s="74"/>
      <c r="K818" s="74"/>
      <c r="L818" s="75"/>
      <c r="M818" s="76"/>
      <c r="N818" s="77"/>
    </row>
    <row r="819" spans="4:14" ht="15.75" customHeight="1" x14ac:dyDescent="0.25">
      <c r="D819" s="26" t="s">
        <v>367</v>
      </c>
      <c r="E819" s="22" t="s">
        <v>735</v>
      </c>
      <c r="F819" s="19" t="s">
        <v>671</v>
      </c>
      <c r="G819" s="19" t="s">
        <v>672</v>
      </c>
      <c r="H819" s="19" t="s">
        <v>616</v>
      </c>
      <c r="I819" s="19" t="s">
        <v>381</v>
      </c>
      <c r="J819" s="31">
        <v>41997</v>
      </c>
      <c r="K819" s="31">
        <v>42036</v>
      </c>
      <c r="L819" s="23" t="s">
        <v>508</v>
      </c>
      <c r="M819" s="24" t="s">
        <v>625</v>
      </c>
      <c r="N819" s="25" t="s">
        <v>712</v>
      </c>
    </row>
    <row r="820" spans="4:14" ht="15.75" customHeight="1" x14ac:dyDescent="0.25">
      <c r="D820" s="32"/>
      <c r="E820" s="60"/>
      <c r="F820" s="32"/>
      <c r="G820" s="32"/>
      <c r="H820" s="32"/>
      <c r="I820" s="32"/>
      <c r="J820" s="74"/>
      <c r="K820" s="74"/>
      <c r="L820" s="75"/>
      <c r="M820" s="76"/>
      <c r="N820" s="77"/>
    </row>
    <row r="821" spans="4:14" ht="15.75" customHeight="1" x14ac:dyDescent="0.25">
      <c r="D821" s="19" t="s">
        <v>353</v>
      </c>
      <c r="E821" s="22" t="s">
        <v>758</v>
      </c>
      <c r="F821" s="19" t="s">
        <v>559</v>
      </c>
      <c r="G821" s="19" t="s">
        <v>558</v>
      </c>
      <c r="H821" s="19" t="s">
        <v>616</v>
      </c>
      <c r="I821" s="19" t="s">
        <v>381</v>
      </c>
      <c r="J821" s="31">
        <v>41983</v>
      </c>
      <c r="K821" s="31">
        <v>42014</v>
      </c>
      <c r="L821" s="23" t="s">
        <v>508</v>
      </c>
      <c r="M821" s="24" t="s">
        <v>561</v>
      </c>
      <c r="N821" s="25"/>
    </row>
    <row r="822" spans="4:14" ht="15.75" customHeight="1" x14ac:dyDescent="0.25">
      <c r="D822" s="26" t="s">
        <v>863</v>
      </c>
      <c r="E822" s="22" t="s">
        <v>285</v>
      </c>
      <c r="F822" s="19" t="s">
        <v>90</v>
      </c>
      <c r="G822" s="19" t="s">
        <v>71</v>
      </c>
      <c r="H822" s="19" t="s">
        <v>616</v>
      </c>
      <c r="I822" s="19" t="s">
        <v>381</v>
      </c>
      <c r="J822" s="31">
        <v>41872</v>
      </c>
      <c r="K822" s="31">
        <v>41912</v>
      </c>
      <c r="L822" s="23" t="s">
        <v>508</v>
      </c>
      <c r="M822" s="24"/>
      <c r="N822" s="25"/>
    </row>
    <row r="823" spans="4:14" ht="15.75" customHeight="1" x14ac:dyDescent="0.25">
      <c r="D823" s="32"/>
      <c r="E823" s="60"/>
      <c r="F823" s="32"/>
      <c r="G823" s="32"/>
      <c r="H823" s="32"/>
      <c r="I823" s="32"/>
      <c r="J823" s="74"/>
      <c r="K823" s="74"/>
      <c r="L823" s="75"/>
      <c r="M823" s="76"/>
      <c r="N823" s="77"/>
    </row>
    <row r="824" spans="4:14" ht="15.75" customHeight="1" x14ac:dyDescent="0.25">
      <c r="D824" s="26" t="s">
        <v>863</v>
      </c>
      <c r="E824" s="22" t="s">
        <v>35</v>
      </c>
      <c r="F824" s="19" t="s">
        <v>231</v>
      </c>
      <c r="G824" s="19" t="s">
        <v>230</v>
      </c>
      <c r="H824" s="19" t="s">
        <v>616</v>
      </c>
      <c r="I824" s="19" t="s">
        <v>362</v>
      </c>
      <c r="J824" s="31">
        <v>41926</v>
      </c>
      <c r="K824" s="31">
        <v>41968</v>
      </c>
      <c r="L824" s="23" t="s">
        <v>508</v>
      </c>
      <c r="M824" s="24" t="s">
        <v>56</v>
      </c>
      <c r="N824" s="25" t="s">
        <v>318</v>
      </c>
    </row>
    <row r="825" spans="4:14" ht="15.75" customHeight="1" x14ac:dyDescent="0.25">
      <c r="D825" s="79" t="s">
        <v>1022</v>
      </c>
      <c r="E825" s="22"/>
      <c r="F825" s="19"/>
      <c r="G825" s="19"/>
      <c r="H825" s="19"/>
      <c r="I825" s="19"/>
      <c r="J825" s="31"/>
      <c r="K825" s="31"/>
      <c r="L825" s="31"/>
      <c r="M825" s="63"/>
      <c r="N825" s="22"/>
    </row>
    <row r="826" spans="4:14" ht="15.75" customHeight="1" x14ac:dyDescent="0.25">
      <c r="D826" s="79" t="s">
        <v>1022</v>
      </c>
      <c r="E826" s="22"/>
      <c r="F826" s="19"/>
      <c r="G826" s="19"/>
      <c r="H826" s="19"/>
      <c r="I826" s="19"/>
      <c r="J826" s="31"/>
      <c r="K826" s="31"/>
      <c r="L826" s="31"/>
      <c r="M826" s="63"/>
      <c r="N826" s="22"/>
    </row>
    <row r="827" spans="4:14" ht="15.75" customHeight="1" x14ac:dyDescent="0.25">
      <c r="D827" s="79" t="s">
        <v>1022</v>
      </c>
      <c r="E827" s="22"/>
      <c r="F827" s="19"/>
      <c r="G827" s="19"/>
      <c r="H827" s="19"/>
      <c r="I827" s="19"/>
      <c r="J827" s="31"/>
      <c r="K827" s="31"/>
      <c r="L827" s="31"/>
      <c r="M827" s="63"/>
      <c r="N827" s="22"/>
    </row>
    <row r="828" spans="4:14" ht="15.75" customHeight="1" x14ac:dyDescent="0.25">
      <c r="D828" s="79" t="s">
        <v>1022</v>
      </c>
      <c r="E828" s="60"/>
      <c r="F828" s="19"/>
      <c r="G828" s="19"/>
      <c r="H828" s="19"/>
      <c r="I828" s="19"/>
      <c r="J828" s="31"/>
      <c r="K828" s="31"/>
      <c r="L828" s="31"/>
      <c r="M828" s="63"/>
      <c r="N828" s="22"/>
    </row>
    <row r="829" spans="4:14" ht="15.75" customHeight="1" x14ac:dyDescent="0.25">
      <c r="D829" s="123"/>
      <c r="E829" s="118"/>
      <c r="F829" s="117"/>
      <c r="G829" s="117"/>
      <c r="H829" s="117"/>
      <c r="I829" s="117"/>
      <c r="J829" s="120"/>
      <c r="K829" s="120"/>
      <c r="L829" s="124"/>
      <c r="M829" s="24"/>
      <c r="N829" s="25"/>
    </row>
    <row r="830" spans="4:14" ht="15.75" customHeight="1" x14ac:dyDescent="0.25">
      <c r="D830" s="19"/>
      <c r="E830" s="60"/>
      <c r="F830" s="19"/>
      <c r="G830" s="19"/>
      <c r="H830" s="19"/>
      <c r="I830" s="19"/>
      <c r="J830" s="31"/>
      <c r="K830" s="31"/>
      <c r="L830" s="23"/>
      <c r="M830" s="24"/>
      <c r="N830" s="25"/>
    </row>
    <row r="831" spans="4:14" ht="15.75" customHeight="1" x14ac:dyDescent="0.25">
      <c r="D831" s="26" t="s">
        <v>863</v>
      </c>
      <c r="E831" s="22" t="s">
        <v>758</v>
      </c>
      <c r="F831" s="19" t="s">
        <v>264</v>
      </c>
      <c r="G831" s="19" t="s">
        <v>212</v>
      </c>
      <c r="H831" s="19" t="s">
        <v>616</v>
      </c>
      <c r="I831" s="19" t="s">
        <v>70</v>
      </c>
      <c r="J831" s="31">
        <v>41930</v>
      </c>
      <c r="K831" s="31">
        <v>41945</v>
      </c>
      <c r="L831" s="23" t="s">
        <v>508</v>
      </c>
      <c r="M831" s="24" t="s">
        <v>55</v>
      </c>
      <c r="N831" s="25" t="s">
        <v>46</v>
      </c>
    </row>
    <row r="832" spans="4:14" ht="15.75" customHeight="1" x14ac:dyDescent="0.25">
      <c r="D832" s="19" t="s">
        <v>38</v>
      </c>
      <c r="E832" s="22" t="s">
        <v>758</v>
      </c>
      <c r="F832" s="19" t="s">
        <v>443</v>
      </c>
      <c r="G832" s="19" t="s">
        <v>444</v>
      </c>
      <c r="H832" s="19" t="s">
        <v>616</v>
      </c>
      <c r="I832" s="19" t="s">
        <v>362</v>
      </c>
      <c r="J832" s="31">
        <v>41956</v>
      </c>
      <c r="K832" s="31">
        <v>41990</v>
      </c>
      <c r="L832" s="23" t="s">
        <v>508</v>
      </c>
      <c r="M832" s="24" t="s">
        <v>445</v>
      </c>
      <c r="N832" s="25" t="s">
        <v>313</v>
      </c>
    </row>
    <row r="833" spans="1:1508" ht="15.75" customHeight="1" x14ac:dyDescent="0.25">
      <c r="D833" s="79" t="s">
        <v>1022</v>
      </c>
      <c r="E833" s="22" t="s">
        <v>758</v>
      </c>
      <c r="F833" s="29"/>
      <c r="G833" s="27" t="s">
        <v>1017</v>
      </c>
      <c r="H833" s="27"/>
      <c r="I833" s="28" t="s">
        <v>1016</v>
      </c>
      <c r="J833" s="37"/>
      <c r="K833" s="37"/>
      <c r="L833" s="29"/>
      <c r="M833" s="51"/>
      <c r="N833" s="30"/>
    </row>
    <row r="834" spans="1:1508" ht="15.75" customHeight="1" x14ac:dyDescent="0.25">
      <c r="D834" s="79" t="s">
        <v>1022</v>
      </c>
      <c r="E834" s="22"/>
      <c r="F834" s="19"/>
      <c r="G834" s="19"/>
      <c r="H834" s="19"/>
      <c r="I834" s="19"/>
      <c r="J834" s="31"/>
      <c r="K834" s="31"/>
      <c r="L834" s="31"/>
      <c r="M834" s="63"/>
      <c r="N834" s="22"/>
      <c r="O834" s="125"/>
    </row>
    <row r="835" spans="1:1508" ht="15.75" customHeight="1" x14ac:dyDescent="0.25">
      <c r="D835" s="79" t="s">
        <v>1022</v>
      </c>
      <c r="E835" s="22"/>
      <c r="F835" s="19"/>
      <c r="G835" s="19"/>
      <c r="H835" s="19"/>
      <c r="I835" s="19"/>
      <c r="J835" s="31"/>
      <c r="K835" s="31"/>
      <c r="L835" s="31"/>
      <c r="M835" s="63"/>
      <c r="N835" s="22"/>
    </row>
    <row r="836" spans="1:1508" ht="15.75" customHeight="1" x14ac:dyDescent="0.25">
      <c r="D836" s="79" t="s">
        <v>1022</v>
      </c>
      <c r="E836" s="22"/>
      <c r="F836" s="19"/>
      <c r="G836" s="19"/>
      <c r="H836" s="19"/>
      <c r="I836" s="19"/>
      <c r="J836" s="31"/>
      <c r="K836" s="31"/>
      <c r="L836" s="31"/>
      <c r="M836" s="63"/>
      <c r="N836" s="22"/>
    </row>
    <row r="837" spans="1:1508" ht="15.75" customHeight="1" x14ac:dyDescent="0.25">
      <c r="D837" s="79" t="s">
        <v>1022</v>
      </c>
      <c r="E837" s="22"/>
      <c r="F837" s="19"/>
      <c r="G837" s="19"/>
      <c r="H837" s="19"/>
      <c r="I837" s="19"/>
      <c r="J837" s="31"/>
      <c r="K837" s="31"/>
      <c r="L837" s="31"/>
      <c r="M837" s="63"/>
      <c r="N837" s="22"/>
    </row>
    <row r="838" spans="1:1508" ht="15.75" customHeight="1" x14ac:dyDescent="0.25">
      <c r="D838" s="79" t="s">
        <v>1022</v>
      </c>
      <c r="E838" s="22"/>
      <c r="F838" s="19"/>
      <c r="G838" s="19"/>
      <c r="H838" s="19"/>
      <c r="I838" s="19"/>
      <c r="J838" s="31"/>
      <c r="K838" s="31"/>
      <c r="L838" s="31"/>
      <c r="M838" s="63"/>
      <c r="N838" s="22"/>
      <c r="O838" s="125"/>
    </row>
    <row r="839" spans="1:1508" ht="15.75" customHeight="1" x14ac:dyDescent="0.25">
      <c r="D839" s="79" t="s">
        <v>1022</v>
      </c>
      <c r="E839" s="22"/>
      <c r="F839" s="19"/>
      <c r="G839" s="19"/>
      <c r="H839" s="19"/>
      <c r="I839" s="19"/>
      <c r="J839" s="31"/>
      <c r="K839" s="31"/>
      <c r="L839" s="31"/>
      <c r="M839" s="63"/>
      <c r="N839" s="22"/>
    </row>
    <row r="840" spans="1:1508" ht="15.75" customHeight="1" x14ac:dyDescent="0.25">
      <c r="D840" s="79" t="s">
        <v>1032</v>
      </c>
      <c r="E840" s="22"/>
      <c r="F840" s="19"/>
      <c r="G840" s="19"/>
      <c r="H840" s="19"/>
      <c r="I840" s="126"/>
      <c r="J840" s="111"/>
      <c r="K840" s="127"/>
      <c r="L840" s="23"/>
      <c r="M840" s="83"/>
      <c r="N840" s="25"/>
      <c r="O840" s="7"/>
    </row>
    <row r="841" spans="1:1508" s="112" customFormat="1" ht="15.75" customHeight="1" x14ac:dyDescent="0.25">
      <c r="A841" s="1"/>
      <c r="B841" s="1"/>
      <c r="C841" s="1"/>
      <c r="D841" s="79" t="s">
        <v>1022</v>
      </c>
      <c r="E841" s="60"/>
      <c r="F841" s="22"/>
      <c r="G841" s="22"/>
      <c r="H841" s="22"/>
      <c r="I841" s="22"/>
      <c r="J841" s="115"/>
      <c r="K841" s="115"/>
      <c r="L841" s="22"/>
      <c r="M841" s="116"/>
      <c r="N841" s="22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/>
      <c r="DU841" s="8"/>
      <c r="DV841" s="8"/>
      <c r="DW841" s="8"/>
      <c r="DX841" s="8"/>
      <c r="DY841" s="8"/>
      <c r="DZ841" s="8"/>
      <c r="EA841" s="8"/>
      <c r="EB841" s="8"/>
      <c r="EC841" s="8"/>
      <c r="ED841" s="8"/>
      <c r="EE841" s="8"/>
      <c r="EF841" s="8"/>
      <c r="EG841" s="8"/>
      <c r="EH841" s="8"/>
      <c r="EI841" s="8"/>
      <c r="EJ841" s="8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8"/>
      <c r="FD841" s="8"/>
      <c r="FE841" s="8"/>
      <c r="FF841" s="8"/>
      <c r="FG841" s="8"/>
      <c r="FH841" s="8"/>
      <c r="FI841" s="8"/>
      <c r="FJ841" s="8"/>
      <c r="FK841" s="8"/>
      <c r="FL841" s="8"/>
      <c r="FM841" s="8"/>
      <c r="FN841" s="8"/>
      <c r="FO841" s="8"/>
      <c r="FP841" s="8"/>
      <c r="FQ841" s="8"/>
      <c r="FR841" s="8"/>
      <c r="FS841" s="8"/>
      <c r="FT841" s="8"/>
      <c r="FU841" s="8"/>
      <c r="FV841" s="8"/>
      <c r="FW841" s="8"/>
      <c r="FX841" s="8"/>
      <c r="FY841" s="8"/>
      <c r="FZ841" s="8"/>
      <c r="GA841" s="8"/>
      <c r="GB841" s="8"/>
      <c r="GC841" s="8"/>
      <c r="GD841" s="8"/>
      <c r="GE841" s="8"/>
      <c r="GF841" s="8"/>
      <c r="GG841" s="8"/>
      <c r="GH841" s="8"/>
      <c r="GI841" s="8"/>
      <c r="GJ841" s="8"/>
      <c r="GK841" s="8"/>
      <c r="GL841" s="8"/>
      <c r="GM841" s="8"/>
      <c r="GN841" s="8"/>
      <c r="GO841" s="8"/>
      <c r="GP841" s="8"/>
      <c r="GQ841" s="8"/>
      <c r="GR841" s="8"/>
      <c r="GS841" s="8"/>
      <c r="GT841" s="8"/>
      <c r="GU841" s="8"/>
      <c r="GV841" s="8"/>
      <c r="GW841" s="8"/>
      <c r="GX841" s="8"/>
      <c r="GY841" s="8"/>
      <c r="GZ841" s="8"/>
      <c r="HA841" s="8"/>
      <c r="HB841" s="8"/>
      <c r="HC841" s="8"/>
      <c r="HD841" s="8"/>
      <c r="HE841" s="8"/>
      <c r="HF841" s="8"/>
      <c r="HG841" s="8"/>
      <c r="HH841" s="8"/>
      <c r="HI841" s="8"/>
      <c r="HJ841" s="8"/>
      <c r="HK841" s="8"/>
      <c r="HL841" s="8"/>
      <c r="HM841" s="8"/>
      <c r="HN841" s="8"/>
      <c r="HO841" s="8"/>
      <c r="HP841" s="8"/>
      <c r="HQ841" s="8"/>
      <c r="HR841" s="8"/>
      <c r="HS841" s="8"/>
      <c r="HT841" s="8"/>
      <c r="HU841" s="8"/>
      <c r="HV841" s="8"/>
      <c r="HW841" s="8"/>
      <c r="HX841" s="8"/>
      <c r="HY841" s="8"/>
      <c r="HZ841" s="8"/>
      <c r="IA841" s="8"/>
      <c r="IB841" s="8"/>
      <c r="IC841" s="8"/>
      <c r="ID841" s="8"/>
      <c r="IE841" s="8"/>
      <c r="IF841" s="8"/>
      <c r="IG841" s="8"/>
      <c r="IH841" s="8"/>
      <c r="II841" s="8"/>
      <c r="IJ841" s="8"/>
      <c r="IK841" s="8"/>
      <c r="IL841" s="8"/>
      <c r="IM841" s="8"/>
      <c r="IN841" s="8"/>
      <c r="IO841" s="8"/>
      <c r="IP841" s="8"/>
      <c r="IQ841" s="8"/>
      <c r="IR841" s="8"/>
      <c r="IS841" s="8"/>
      <c r="IT841" s="8"/>
      <c r="IU841" s="8"/>
      <c r="IV841" s="8"/>
      <c r="IW841" s="8"/>
      <c r="IX841" s="8"/>
      <c r="IY841" s="8"/>
      <c r="IZ841" s="8"/>
      <c r="JA841" s="8"/>
      <c r="JB841" s="8"/>
      <c r="JC841" s="8"/>
      <c r="JD841" s="8"/>
      <c r="JE841" s="8"/>
      <c r="JF841" s="8"/>
      <c r="JG841" s="8"/>
      <c r="JH841" s="8"/>
      <c r="JI841" s="8"/>
      <c r="JJ841" s="8"/>
      <c r="JK841" s="8"/>
      <c r="JL841" s="8"/>
      <c r="JM841" s="8"/>
      <c r="JN841" s="8"/>
      <c r="JO841" s="8"/>
      <c r="JP841" s="8"/>
      <c r="JQ841" s="8"/>
      <c r="JR841" s="8"/>
      <c r="JS841" s="8"/>
      <c r="JT841" s="8"/>
      <c r="JU841" s="8"/>
      <c r="JV841" s="8"/>
      <c r="JW841" s="8"/>
      <c r="JX841" s="8"/>
      <c r="JY841" s="8"/>
      <c r="JZ841" s="8"/>
      <c r="KA841" s="8"/>
      <c r="KB841" s="8"/>
      <c r="KC841" s="8"/>
      <c r="KD841" s="8"/>
      <c r="KE841" s="8"/>
      <c r="KF841" s="8"/>
      <c r="KG841" s="8"/>
      <c r="KH841" s="8"/>
      <c r="KI841" s="8"/>
      <c r="KJ841" s="8"/>
      <c r="KK841" s="8"/>
      <c r="KL841" s="8"/>
      <c r="KM841" s="8"/>
      <c r="KN841" s="8"/>
      <c r="KO841" s="8"/>
      <c r="KP841" s="8"/>
      <c r="KQ841" s="8"/>
      <c r="KR841" s="8"/>
      <c r="KS841" s="8"/>
      <c r="KT841" s="8"/>
      <c r="KU841" s="8"/>
      <c r="KV841" s="8"/>
      <c r="KW841" s="8"/>
      <c r="KX841" s="8"/>
      <c r="KY841" s="8"/>
      <c r="KZ841" s="8"/>
      <c r="LA841" s="8"/>
      <c r="LB841" s="8"/>
      <c r="LC841" s="8"/>
      <c r="LD841" s="8"/>
      <c r="LE841" s="8"/>
      <c r="LF841" s="8"/>
      <c r="LG841" s="8"/>
      <c r="LH841" s="8"/>
      <c r="LI841" s="8"/>
      <c r="LJ841" s="8"/>
      <c r="LK841" s="8"/>
      <c r="LL841" s="8"/>
      <c r="LM841" s="8"/>
      <c r="LN841" s="8"/>
      <c r="LO841" s="8"/>
      <c r="LP841" s="8"/>
      <c r="LQ841" s="8"/>
      <c r="LR841" s="8"/>
      <c r="LS841" s="8"/>
      <c r="LT841" s="8"/>
      <c r="LU841" s="8"/>
      <c r="LV841" s="8"/>
      <c r="LW841" s="8"/>
      <c r="LX841" s="8"/>
      <c r="LY841" s="8"/>
      <c r="LZ841" s="8"/>
      <c r="MA841" s="8"/>
      <c r="MB841" s="8"/>
      <c r="MC841" s="8"/>
      <c r="MD841" s="8"/>
      <c r="ME841" s="8"/>
      <c r="MF841" s="8"/>
      <c r="MG841" s="8"/>
      <c r="MH841" s="8"/>
      <c r="MI841" s="8"/>
      <c r="MJ841" s="8"/>
      <c r="MK841" s="8"/>
      <c r="ML841" s="8"/>
      <c r="MM841" s="8"/>
      <c r="MN841" s="8"/>
      <c r="MO841" s="8"/>
      <c r="MP841" s="8"/>
      <c r="MQ841" s="8"/>
      <c r="MR841" s="8"/>
      <c r="MS841" s="8"/>
      <c r="MT841" s="8"/>
      <c r="MU841" s="8"/>
      <c r="MV841" s="8"/>
      <c r="MW841" s="8"/>
      <c r="MX841" s="8"/>
      <c r="MY841" s="8"/>
      <c r="MZ841" s="8"/>
      <c r="NA841" s="8"/>
      <c r="NB841" s="8"/>
      <c r="NC841" s="8"/>
      <c r="ND841" s="8"/>
      <c r="NE841" s="8"/>
      <c r="NF841" s="8"/>
      <c r="NG841" s="8"/>
      <c r="NH841" s="8"/>
      <c r="NI841" s="8"/>
      <c r="NJ841" s="8"/>
      <c r="NK841" s="8"/>
      <c r="NL841" s="8"/>
      <c r="NM841" s="8"/>
      <c r="NN841" s="8"/>
      <c r="NO841" s="8"/>
      <c r="NP841" s="8"/>
      <c r="NQ841" s="8"/>
      <c r="NR841" s="8"/>
      <c r="NS841" s="8"/>
      <c r="NT841" s="8"/>
      <c r="NU841" s="8"/>
      <c r="NV841" s="8"/>
      <c r="NW841" s="8"/>
      <c r="NX841" s="8"/>
      <c r="NY841" s="8"/>
      <c r="NZ841" s="8"/>
      <c r="OA841" s="8"/>
      <c r="OB841" s="8"/>
      <c r="OC841" s="8"/>
      <c r="OD841" s="8"/>
      <c r="OE841" s="8"/>
      <c r="OF841" s="8"/>
      <c r="OG841" s="8"/>
      <c r="OH841" s="8"/>
      <c r="OI841" s="8"/>
      <c r="OJ841" s="8"/>
      <c r="OK841" s="8"/>
      <c r="OL841" s="8"/>
      <c r="OM841" s="8"/>
      <c r="ON841" s="8"/>
      <c r="OO841" s="8"/>
      <c r="OP841" s="8"/>
      <c r="OQ841" s="8"/>
      <c r="OR841" s="8"/>
      <c r="OS841" s="8"/>
      <c r="OT841" s="8"/>
      <c r="OU841" s="8"/>
      <c r="OV841" s="8"/>
      <c r="OW841" s="8"/>
      <c r="OX841" s="8"/>
      <c r="OY841" s="8"/>
      <c r="OZ841" s="8"/>
      <c r="PA841" s="8"/>
      <c r="PB841" s="8"/>
      <c r="PC841" s="8"/>
      <c r="PD841" s="8"/>
      <c r="PE841" s="8"/>
      <c r="PF841" s="8"/>
      <c r="PG841" s="8"/>
      <c r="PH841" s="8"/>
      <c r="PI841" s="8"/>
      <c r="PJ841" s="8"/>
      <c r="PK841" s="8"/>
      <c r="PL841" s="8"/>
      <c r="PM841" s="8"/>
      <c r="PN841" s="8"/>
      <c r="PO841" s="8"/>
      <c r="PP841" s="8"/>
      <c r="PQ841" s="8"/>
      <c r="PR841" s="8"/>
      <c r="PS841" s="8"/>
      <c r="PT841" s="8"/>
      <c r="PU841" s="8"/>
      <c r="PV841" s="8"/>
      <c r="PW841" s="8"/>
      <c r="PX841" s="8"/>
      <c r="PY841" s="8"/>
      <c r="PZ841" s="8"/>
      <c r="QA841" s="8"/>
      <c r="QB841" s="8"/>
      <c r="QC841" s="8"/>
      <c r="QD841" s="8"/>
      <c r="QE841" s="8"/>
      <c r="QF841" s="8"/>
      <c r="QG841" s="8"/>
      <c r="QH841" s="8"/>
      <c r="QI841" s="8"/>
      <c r="QJ841" s="8"/>
      <c r="QK841" s="8"/>
      <c r="QL841" s="8"/>
      <c r="QM841" s="8"/>
      <c r="QN841" s="8"/>
      <c r="QO841" s="8"/>
      <c r="QP841" s="8"/>
      <c r="QQ841" s="8"/>
      <c r="QR841" s="8"/>
      <c r="QS841" s="8"/>
      <c r="QT841" s="8"/>
      <c r="QU841" s="8"/>
      <c r="QV841" s="8"/>
      <c r="QW841" s="8"/>
      <c r="QX841" s="8"/>
      <c r="QY841" s="8"/>
      <c r="QZ841" s="8"/>
      <c r="RA841" s="8"/>
      <c r="RB841" s="8"/>
      <c r="RC841" s="8"/>
      <c r="RD841" s="8"/>
      <c r="RE841" s="8"/>
      <c r="RF841" s="8"/>
      <c r="RG841" s="8"/>
      <c r="RH841" s="8"/>
      <c r="RI841" s="8"/>
      <c r="RJ841" s="8"/>
      <c r="RK841" s="8"/>
      <c r="RL841" s="8"/>
      <c r="RM841" s="8"/>
      <c r="RN841" s="8"/>
      <c r="RO841" s="8"/>
      <c r="RP841" s="8"/>
      <c r="RQ841" s="8"/>
      <c r="RR841" s="8"/>
      <c r="RS841" s="8"/>
      <c r="RT841" s="8"/>
      <c r="RU841" s="8"/>
      <c r="RV841" s="8"/>
      <c r="RW841" s="8"/>
      <c r="RX841" s="8"/>
      <c r="RY841" s="8"/>
      <c r="RZ841" s="8"/>
      <c r="SA841" s="8"/>
      <c r="SB841" s="8"/>
      <c r="SC841" s="8"/>
      <c r="SD841" s="8"/>
      <c r="SE841" s="8"/>
      <c r="SF841" s="8"/>
      <c r="SG841" s="8"/>
      <c r="SH841" s="8"/>
      <c r="SI841" s="8"/>
      <c r="SJ841" s="8"/>
      <c r="SK841" s="8"/>
      <c r="SL841" s="8"/>
      <c r="SM841" s="8"/>
      <c r="SN841" s="8"/>
      <c r="SO841" s="8"/>
      <c r="SP841" s="8"/>
      <c r="SQ841" s="8"/>
      <c r="SR841" s="8"/>
      <c r="SS841" s="8"/>
      <c r="ST841" s="8"/>
      <c r="SU841" s="8"/>
      <c r="SV841" s="8"/>
      <c r="SW841" s="8"/>
      <c r="SX841" s="8"/>
      <c r="SY841" s="8"/>
      <c r="SZ841" s="8"/>
      <c r="TA841" s="8"/>
      <c r="TB841" s="8"/>
      <c r="TC841" s="8"/>
      <c r="TD841" s="8"/>
      <c r="TE841" s="8"/>
      <c r="TF841" s="8"/>
      <c r="TG841" s="8"/>
      <c r="TH841" s="8"/>
      <c r="TI841" s="8"/>
      <c r="TJ841" s="8"/>
      <c r="TK841" s="8"/>
      <c r="TL841" s="8"/>
      <c r="TM841" s="8"/>
      <c r="TN841" s="8"/>
      <c r="TO841" s="8"/>
      <c r="TP841" s="8"/>
      <c r="TQ841" s="8"/>
      <c r="TR841" s="8"/>
      <c r="TS841" s="8"/>
      <c r="TT841" s="8"/>
      <c r="TU841" s="8"/>
      <c r="TV841" s="8"/>
      <c r="TW841" s="8"/>
      <c r="TX841" s="8"/>
      <c r="TY841" s="8"/>
      <c r="TZ841" s="8"/>
      <c r="UA841" s="8"/>
      <c r="UB841" s="8"/>
      <c r="UC841" s="8"/>
      <c r="UD841" s="8"/>
      <c r="UE841" s="8"/>
      <c r="UF841" s="8"/>
      <c r="UG841" s="8"/>
      <c r="UH841" s="8"/>
      <c r="UI841" s="8"/>
      <c r="UJ841" s="8"/>
      <c r="UK841" s="8"/>
      <c r="UL841" s="8"/>
      <c r="UM841" s="8"/>
      <c r="UN841" s="8"/>
      <c r="UO841" s="8"/>
      <c r="UP841" s="8"/>
      <c r="UQ841" s="8"/>
      <c r="UR841" s="8"/>
      <c r="US841" s="8"/>
      <c r="UT841" s="8"/>
      <c r="UU841" s="8"/>
      <c r="UV841" s="8"/>
      <c r="UW841" s="8"/>
      <c r="UX841" s="8"/>
      <c r="UY841" s="8"/>
      <c r="UZ841" s="8"/>
      <c r="VA841" s="8"/>
      <c r="VB841" s="8"/>
      <c r="VC841" s="8"/>
      <c r="VD841" s="8"/>
      <c r="VE841" s="8"/>
      <c r="VF841" s="8"/>
      <c r="VG841" s="8"/>
      <c r="VH841" s="8"/>
      <c r="VI841" s="8"/>
      <c r="VJ841" s="8"/>
      <c r="VK841" s="8"/>
      <c r="VL841" s="8"/>
      <c r="VM841" s="8"/>
      <c r="VN841" s="8"/>
      <c r="VO841" s="8"/>
      <c r="VP841" s="8"/>
      <c r="VQ841" s="8"/>
      <c r="VR841" s="8"/>
      <c r="VS841" s="8"/>
      <c r="VT841" s="8"/>
      <c r="VU841" s="8"/>
      <c r="VV841" s="8"/>
      <c r="VW841" s="8"/>
      <c r="VX841" s="8"/>
      <c r="VY841" s="8"/>
      <c r="VZ841" s="8"/>
      <c r="WA841" s="8"/>
      <c r="WB841" s="8"/>
      <c r="WC841" s="8"/>
      <c r="WD841" s="8"/>
      <c r="WE841" s="8"/>
      <c r="WF841" s="8"/>
      <c r="WG841" s="8"/>
      <c r="WH841" s="8"/>
      <c r="WI841" s="8"/>
      <c r="WJ841" s="8"/>
      <c r="WK841" s="8"/>
      <c r="WL841" s="8"/>
      <c r="WM841" s="8"/>
      <c r="WN841" s="8"/>
      <c r="WO841" s="8"/>
      <c r="WP841" s="8"/>
      <c r="WQ841" s="8"/>
      <c r="WR841" s="8"/>
      <c r="WS841" s="8"/>
      <c r="WT841" s="8"/>
      <c r="WU841" s="8"/>
      <c r="WV841" s="8"/>
      <c r="WW841" s="8"/>
      <c r="WX841" s="8"/>
      <c r="WY841" s="8"/>
      <c r="WZ841" s="8"/>
      <c r="XA841" s="8"/>
      <c r="XB841" s="8"/>
      <c r="XC841" s="8"/>
      <c r="XD841" s="8"/>
      <c r="XE841" s="8"/>
      <c r="XF841" s="8"/>
      <c r="XG841" s="8"/>
      <c r="XH841" s="8"/>
      <c r="XI841" s="8"/>
      <c r="XJ841" s="8"/>
      <c r="XK841" s="8"/>
      <c r="XL841" s="8"/>
      <c r="XM841" s="8"/>
      <c r="XN841" s="8"/>
      <c r="XO841" s="8"/>
      <c r="XP841" s="8"/>
      <c r="XQ841" s="8"/>
      <c r="XR841" s="8"/>
      <c r="XS841" s="8"/>
      <c r="XT841" s="8"/>
      <c r="XU841" s="8"/>
      <c r="XV841" s="8"/>
      <c r="XW841" s="8"/>
      <c r="XX841" s="8"/>
      <c r="XY841" s="8"/>
      <c r="XZ841" s="8"/>
      <c r="YA841" s="8"/>
      <c r="YB841" s="8"/>
      <c r="YC841" s="8"/>
      <c r="YD841" s="8"/>
      <c r="YE841" s="8"/>
      <c r="YF841" s="8"/>
      <c r="YG841" s="8"/>
      <c r="YH841" s="8"/>
      <c r="YI841" s="8"/>
      <c r="YJ841" s="8"/>
      <c r="YK841" s="8"/>
      <c r="YL841" s="8"/>
      <c r="YM841" s="8"/>
      <c r="YN841" s="8"/>
      <c r="YO841" s="8"/>
      <c r="YP841" s="8"/>
      <c r="YQ841" s="8"/>
      <c r="YR841" s="8"/>
      <c r="YS841" s="8"/>
      <c r="YT841" s="8"/>
      <c r="YU841" s="8"/>
      <c r="YV841" s="8"/>
      <c r="YW841" s="8"/>
      <c r="YX841" s="8"/>
      <c r="YY841" s="8"/>
      <c r="YZ841" s="8"/>
      <c r="ZA841" s="8"/>
      <c r="ZB841" s="8"/>
      <c r="ZC841" s="8"/>
      <c r="ZD841" s="8"/>
      <c r="ZE841" s="8"/>
      <c r="ZF841" s="8"/>
      <c r="ZG841" s="8"/>
      <c r="ZH841" s="8"/>
      <c r="ZI841" s="8"/>
      <c r="ZJ841" s="8"/>
      <c r="ZK841" s="8"/>
      <c r="ZL841" s="8"/>
      <c r="ZM841" s="8"/>
      <c r="ZN841" s="8"/>
      <c r="ZO841" s="8"/>
      <c r="ZP841" s="8"/>
      <c r="ZQ841" s="8"/>
      <c r="ZR841" s="8"/>
      <c r="ZS841" s="8"/>
      <c r="ZT841" s="8"/>
      <c r="ZU841" s="8"/>
      <c r="ZV841" s="8"/>
      <c r="ZW841" s="8"/>
      <c r="ZX841" s="8"/>
      <c r="ZY841" s="8"/>
      <c r="ZZ841" s="8"/>
      <c r="AAA841" s="8"/>
      <c r="AAB841" s="8"/>
      <c r="AAC841" s="8"/>
      <c r="AAD841" s="8"/>
      <c r="AAE841" s="8"/>
      <c r="AAF841" s="8"/>
      <c r="AAG841" s="8"/>
      <c r="AAH841" s="8"/>
      <c r="AAI841" s="8"/>
      <c r="AAJ841" s="8"/>
      <c r="AAK841" s="8"/>
      <c r="AAL841" s="8"/>
      <c r="AAM841" s="8"/>
      <c r="AAN841" s="8"/>
      <c r="AAO841" s="8"/>
      <c r="AAP841" s="8"/>
      <c r="AAQ841" s="8"/>
      <c r="AAR841" s="8"/>
      <c r="AAS841" s="8"/>
      <c r="AAT841" s="8"/>
      <c r="AAU841" s="8"/>
      <c r="AAV841" s="8"/>
      <c r="AAW841" s="8"/>
      <c r="AAX841" s="8"/>
      <c r="AAY841" s="8"/>
      <c r="AAZ841" s="8"/>
      <c r="ABA841" s="8"/>
      <c r="ABB841" s="8"/>
      <c r="ABC841" s="8"/>
      <c r="ABD841" s="8"/>
      <c r="ABE841" s="8"/>
      <c r="ABF841" s="8"/>
      <c r="ABG841" s="8"/>
      <c r="ABH841" s="8"/>
      <c r="ABI841" s="8"/>
      <c r="ABJ841" s="8"/>
      <c r="ABK841" s="8"/>
      <c r="ABL841" s="8"/>
      <c r="ABM841" s="8"/>
      <c r="ABN841" s="8"/>
      <c r="ABO841" s="8"/>
      <c r="ABP841" s="8"/>
      <c r="ABQ841" s="8"/>
      <c r="ABR841" s="8"/>
      <c r="ABS841" s="8"/>
      <c r="ABT841" s="8"/>
      <c r="ABU841" s="8"/>
      <c r="ABV841" s="8"/>
      <c r="ABW841" s="8"/>
      <c r="ABX841" s="8"/>
      <c r="ABY841" s="8"/>
      <c r="ABZ841" s="8"/>
      <c r="ACA841" s="8"/>
      <c r="ACB841" s="8"/>
      <c r="ACC841" s="8"/>
      <c r="ACD841" s="8"/>
      <c r="ACE841" s="8"/>
      <c r="ACF841" s="8"/>
      <c r="ACG841" s="8"/>
      <c r="ACH841" s="8"/>
      <c r="ACI841" s="8"/>
      <c r="ACJ841" s="8"/>
      <c r="ACK841" s="8"/>
      <c r="ACL841" s="8"/>
      <c r="ACM841" s="8"/>
      <c r="ACN841" s="8"/>
      <c r="ACO841" s="8"/>
      <c r="ACP841" s="8"/>
      <c r="ACQ841" s="8"/>
      <c r="ACR841" s="8"/>
      <c r="ACS841" s="8"/>
      <c r="ACT841" s="8"/>
      <c r="ACU841" s="8"/>
      <c r="ACV841" s="8"/>
      <c r="ACW841" s="8"/>
      <c r="ACX841" s="8"/>
      <c r="ACY841" s="8"/>
      <c r="ACZ841" s="8"/>
      <c r="ADA841" s="8"/>
      <c r="ADB841" s="8"/>
      <c r="ADC841" s="8"/>
      <c r="ADD841" s="8"/>
      <c r="ADE841" s="8"/>
      <c r="ADF841" s="8"/>
      <c r="ADG841" s="8"/>
      <c r="ADH841" s="8"/>
      <c r="ADI841" s="8"/>
      <c r="ADJ841" s="8"/>
      <c r="ADK841" s="8"/>
      <c r="ADL841" s="8"/>
      <c r="ADM841" s="8"/>
      <c r="ADN841" s="8"/>
      <c r="ADO841" s="8"/>
      <c r="ADP841" s="8"/>
      <c r="ADQ841" s="8"/>
      <c r="ADR841" s="8"/>
      <c r="ADS841" s="8"/>
      <c r="ADT841" s="8"/>
      <c r="ADU841" s="8"/>
      <c r="ADV841" s="8"/>
      <c r="ADW841" s="8"/>
      <c r="ADX841" s="8"/>
      <c r="ADY841" s="8"/>
      <c r="ADZ841" s="8"/>
      <c r="AEA841" s="8"/>
      <c r="AEB841" s="8"/>
      <c r="AEC841" s="8"/>
      <c r="AED841" s="8"/>
      <c r="AEE841" s="8"/>
      <c r="AEF841" s="8"/>
      <c r="AEG841" s="8"/>
      <c r="AEH841" s="8"/>
      <c r="AEI841" s="8"/>
      <c r="AEJ841" s="8"/>
      <c r="AEK841" s="8"/>
      <c r="AEL841" s="8"/>
      <c r="AEM841" s="8"/>
      <c r="AEN841" s="8"/>
      <c r="AEO841" s="8"/>
      <c r="AEP841" s="8"/>
      <c r="AEQ841" s="8"/>
      <c r="AER841" s="8"/>
      <c r="AES841" s="8"/>
      <c r="AET841" s="8"/>
      <c r="AEU841" s="8"/>
      <c r="AEV841" s="8"/>
      <c r="AEW841" s="8"/>
      <c r="AEX841" s="8"/>
      <c r="AEY841" s="8"/>
      <c r="AEZ841" s="8"/>
      <c r="AFA841" s="8"/>
      <c r="AFB841" s="8"/>
      <c r="AFC841" s="8"/>
      <c r="AFD841" s="8"/>
      <c r="AFE841" s="8"/>
      <c r="AFF841" s="8"/>
      <c r="AFG841" s="8"/>
      <c r="AFH841" s="8"/>
      <c r="AFI841" s="8"/>
      <c r="AFJ841" s="8"/>
      <c r="AFK841" s="8"/>
      <c r="AFL841" s="8"/>
      <c r="AFM841" s="8"/>
      <c r="AFN841" s="8"/>
      <c r="AFO841" s="8"/>
      <c r="AFP841" s="8"/>
      <c r="AFQ841" s="8"/>
      <c r="AFR841" s="8"/>
      <c r="AFS841" s="8"/>
      <c r="AFT841" s="8"/>
      <c r="AFU841" s="8"/>
      <c r="AFV841" s="8"/>
      <c r="AFW841" s="8"/>
      <c r="AFX841" s="8"/>
      <c r="AFY841" s="8"/>
      <c r="AFZ841" s="8"/>
      <c r="AGA841" s="8"/>
      <c r="AGB841" s="8"/>
      <c r="AGC841" s="8"/>
      <c r="AGD841" s="8"/>
      <c r="AGE841" s="8"/>
      <c r="AGF841" s="8"/>
      <c r="AGG841" s="8"/>
      <c r="AGH841" s="8"/>
      <c r="AGI841" s="8"/>
      <c r="AGJ841" s="8"/>
      <c r="AGK841" s="8"/>
      <c r="AGL841" s="8"/>
      <c r="AGM841" s="8"/>
      <c r="AGN841" s="8"/>
      <c r="AGO841" s="8"/>
      <c r="AGP841" s="8"/>
      <c r="AGQ841" s="8"/>
      <c r="AGR841" s="8"/>
      <c r="AGS841" s="8"/>
      <c r="AGT841" s="8"/>
      <c r="AGU841" s="8"/>
      <c r="AGV841" s="8"/>
      <c r="AGW841" s="8"/>
      <c r="AGX841" s="8"/>
      <c r="AGY841" s="8"/>
      <c r="AGZ841" s="8"/>
      <c r="AHA841" s="8"/>
      <c r="AHB841" s="8"/>
      <c r="AHC841" s="8"/>
      <c r="AHD841" s="8"/>
      <c r="AHE841" s="8"/>
      <c r="AHF841" s="8"/>
      <c r="AHG841" s="8"/>
      <c r="AHH841" s="8"/>
      <c r="AHI841" s="8"/>
      <c r="AHJ841" s="8"/>
      <c r="AHK841" s="8"/>
      <c r="AHL841" s="8"/>
      <c r="AHM841" s="8"/>
      <c r="AHN841" s="8"/>
      <c r="AHO841" s="8"/>
      <c r="AHP841" s="8"/>
      <c r="AHQ841" s="8"/>
      <c r="AHR841" s="8"/>
      <c r="AHS841" s="8"/>
      <c r="AHT841" s="8"/>
      <c r="AHU841" s="8"/>
      <c r="AHV841" s="8"/>
      <c r="AHW841" s="8"/>
      <c r="AHX841" s="8"/>
      <c r="AHY841" s="8"/>
      <c r="AHZ841" s="8"/>
      <c r="AIA841" s="8"/>
      <c r="AIB841" s="8"/>
      <c r="AIC841" s="8"/>
      <c r="AID841" s="8"/>
      <c r="AIE841" s="8"/>
      <c r="AIF841" s="8"/>
      <c r="AIG841" s="8"/>
      <c r="AIH841" s="8"/>
      <c r="AII841" s="8"/>
      <c r="AIJ841" s="8"/>
      <c r="AIK841" s="8"/>
      <c r="AIL841" s="8"/>
      <c r="AIM841" s="8"/>
      <c r="AIN841" s="8"/>
      <c r="AIO841" s="8"/>
      <c r="AIP841" s="8"/>
      <c r="AIQ841" s="8"/>
      <c r="AIR841" s="8"/>
      <c r="AIS841" s="8"/>
      <c r="AIT841" s="8"/>
      <c r="AIU841" s="8"/>
      <c r="AIV841" s="8"/>
      <c r="AIW841" s="8"/>
      <c r="AIX841" s="8"/>
      <c r="AIY841" s="8"/>
      <c r="AIZ841" s="8"/>
      <c r="AJA841" s="8"/>
      <c r="AJB841" s="8"/>
      <c r="AJC841" s="8"/>
      <c r="AJD841" s="8"/>
      <c r="AJE841" s="8"/>
      <c r="AJF841" s="8"/>
      <c r="AJG841" s="8"/>
      <c r="AJH841" s="8"/>
      <c r="AJI841" s="8"/>
      <c r="AJJ841" s="8"/>
      <c r="AJK841" s="8"/>
      <c r="AJL841" s="8"/>
      <c r="AJM841" s="8"/>
      <c r="AJN841" s="8"/>
      <c r="AJO841" s="8"/>
      <c r="AJP841" s="8"/>
      <c r="AJQ841" s="8"/>
      <c r="AJR841" s="8"/>
      <c r="AJS841" s="8"/>
      <c r="AJT841" s="8"/>
      <c r="AJU841" s="8"/>
      <c r="AJV841" s="8"/>
      <c r="AJW841" s="8"/>
      <c r="AJX841" s="8"/>
      <c r="AJY841" s="8"/>
      <c r="AJZ841" s="8"/>
      <c r="AKA841" s="8"/>
      <c r="AKB841" s="8"/>
      <c r="AKC841" s="8"/>
      <c r="AKD841" s="8"/>
      <c r="AKE841" s="8"/>
      <c r="AKF841" s="8"/>
      <c r="AKG841" s="8"/>
      <c r="AKH841" s="8"/>
      <c r="AKI841" s="8"/>
      <c r="AKJ841" s="8"/>
      <c r="AKK841" s="8"/>
      <c r="AKL841" s="8"/>
      <c r="AKM841" s="8"/>
      <c r="AKN841" s="8"/>
      <c r="AKO841" s="8"/>
      <c r="AKP841" s="8"/>
      <c r="AKQ841" s="8"/>
      <c r="AKR841" s="8"/>
      <c r="AKS841" s="8"/>
      <c r="AKT841" s="8"/>
      <c r="AKU841" s="8"/>
      <c r="AKV841" s="8"/>
      <c r="AKW841" s="8"/>
      <c r="AKX841" s="8"/>
      <c r="AKY841" s="8"/>
      <c r="AKZ841" s="8"/>
      <c r="ALA841" s="8"/>
      <c r="ALB841" s="8"/>
      <c r="ALC841" s="8"/>
      <c r="ALD841" s="8"/>
      <c r="ALE841" s="8"/>
      <c r="ALF841" s="8"/>
      <c r="ALG841" s="8"/>
      <c r="ALH841" s="8"/>
      <c r="ALI841" s="8"/>
      <c r="ALJ841" s="8"/>
      <c r="ALK841" s="8"/>
      <c r="ALL841" s="8"/>
      <c r="ALM841" s="8"/>
      <c r="ALN841" s="8"/>
      <c r="ALO841" s="8"/>
      <c r="ALP841" s="8"/>
      <c r="ALQ841" s="8"/>
      <c r="ALR841" s="8"/>
      <c r="ALS841" s="8"/>
      <c r="ALT841" s="8"/>
      <c r="ALU841" s="8"/>
      <c r="ALV841" s="8"/>
      <c r="ALW841" s="8"/>
      <c r="ALX841" s="8"/>
      <c r="ALY841" s="8"/>
      <c r="ALZ841" s="8"/>
      <c r="AMA841" s="8"/>
      <c r="AMB841" s="8"/>
      <c r="AMC841" s="8"/>
      <c r="AMD841" s="8"/>
      <c r="AME841" s="8"/>
      <c r="AMF841" s="8"/>
      <c r="AMG841" s="8"/>
      <c r="AMH841" s="8"/>
      <c r="AMI841" s="8"/>
      <c r="AMJ841" s="8"/>
      <c r="AMK841" s="8"/>
      <c r="AML841" s="8"/>
      <c r="AMM841" s="8"/>
      <c r="AMN841" s="8"/>
      <c r="AMO841" s="8"/>
      <c r="AMP841" s="8"/>
      <c r="AMQ841" s="8"/>
      <c r="AMR841" s="8"/>
      <c r="AMS841" s="8"/>
      <c r="AMT841" s="8"/>
      <c r="AMU841" s="8"/>
      <c r="AMV841" s="8"/>
      <c r="AMW841" s="8"/>
      <c r="AMX841" s="8"/>
      <c r="AMY841" s="8"/>
      <c r="AMZ841" s="8"/>
      <c r="ANA841" s="8"/>
      <c r="ANB841" s="8"/>
      <c r="ANC841" s="8"/>
      <c r="AND841" s="8"/>
      <c r="ANE841" s="8"/>
      <c r="ANF841" s="8"/>
      <c r="ANG841" s="8"/>
      <c r="ANH841" s="8"/>
      <c r="ANI841" s="8"/>
      <c r="ANJ841" s="8"/>
      <c r="ANK841" s="8"/>
      <c r="ANL841" s="8"/>
      <c r="ANM841" s="8"/>
      <c r="ANN841" s="8"/>
      <c r="ANO841" s="8"/>
      <c r="ANP841" s="8"/>
      <c r="ANQ841" s="8"/>
      <c r="ANR841" s="8"/>
      <c r="ANS841" s="8"/>
      <c r="ANT841" s="8"/>
      <c r="ANU841" s="8"/>
      <c r="ANV841" s="8"/>
      <c r="ANW841" s="8"/>
      <c r="ANX841" s="8"/>
      <c r="ANY841" s="8"/>
      <c r="ANZ841" s="8"/>
      <c r="AOA841" s="8"/>
      <c r="AOB841" s="8"/>
      <c r="AOC841" s="8"/>
      <c r="AOD841" s="8"/>
      <c r="AOE841" s="8"/>
      <c r="AOF841" s="8"/>
      <c r="AOG841" s="8"/>
      <c r="AOH841" s="8"/>
      <c r="AOI841" s="8"/>
      <c r="AOJ841" s="8"/>
      <c r="AOK841" s="8"/>
      <c r="AOL841" s="8"/>
      <c r="AOM841" s="8"/>
      <c r="AON841" s="8"/>
      <c r="AOO841" s="8"/>
      <c r="AOP841" s="8"/>
      <c r="AOQ841" s="8"/>
      <c r="AOR841" s="8"/>
      <c r="AOS841" s="8"/>
      <c r="AOT841" s="8"/>
      <c r="AOU841" s="8"/>
      <c r="AOV841" s="8"/>
      <c r="AOW841" s="8"/>
      <c r="AOX841" s="8"/>
      <c r="AOY841" s="8"/>
      <c r="AOZ841" s="8"/>
      <c r="APA841" s="8"/>
      <c r="APB841" s="8"/>
      <c r="APC841" s="8"/>
      <c r="APD841" s="8"/>
      <c r="APE841" s="8"/>
      <c r="APF841" s="8"/>
      <c r="APG841" s="8"/>
      <c r="APH841" s="8"/>
      <c r="API841" s="8"/>
      <c r="APJ841" s="8"/>
      <c r="APK841" s="8"/>
      <c r="APL841" s="8"/>
      <c r="APM841" s="8"/>
      <c r="APN841" s="8"/>
      <c r="APO841" s="8"/>
      <c r="APP841" s="8"/>
      <c r="APQ841" s="8"/>
      <c r="APR841" s="8"/>
      <c r="APS841" s="8"/>
      <c r="APT841" s="8"/>
      <c r="APU841" s="8"/>
      <c r="APV841" s="8"/>
      <c r="APW841" s="8"/>
      <c r="APX841" s="8"/>
      <c r="APY841" s="8"/>
      <c r="APZ841" s="8"/>
      <c r="AQA841" s="8"/>
      <c r="AQB841" s="8"/>
      <c r="AQC841" s="8"/>
      <c r="AQD841" s="8"/>
      <c r="AQE841" s="8"/>
      <c r="AQF841" s="8"/>
      <c r="AQG841" s="8"/>
      <c r="AQH841" s="8"/>
      <c r="AQI841" s="8"/>
      <c r="AQJ841" s="8"/>
      <c r="AQK841" s="8"/>
      <c r="AQL841" s="8"/>
      <c r="AQM841" s="8"/>
      <c r="AQN841" s="8"/>
      <c r="AQO841" s="8"/>
      <c r="AQP841" s="8"/>
      <c r="AQQ841" s="8"/>
      <c r="AQR841" s="8"/>
      <c r="AQS841" s="8"/>
      <c r="AQT841" s="8"/>
      <c r="AQU841" s="8"/>
      <c r="AQV841" s="8"/>
      <c r="AQW841" s="8"/>
      <c r="AQX841" s="8"/>
      <c r="AQY841" s="8"/>
      <c r="AQZ841" s="8"/>
      <c r="ARA841" s="8"/>
      <c r="ARB841" s="8"/>
      <c r="ARC841" s="8"/>
      <c r="ARD841" s="8"/>
      <c r="ARE841" s="8"/>
      <c r="ARF841" s="8"/>
      <c r="ARG841" s="8"/>
      <c r="ARH841" s="8"/>
      <c r="ARI841" s="8"/>
      <c r="ARJ841" s="8"/>
      <c r="ARK841" s="8"/>
      <c r="ARL841" s="8"/>
      <c r="ARM841" s="8"/>
      <c r="ARN841" s="8"/>
      <c r="ARO841" s="8"/>
      <c r="ARP841" s="8"/>
      <c r="ARQ841" s="8"/>
      <c r="ARR841" s="8"/>
      <c r="ARS841" s="8"/>
      <c r="ART841" s="8"/>
      <c r="ARU841" s="8"/>
      <c r="ARV841" s="8"/>
      <c r="ARW841" s="8"/>
      <c r="ARX841" s="8"/>
      <c r="ARY841" s="8"/>
      <c r="ARZ841" s="8"/>
      <c r="ASA841" s="8"/>
      <c r="ASB841" s="8"/>
      <c r="ASC841" s="8"/>
      <c r="ASD841" s="8"/>
      <c r="ASE841" s="8"/>
      <c r="ASF841" s="8"/>
      <c r="ASG841" s="8"/>
      <c r="ASH841" s="8"/>
      <c r="ASI841" s="8"/>
      <c r="ASJ841" s="8"/>
      <c r="ASK841" s="8"/>
      <c r="ASL841" s="8"/>
      <c r="ASM841" s="8"/>
      <c r="ASN841" s="8"/>
      <c r="ASO841" s="8"/>
      <c r="ASP841" s="8"/>
      <c r="ASQ841" s="8"/>
      <c r="ASR841" s="8"/>
      <c r="ASS841" s="8"/>
      <c r="AST841" s="8"/>
      <c r="ASU841" s="8"/>
      <c r="ASV841" s="8"/>
      <c r="ASW841" s="8"/>
      <c r="ASX841" s="8"/>
      <c r="ASY841" s="8"/>
      <c r="ASZ841" s="8"/>
      <c r="ATA841" s="8"/>
      <c r="ATB841" s="8"/>
      <c r="ATC841" s="8"/>
      <c r="ATD841" s="8"/>
      <c r="ATE841" s="8"/>
      <c r="ATF841" s="8"/>
      <c r="ATG841" s="8"/>
      <c r="ATH841" s="8"/>
      <c r="ATI841" s="8"/>
      <c r="ATJ841" s="8"/>
      <c r="ATK841" s="8"/>
      <c r="ATL841" s="8"/>
      <c r="ATM841" s="8"/>
      <c r="ATN841" s="8"/>
      <c r="ATO841" s="8"/>
      <c r="ATP841" s="8"/>
      <c r="ATQ841" s="8"/>
      <c r="ATR841" s="8"/>
      <c r="ATS841" s="8"/>
      <c r="ATT841" s="8"/>
      <c r="ATU841" s="8"/>
      <c r="ATV841" s="8"/>
      <c r="ATW841" s="8"/>
      <c r="ATX841" s="8"/>
      <c r="ATY841" s="8"/>
      <c r="ATZ841" s="8"/>
      <c r="AUA841" s="8"/>
      <c r="AUB841" s="8"/>
      <c r="AUC841" s="8"/>
      <c r="AUD841" s="8"/>
      <c r="AUE841" s="8"/>
      <c r="AUF841" s="8"/>
      <c r="AUG841" s="8"/>
      <c r="AUH841" s="8"/>
      <c r="AUI841" s="8"/>
      <c r="AUJ841" s="8"/>
      <c r="AUK841" s="8"/>
      <c r="AUL841" s="8"/>
      <c r="AUM841" s="8"/>
      <c r="AUN841" s="8"/>
      <c r="AUO841" s="8"/>
      <c r="AUP841" s="8"/>
      <c r="AUQ841" s="8"/>
      <c r="AUR841" s="8"/>
      <c r="AUS841" s="8"/>
      <c r="AUT841" s="8"/>
      <c r="AUU841" s="8"/>
      <c r="AUV841" s="8"/>
      <c r="AUW841" s="8"/>
      <c r="AUX841" s="8"/>
      <c r="AUY841" s="8"/>
      <c r="AUZ841" s="8"/>
      <c r="AVA841" s="8"/>
      <c r="AVB841" s="8"/>
      <c r="AVC841" s="8"/>
      <c r="AVD841" s="8"/>
      <c r="AVE841" s="8"/>
      <c r="AVF841" s="8"/>
      <c r="AVG841" s="8"/>
      <c r="AVH841" s="8"/>
      <c r="AVI841" s="8"/>
      <c r="AVJ841" s="8"/>
      <c r="AVK841" s="8"/>
      <c r="AVL841" s="8"/>
      <c r="AVM841" s="8"/>
      <c r="AVN841" s="8"/>
      <c r="AVO841" s="8"/>
      <c r="AVP841" s="8"/>
      <c r="AVQ841" s="8"/>
      <c r="AVR841" s="8"/>
      <c r="AVS841" s="8"/>
      <c r="AVT841" s="8"/>
      <c r="AVU841" s="8"/>
      <c r="AVV841" s="8"/>
      <c r="AVW841" s="8"/>
      <c r="AVX841" s="8"/>
      <c r="AVY841" s="8"/>
      <c r="AVZ841" s="8"/>
      <c r="AWA841" s="8"/>
      <c r="AWB841" s="8"/>
      <c r="AWC841" s="8"/>
      <c r="AWD841" s="8"/>
      <c r="AWE841" s="8"/>
      <c r="AWF841" s="8"/>
      <c r="AWG841" s="8"/>
      <c r="AWH841" s="8"/>
      <c r="AWI841" s="8"/>
      <c r="AWJ841" s="8"/>
      <c r="AWK841" s="8"/>
      <c r="AWL841" s="8"/>
      <c r="AWM841" s="8"/>
      <c r="AWN841" s="8"/>
      <c r="AWO841" s="8"/>
      <c r="AWP841" s="8"/>
      <c r="AWQ841" s="8"/>
      <c r="AWR841" s="8"/>
      <c r="AWS841" s="8"/>
      <c r="AWT841" s="8"/>
      <c r="AWU841" s="8"/>
      <c r="AWV841" s="8"/>
      <c r="AWW841" s="8"/>
      <c r="AWX841" s="8"/>
      <c r="AWY841" s="8"/>
      <c r="AWZ841" s="8"/>
      <c r="AXA841" s="8"/>
      <c r="AXB841" s="8"/>
      <c r="AXC841" s="8"/>
      <c r="AXD841" s="8"/>
      <c r="AXE841" s="8"/>
      <c r="AXF841" s="8"/>
      <c r="AXG841" s="8"/>
      <c r="AXH841" s="8"/>
      <c r="AXI841" s="8"/>
      <c r="AXJ841" s="8"/>
      <c r="AXK841" s="8"/>
      <c r="AXL841" s="8"/>
      <c r="AXM841" s="8"/>
      <c r="AXN841" s="8"/>
      <c r="AXO841" s="8"/>
      <c r="AXP841" s="8"/>
      <c r="AXQ841" s="8"/>
      <c r="AXR841" s="8"/>
      <c r="AXS841" s="8"/>
      <c r="AXT841" s="8"/>
      <c r="AXU841" s="8"/>
      <c r="AXV841" s="8"/>
      <c r="AXW841" s="8"/>
      <c r="AXX841" s="8"/>
      <c r="AXY841" s="8"/>
      <c r="AXZ841" s="8"/>
      <c r="AYA841" s="8"/>
      <c r="AYB841" s="8"/>
      <c r="AYC841" s="8"/>
      <c r="AYD841" s="8"/>
      <c r="AYE841" s="8"/>
      <c r="AYF841" s="8"/>
      <c r="AYG841" s="8"/>
      <c r="AYH841" s="8"/>
      <c r="AYI841" s="8"/>
      <c r="AYJ841" s="8"/>
      <c r="AYK841" s="8"/>
      <c r="AYL841" s="8"/>
      <c r="AYM841" s="8"/>
      <c r="AYN841" s="8"/>
      <c r="AYO841" s="8"/>
      <c r="AYP841" s="8"/>
      <c r="AYQ841" s="8"/>
      <c r="AYR841" s="8"/>
      <c r="AYS841" s="8"/>
      <c r="AYT841" s="8"/>
      <c r="AYU841" s="8"/>
      <c r="AYV841" s="8"/>
      <c r="AYW841" s="8"/>
      <c r="AYX841" s="8"/>
      <c r="AYY841" s="8"/>
      <c r="AYZ841" s="8"/>
      <c r="AZA841" s="8"/>
      <c r="AZB841" s="8"/>
      <c r="AZC841" s="8"/>
      <c r="AZD841" s="8"/>
      <c r="AZE841" s="8"/>
      <c r="AZF841" s="8"/>
      <c r="AZG841" s="8"/>
      <c r="AZH841" s="8"/>
      <c r="AZI841" s="8"/>
      <c r="AZJ841" s="8"/>
      <c r="AZK841" s="8"/>
      <c r="AZL841" s="8"/>
      <c r="AZM841" s="8"/>
      <c r="AZN841" s="8"/>
      <c r="AZO841" s="8"/>
      <c r="AZP841" s="8"/>
      <c r="AZQ841" s="8"/>
      <c r="AZR841" s="8"/>
      <c r="AZS841" s="8"/>
      <c r="AZT841" s="8"/>
      <c r="AZU841" s="8"/>
      <c r="AZV841" s="8"/>
      <c r="AZW841" s="8"/>
      <c r="AZX841" s="8"/>
      <c r="AZY841" s="8"/>
      <c r="AZZ841" s="8"/>
      <c r="BAA841" s="8"/>
      <c r="BAB841" s="8"/>
      <c r="BAC841" s="8"/>
      <c r="BAD841" s="8"/>
      <c r="BAE841" s="8"/>
      <c r="BAF841" s="8"/>
      <c r="BAG841" s="8"/>
      <c r="BAH841" s="8"/>
      <c r="BAI841" s="8"/>
      <c r="BAJ841" s="8"/>
      <c r="BAK841" s="8"/>
      <c r="BAL841" s="8"/>
      <c r="BAM841" s="8"/>
      <c r="BAN841" s="8"/>
      <c r="BAO841" s="8"/>
      <c r="BAP841" s="8"/>
      <c r="BAQ841" s="8"/>
      <c r="BAR841" s="8"/>
      <c r="BAS841" s="8"/>
      <c r="BAT841" s="8"/>
      <c r="BAU841" s="8"/>
      <c r="BAV841" s="8"/>
      <c r="BAW841" s="8"/>
      <c r="BAX841" s="8"/>
      <c r="BAY841" s="8"/>
      <c r="BAZ841" s="8"/>
      <c r="BBA841" s="8"/>
      <c r="BBB841" s="8"/>
      <c r="BBC841" s="8"/>
      <c r="BBD841" s="8"/>
      <c r="BBE841" s="8"/>
      <c r="BBF841" s="8"/>
      <c r="BBG841" s="8"/>
      <c r="BBH841" s="8"/>
      <c r="BBI841" s="8"/>
      <c r="BBJ841" s="8"/>
      <c r="BBK841" s="8"/>
      <c r="BBL841" s="8"/>
      <c r="BBM841" s="8"/>
      <c r="BBN841" s="8"/>
      <c r="BBO841" s="8"/>
      <c r="BBP841" s="8"/>
      <c r="BBQ841" s="8"/>
      <c r="BBR841" s="8"/>
      <c r="BBS841" s="8"/>
      <c r="BBT841" s="8"/>
      <c r="BBU841" s="8"/>
      <c r="BBV841" s="8"/>
      <c r="BBW841" s="8"/>
      <c r="BBX841" s="8"/>
      <c r="BBY841" s="8"/>
      <c r="BBZ841" s="8"/>
      <c r="BCA841" s="8"/>
      <c r="BCB841" s="8"/>
      <c r="BCC841" s="8"/>
      <c r="BCD841" s="8"/>
      <c r="BCE841" s="8"/>
      <c r="BCF841" s="8"/>
      <c r="BCG841" s="8"/>
      <c r="BCH841" s="8"/>
      <c r="BCI841" s="8"/>
      <c r="BCJ841" s="8"/>
      <c r="BCK841" s="8"/>
      <c r="BCL841" s="8"/>
      <c r="BCM841" s="8"/>
      <c r="BCN841" s="8"/>
      <c r="BCO841" s="8"/>
      <c r="BCP841" s="8"/>
      <c r="BCQ841" s="8"/>
      <c r="BCR841" s="8"/>
      <c r="BCS841" s="8"/>
      <c r="BCT841" s="8"/>
      <c r="BCU841" s="8"/>
      <c r="BCV841" s="8"/>
      <c r="BCW841" s="8"/>
      <c r="BCX841" s="8"/>
      <c r="BCY841" s="8"/>
      <c r="BCZ841" s="8"/>
      <c r="BDA841" s="8"/>
      <c r="BDB841" s="8"/>
      <c r="BDC841" s="8"/>
      <c r="BDD841" s="8"/>
      <c r="BDE841" s="8"/>
      <c r="BDF841" s="8"/>
      <c r="BDG841" s="8"/>
      <c r="BDH841" s="8"/>
      <c r="BDI841" s="8"/>
      <c r="BDJ841" s="8"/>
      <c r="BDK841" s="8"/>
      <c r="BDL841" s="8"/>
      <c r="BDM841" s="8"/>
      <c r="BDN841" s="8"/>
      <c r="BDO841" s="8"/>
      <c r="BDP841" s="8"/>
      <c r="BDQ841" s="8"/>
      <c r="BDR841" s="8"/>
      <c r="BDS841" s="8"/>
      <c r="BDT841" s="8"/>
      <c r="BDU841" s="8"/>
      <c r="BDV841" s="8"/>
      <c r="BDW841" s="8"/>
      <c r="BDX841" s="8"/>
      <c r="BDY841" s="8"/>
      <c r="BDZ841" s="8"/>
      <c r="BEA841" s="8"/>
      <c r="BEB841" s="8"/>
      <c r="BEC841" s="8"/>
      <c r="BED841" s="8"/>
      <c r="BEE841" s="8"/>
      <c r="BEF841" s="8"/>
      <c r="BEG841" s="8"/>
      <c r="BEH841" s="8"/>
      <c r="BEI841" s="8"/>
      <c r="BEJ841" s="8"/>
      <c r="BEK841" s="8"/>
      <c r="BEL841" s="8"/>
      <c r="BEM841" s="8"/>
      <c r="BEN841" s="8"/>
      <c r="BEO841" s="8"/>
      <c r="BEP841" s="8"/>
      <c r="BEQ841" s="8"/>
      <c r="BER841" s="8"/>
      <c r="BES841" s="8"/>
      <c r="BET841" s="8"/>
      <c r="BEU841" s="8"/>
      <c r="BEV841" s="8"/>
      <c r="BEW841" s="8"/>
      <c r="BEX841" s="8"/>
      <c r="BEY841" s="8"/>
      <c r="BEZ841" s="8"/>
    </row>
    <row r="842" spans="1:1508" ht="15.75" customHeight="1" x14ac:dyDescent="0.25">
      <c r="D842" s="189" t="s">
        <v>1033</v>
      </c>
      <c r="E842" s="203" t="s">
        <v>758</v>
      </c>
      <c r="F842" s="211" t="s">
        <v>1258</v>
      </c>
      <c r="G842" s="211" t="s">
        <v>1259</v>
      </c>
      <c r="H842" s="189" t="s">
        <v>616</v>
      </c>
      <c r="I842" s="242" t="s">
        <v>1257</v>
      </c>
      <c r="J842" s="250">
        <v>42563</v>
      </c>
      <c r="K842" s="250">
        <v>42573</v>
      </c>
      <c r="L842" s="213" t="s">
        <v>508</v>
      </c>
      <c r="M842" s="215" t="s">
        <v>1279</v>
      </c>
      <c r="N842" s="30"/>
    </row>
    <row r="843" spans="1:1508" ht="15.75" x14ac:dyDescent="0.25">
      <c r="D843" s="253" t="s">
        <v>1153</v>
      </c>
      <c r="E843" s="253" t="s">
        <v>1121</v>
      </c>
      <c r="F843" s="254" t="s">
        <v>1060</v>
      </c>
      <c r="G843" s="254" t="s">
        <v>1261</v>
      </c>
      <c r="H843" s="255" t="s">
        <v>616</v>
      </c>
      <c r="I843" s="256" t="s">
        <v>1195</v>
      </c>
      <c r="J843" s="257">
        <v>42548</v>
      </c>
      <c r="K843" s="257">
        <v>42575</v>
      </c>
      <c r="L843" s="258" t="s">
        <v>508</v>
      </c>
      <c r="M843" s="259"/>
      <c r="N843" s="260"/>
    </row>
    <row r="844" spans="1:1508" ht="18" customHeight="1" x14ac:dyDescent="0.25">
      <c r="D844" s="253" t="s">
        <v>1177</v>
      </c>
      <c r="E844" s="200" t="s">
        <v>1083</v>
      </c>
      <c r="F844" s="254" t="s">
        <v>734</v>
      </c>
      <c r="G844" s="254" t="s">
        <v>88</v>
      </c>
      <c r="H844" s="255" t="s">
        <v>616</v>
      </c>
      <c r="I844" s="256" t="s">
        <v>1269</v>
      </c>
      <c r="J844" s="257">
        <v>42561</v>
      </c>
      <c r="K844" s="257">
        <v>42593</v>
      </c>
      <c r="L844" s="258" t="s">
        <v>506</v>
      </c>
      <c r="M844" s="259" t="s">
        <v>1001</v>
      </c>
      <c r="N844" s="260"/>
    </row>
    <row r="845" spans="1:1508" ht="19.5" customHeight="1" x14ac:dyDescent="0.25">
      <c r="D845" s="253" t="s">
        <v>1177</v>
      </c>
      <c r="E845" s="253" t="s">
        <v>1121</v>
      </c>
      <c r="F845" s="254" t="s">
        <v>1262</v>
      </c>
      <c r="G845" s="254" t="s">
        <v>1263</v>
      </c>
      <c r="H845" s="255" t="s">
        <v>616</v>
      </c>
      <c r="I845" s="256" t="s">
        <v>1251</v>
      </c>
      <c r="J845" s="257">
        <v>42558</v>
      </c>
      <c r="K845" s="257"/>
      <c r="L845" s="258" t="s">
        <v>506</v>
      </c>
      <c r="M845" s="259"/>
      <c r="N845" s="260"/>
    </row>
    <row r="846" spans="1:1508" ht="15.75" x14ac:dyDescent="0.25">
      <c r="D846" s="203" t="s">
        <v>1033</v>
      </c>
      <c r="E846" s="203" t="s">
        <v>17</v>
      </c>
      <c r="F846" s="211" t="s">
        <v>1264</v>
      </c>
      <c r="G846" s="211" t="s">
        <v>1265</v>
      </c>
      <c r="H846" s="189" t="s">
        <v>616</v>
      </c>
      <c r="I846" s="198" t="s">
        <v>1270</v>
      </c>
      <c r="J846" s="250">
        <v>42566</v>
      </c>
      <c r="K846" s="250">
        <v>42577</v>
      </c>
      <c r="L846" s="213" t="s">
        <v>508</v>
      </c>
      <c r="M846" s="216" t="s">
        <v>1280</v>
      </c>
      <c r="N846" s="30"/>
    </row>
    <row r="847" spans="1:1508" ht="15.75" x14ac:dyDescent="0.25">
      <c r="D847" s="203" t="s">
        <v>1033</v>
      </c>
      <c r="E847" s="203" t="s">
        <v>1040</v>
      </c>
      <c r="F847" s="211" t="s">
        <v>1057</v>
      </c>
      <c r="G847" s="211" t="s">
        <v>1266</v>
      </c>
      <c r="H847" s="189" t="s">
        <v>616</v>
      </c>
      <c r="I847" s="198" t="s">
        <v>1195</v>
      </c>
      <c r="J847" s="250">
        <v>42564</v>
      </c>
      <c r="K847" s="250">
        <v>42575</v>
      </c>
      <c r="L847" s="213" t="s">
        <v>508</v>
      </c>
      <c r="M847" s="229" t="s">
        <v>1281</v>
      </c>
      <c r="N847" s="229">
        <v>826697478</v>
      </c>
    </row>
    <row r="848" spans="1:1508" ht="15.75" x14ac:dyDescent="0.25">
      <c r="D848" s="203" t="s">
        <v>1033</v>
      </c>
      <c r="E848" s="203" t="s">
        <v>1268</v>
      </c>
      <c r="F848" s="211" t="s">
        <v>1267</v>
      </c>
      <c r="G848" s="211" t="s">
        <v>527</v>
      </c>
      <c r="H848" s="189" t="s">
        <v>616</v>
      </c>
      <c r="I848" s="198" t="s">
        <v>1021</v>
      </c>
      <c r="J848" s="250">
        <v>42564</v>
      </c>
      <c r="K848" s="250">
        <v>42575</v>
      </c>
      <c r="L848" s="213" t="s">
        <v>508</v>
      </c>
      <c r="M848" s="215" t="s">
        <v>891</v>
      </c>
      <c r="N848" s="30"/>
    </row>
    <row r="849" spans="1:1508" ht="15.75" x14ac:dyDescent="0.25">
      <c r="D849" s="253" t="s">
        <v>1153</v>
      </c>
      <c r="E849" s="255" t="s">
        <v>1040</v>
      </c>
      <c r="F849" s="86" t="s">
        <v>1012</v>
      </c>
      <c r="G849" s="86" t="s">
        <v>1013</v>
      </c>
      <c r="H849" s="86" t="s">
        <v>616</v>
      </c>
      <c r="I849" s="261" t="s">
        <v>1195</v>
      </c>
      <c r="J849" s="262">
        <v>42529</v>
      </c>
      <c r="K849" s="262">
        <v>42556</v>
      </c>
      <c r="L849" s="263" t="s">
        <v>508</v>
      </c>
      <c r="M849" s="264" t="s">
        <v>1282</v>
      </c>
      <c r="N849" s="170">
        <v>828737349</v>
      </c>
    </row>
    <row r="850" spans="1:1508" ht="15.75" x14ac:dyDescent="0.25">
      <c r="D850" s="233" t="s">
        <v>1033</v>
      </c>
      <c r="E850" s="233" t="s">
        <v>1121</v>
      </c>
      <c r="F850" s="211" t="s">
        <v>1061</v>
      </c>
      <c r="G850" s="211" t="s">
        <v>121</v>
      </c>
      <c r="H850" s="32" t="s">
        <v>616</v>
      </c>
      <c r="I850" s="243" t="s">
        <v>1195</v>
      </c>
      <c r="J850" s="251" t="s">
        <v>1286</v>
      </c>
      <c r="K850" s="251" t="s">
        <v>1287</v>
      </c>
      <c r="L850" s="230" t="s">
        <v>508</v>
      </c>
      <c r="M850" s="231" t="s">
        <v>1119</v>
      </c>
      <c r="N850" s="238">
        <v>813423302</v>
      </c>
    </row>
    <row r="851" spans="1:1508" ht="15.75" x14ac:dyDescent="0.25">
      <c r="D851" s="233" t="s">
        <v>1033</v>
      </c>
      <c r="E851" s="233" t="s">
        <v>1293</v>
      </c>
      <c r="F851" s="211" t="s">
        <v>1226</v>
      </c>
      <c r="G851" s="211" t="s">
        <v>1289</v>
      </c>
      <c r="H851" s="32" t="s">
        <v>616</v>
      </c>
      <c r="I851" s="198" t="s">
        <v>1290</v>
      </c>
      <c r="J851" s="212"/>
      <c r="K851" s="212"/>
      <c r="L851" s="230" t="s">
        <v>507</v>
      </c>
      <c r="M851" s="214" t="s">
        <v>1278</v>
      </c>
      <c r="N851" s="238"/>
    </row>
    <row r="852" spans="1:1508" s="235" customFormat="1" ht="15.75" x14ac:dyDescent="0.25">
      <c r="A852" s="1"/>
      <c r="B852" s="1"/>
      <c r="C852" s="1"/>
      <c r="D852" s="233" t="s">
        <v>1033</v>
      </c>
      <c r="E852" s="233" t="s">
        <v>1294</v>
      </c>
      <c r="F852" s="233" t="s">
        <v>1291</v>
      </c>
      <c r="G852" s="233" t="s">
        <v>1292</v>
      </c>
      <c r="H852" s="189" t="s">
        <v>616</v>
      </c>
      <c r="I852" s="244" t="s">
        <v>1295</v>
      </c>
      <c r="J852" s="252">
        <v>42533</v>
      </c>
      <c r="K852" s="252"/>
      <c r="L852" s="213" t="s">
        <v>506</v>
      </c>
      <c r="M852" s="234" t="s">
        <v>1296</v>
      </c>
      <c r="N852" s="238">
        <v>820364697</v>
      </c>
      <c r="O852" s="193"/>
      <c r="P852" s="193"/>
      <c r="Q852" s="193"/>
      <c r="R852" s="193"/>
      <c r="S852" s="193"/>
      <c r="T852" s="193"/>
      <c r="U852" s="193"/>
      <c r="V852" s="193"/>
      <c r="W852" s="193"/>
      <c r="X852" s="193"/>
      <c r="Y852" s="193"/>
      <c r="Z852" s="193"/>
      <c r="AA852" s="193"/>
      <c r="AB852" s="193"/>
      <c r="AC852" s="193"/>
      <c r="AD852" s="193"/>
      <c r="AE852" s="193"/>
      <c r="AF852" s="193"/>
      <c r="AG852" s="193"/>
      <c r="AH852" s="193"/>
      <c r="AI852" s="193"/>
      <c r="AJ852" s="193"/>
      <c r="AK852" s="193"/>
      <c r="AL852" s="193"/>
      <c r="AM852" s="193"/>
      <c r="AN852" s="193"/>
      <c r="AO852" s="193"/>
      <c r="AP852" s="193"/>
      <c r="AQ852" s="193"/>
      <c r="AR852" s="193"/>
      <c r="AS852" s="193"/>
      <c r="AT852" s="193"/>
      <c r="AU852" s="193"/>
      <c r="AV852" s="193"/>
      <c r="AW852" s="193"/>
      <c r="AX852" s="193"/>
      <c r="AY852" s="193"/>
      <c r="AZ852" s="193"/>
      <c r="BA852" s="193"/>
      <c r="BB852" s="193"/>
      <c r="BC852" s="193"/>
      <c r="BD852" s="193"/>
      <c r="BE852" s="193"/>
      <c r="BF852" s="193"/>
      <c r="BG852" s="193"/>
      <c r="BH852" s="193"/>
      <c r="BI852" s="193"/>
      <c r="BJ852" s="193"/>
      <c r="BK852" s="193"/>
      <c r="BL852" s="193"/>
      <c r="BM852" s="193"/>
      <c r="BN852" s="193"/>
      <c r="BO852" s="193"/>
      <c r="BP852" s="193"/>
      <c r="BQ852" s="193"/>
      <c r="BR852" s="193"/>
      <c r="BS852" s="193"/>
      <c r="BT852" s="193"/>
      <c r="BU852" s="193"/>
      <c r="BV852" s="193"/>
      <c r="BW852" s="193"/>
      <c r="BX852" s="193"/>
      <c r="BY852" s="193"/>
      <c r="BZ852" s="193"/>
      <c r="CA852" s="193"/>
      <c r="CB852" s="193"/>
      <c r="CC852" s="193"/>
      <c r="CD852" s="193"/>
      <c r="CE852" s="193"/>
      <c r="CF852" s="193"/>
      <c r="CG852" s="193"/>
      <c r="CH852" s="193"/>
      <c r="CI852" s="193"/>
      <c r="CJ852" s="193"/>
      <c r="CK852" s="193"/>
      <c r="CL852" s="193"/>
      <c r="CM852" s="193"/>
      <c r="CN852" s="193"/>
      <c r="CO852" s="193"/>
      <c r="CP852" s="193"/>
      <c r="CQ852" s="193"/>
      <c r="CR852" s="193"/>
      <c r="CS852" s="193"/>
      <c r="CT852" s="193"/>
      <c r="CU852" s="193"/>
      <c r="CV852" s="193"/>
      <c r="CW852" s="193"/>
      <c r="CX852" s="193"/>
      <c r="CY852" s="193"/>
      <c r="CZ852" s="193"/>
      <c r="DA852" s="193"/>
      <c r="DB852" s="193"/>
      <c r="DC852" s="193"/>
      <c r="DD852" s="193"/>
      <c r="DE852" s="193"/>
      <c r="DF852" s="193"/>
      <c r="DG852" s="193"/>
      <c r="DH852" s="193"/>
      <c r="DI852" s="193"/>
      <c r="DJ852" s="193"/>
      <c r="DK852" s="193"/>
      <c r="DL852" s="193"/>
      <c r="DM852" s="193"/>
      <c r="DN852" s="193"/>
      <c r="DO852" s="193"/>
      <c r="DP852" s="193"/>
      <c r="DQ852" s="193"/>
      <c r="DR852" s="193"/>
      <c r="DS852" s="193"/>
      <c r="DT852" s="193"/>
      <c r="DU852" s="193"/>
      <c r="DV852" s="193"/>
      <c r="DW852" s="193"/>
      <c r="DX852" s="193"/>
      <c r="DY852" s="193"/>
      <c r="DZ852" s="193"/>
      <c r="EA852" s="193"/>
      <c r="EB852" s="193"/>
      <c r="EC852" s="193"/>
      <c r="ED852" s="193"/>
      <c r="EE852" s="193"/>
      <c r="EF852" s="193"/>
      <c r="EG852" s="193"/>
      <c r="EH852" s="193"/>
      <c r="EI852" s="193"/>
      <c r="EJ852" s="193"/>
      <c r="EK852" s="193"/>
      <c r="EL852" s="193"/>
      <c r="EM852" s="193"/>
      <c r="EN852" s="193"/>
      <c r="EO852" s="193"/>
      <c r="EP852" s="193"/>
      <c r="EQ852" s="193"/>
      <c r="ER852" s="193"/>
      <c r="ES852" s="193"/>
      <c r="ET852" s="193"/>
      <c r="EU852" s="193"/>
      <c r="EV852" s="193"/>
      <c r="EW852" s="193"/>
      <c r="EX852" s="193"/>
      <c r="EY852" s="193"/>
      <c r="EZ852" s="193"/>
      <c r="FA852" s="193"/>
      <c r="FB852" s="193"/>
      <c r="FC852" s="193"/>
      <c r="FD852" s="193"/>
      <c r="FE852" s="193"/>
      <c r="FF852" s="193"/>
      <c r="FG852" s="193"/>
      <c r="FH852" s="193"/>
      <c r="FI852" s="193"/>
      <c r="FJ852" s="193"/>
      <c r="FK852" s="193"/>
      <c r="FL852" s="193"/>
      <c r="FM852" s="193"/>
      <c r="FN852" s="193"/>
      <c r="FO852" s="193"/>
      <c r="FP852" s="193"/>
      <c r="FQ852" s="193"/>
      <c r="FR852" s="193"/>
      <c r="FS852" s="193"/>
      <c r="FT852" s="193"/>
      <c r="FU852" s="193"/>
      <c r="FV852" s="193"/>
      <c r="FW852" s="193"/>
      <c r="FX852" s="193"/>
      <c r="FY852" s="193"/>
      <c r="FZ852" s="193"/>
      <c r="GA852" s="193"/>
      <c r="GB852" s="193"/>
      <c r="GC852" s="193"/>
      <c r="GD852" s="193"/>
      <c r="GE852" s="193"/>
      <c r="GF852" s="193"/>
      <c r="GG852" s="193"/>
      <c r="GH852" s="193"/>
      <c r="GI852" s="193"/>
      <c r="GJ852" s="193"/>
      <c r="GK852" s="193"/>
      <c r="GL852" s="193"/>
      <c r="GM852" s="193"/>
      <c r="GN852" s="193"/>
      <c r="GO852" s="193"/>
      <c r="GP852" s="193"/>
      <c r="GQ852" s="193"/>
      <c r="GR852" s="193"/>
      <c r="GS852" s="193"/>
      <c r="GT852" s="193"/>
      <c r="GU852" s="193"/>
      <c r="GV852" s="193"/>
      <c r="GW852" s="193"/>
      <c r="GX852" s="193"/>
      <c r="GY852" s="193"/>
      <c r="GZ852" s="193"/>
      <c r="HA852" s="193"/>
      <c r="HB852" s="193"/>
      <c r="HC852" s="193"/>
      <c r="HD852" s="193"/>
      <c r="HE852" s="193"/>
      <c r="HF852" s="193"/>
      <c r="HG852" s="193"/>
      <c r="HH852" s="193"/>
      <c r="HI852" s="193"/>
      <c r="HJ852" s="193"/>
      <c r="HK852" s="193"/>
      <c r="HL852" s="193"/>
      <c r="HM852" s="193"/>
      <c r="HN852" s="193"/>
      <c r="HO852" s="193"/>
      <c r="HP852" s="193"/>
      <c r="HQ852" s="193"/>
      <c r="HR852" s="193"/>
      <c r="HS852" s="193"/>
      <c r="HT852" s="193"/>
      <c r="HU852" s="193"/>
      <c r="HV852" s="193"/>
      <c r="HW852" s="193"/>
      <c r="HX852" s="193"/>
      <c r="HY852" s="193"/>
      <c r="HZ852" s="193"/>
      <c r="IA852" s="193"/>
      <c r="IB852" s="193"/>
      <c r="IC852" s="193"/>
      <c r="ID852" s="193"/>
      <c r="IE852" s="193"/>
      <c r="IF852" s="193"/>
      <c r="IG852" s="193"/>
      <c r="IH852" s="193"/>
      <c r="II852" s="193"/>
      <c r="IJ852" s="193"/>
      <c r="IK852" s="193"/>
      <c r="IL852" s="193"/>
      <c r="IM852" s="193"/>
      <c r="IN852" s="193"/>
      <c r="IO852" s="193"/>
      <c r="IP852" s="193"/>
      <c r="IQ852" s="193"/>
      <c r="IR852" s="193"/>
      <c r="IS852" s="193"/>
      <c r="IT852" s="193"/>
      <c r="IU852" s="193"/>
      <c r="IV852" s="193"/>
      <c r="IW852" s="193"/>
      <c r="IX852" s="193"/>
      <c r="IY852" s="193"/>
      <c r="IZ852" s="193"/>
      <c r="JA852" s="193"/>
      <c r="JB852" s="193"/>
      <c r="JC852" s="193"/>
      <c r="JD852" s="193"/>
      <c r="JE852" s="193"/>
      <c r="JF852" s="193"/>
      <c r="JG852" s="193"/>
      <c r="JH852" s="193"/>
      <c r="JI852" s="193"/>
      <c r="JJ852" s="193"/>
      <c r="JK852" s="193"/>
      <c r="JL852" s="193"/>
      <c r="JM852" s="193"/>
      <c r="JN852" s="193"/>
      <c r="JO852" s="193"/>
      <c r="JP852" s="193"/>
      <c r="JQ852" s="193"/>
      <c r="JR852" s="193"/>
      <c r="JS852" s="193"/>
      <c r="JT852" s="193"/>
      <c r="JU852" s="193"/>
      <c r="JV852" s="193"/>
      <c r="JW852" s="193"/>
      <c r="JX852" s="193"/>
      <c r="JY852" s="193"/>
      <c r="JZ852" s="193"/>
      <c r="KA852" s="193"/>
      <c r="KB852" s="193"/>
      <c r="KC852" s="193"/>
      <c r="KD852" s="193"/>
      <c r="KE852" s="193"/>
      <c r="KF852" s="193"/>
      <c r="KG852" s="193"/>
      <c r="KH852" s="193"/>
      <c r="KI852" s="193"/>
      <c r="KJ852" s="193"/>
      <c r="KK852" s="193"/>
      <c r="KL852" s="193"/>
      <c r="KM852" s="193"/>
      <c r="KN852" s="193"/>
      <c r="KO852" s="193"/>
      <c r="KP852" s="193"/>
      <c r="KQ852" s="193"/>
      <c r="KR852" s="193"/>
      <c r="KS852" s="193"/>
      <c r="KT852" s="193"/>
      <c r="KU852" s="193"/>
      <c r="KV852" s="193"/>
      <c r="KW852" s="193"/>
      <c r="KX852" s="193"/>
      <c r="KY852" s="193"/>
      <c r="KZ852" s="193"/>
      <c r="LA852" s="193"/>
      <c r="LB852" s="193"/>
      <c r="LC852" s="193"/>
      <c r="LD852" s="193"/>
      <c r="LE852" s="193"/>
      <c r="LF852" s="193"/>
      <c r="LG852" s="193"/>
      <c r="LH852" s="193"/>
      <c r="LI852" s="193"/>
      <c r="LJ852" s="193"/>
      <c r="LK852" s="193"/>
      <c r="LL852" s="193"/>
      <c r="LM852" s="193"/>
      <c r="LN852" s="193"/>
      <c r="LO852" s="193"/>
      <c r="LP852" s="193"/>
      <c r="LQ852" s="193"/>
      <c r="LR852" s="193"/>
      <c r="LS852" s="193"/>
      <c r="LT852" s="193"/>
      <c r="LU852" s="193"/>
      <c r="LV852" s="193"/>
      <c r="LW852" s="193"/>
      <c r="LX852" s="193"/>
      <c r="LY852" s="193"/>
      <c r="LZ852" s="193"/>
      <c r="MA852" s="193"/>
      <c r="MB852" s="193"/>
      <c r="MC852" s="193"/>
      <c r="MD852" s="193"/>
      <c r="ME852" s="193"/>
      <c r="MF852" s="193"/>
      <c r="MG852" s="193"/>
      <c r="MH852" s="193"/>
      <c r="MI852" s="193"/>
      <c r="MJ852" s="193"/>
      <c r="MK852" s="193"/>
      <c r="ML852" s="193"/>
      <c r="MM852" s="193"/>
      <c r="MN852" s="193"/>
      <c r="MO852" s="193"/>
      <c r="MP852" s="193"/>
      <c r="MQ852" s="193"/>
      <c r="MR852" s="193"/>
      <c r="MS852" s="193"/>
      <c r="MT852" s="193"/>
      <c r="MU852" s="193"/>
      <c r="MV852" s="193"/>
      <c r="MW852" s="193"/>
      <c r="MX852" s="193"/>
      <c r="MY852" s="193"/>
      <c r="MZ852" s="193"/>
      <c r="NA852" s="193"/>
      <c r="NB852" s="193"/>
      <c r="NC852" s="193"/>
      <c r="ND852" s="193"/>
      <c r="NE852" s="193"/>
      <c r="NF852" s="193"/>
      <c r="NG852" s="193"/>
      <c r="NH852" s="193"/>
      <c r="NI852" s="193"/>
      <c r="NJ852" s="193"/>
      <c r="NK852" s="193"/>
      <c r="NL852" s="193"/>
      <c r="NM852" s="193"/>
      <c r="NN852" s="193"/>
      <c r="NO852" s="193"/>
      <c r="NP852" s="193"/>
      <c r="NQ852" s="193"/>
      <c r="NR852" s="193"/>
      <c r="NS852" s="193"/>
      <c r="NT852" s="193"/>
      <c r="NU852" s="193"/>
      <c r="NV852" s="193"/>
      <c r="NW852" s="193"/>
      <c r="NX852" s="193"/>
      <c r="NY852" s="193"/>
      <c r="NZ852" s="193"/>
      <c r="OA852" s="193"/>
      <c r="OB852" s="193"/>
      <c r="OC852" s="193"/>
      <c r="OD852" s="193"/>
      <c r="OE852" s="193"/>
      <c r="OF852" s="193"/>
      <c r="OG852" s="193"/>
      <c r="OH852" s="193"/>
      <c r="OI852" s="193"/>
      <c r="OJ852" s="193"/>
      <c r="OK852" s="193"/>
      <c r="OL852" s="193"/>
      <c r="OM852" s="193"/>
      <c r="ON852" s="193"/>
      <c r="OO852" s="193"/>
      <c r="OP852" s="193"/>
      <c r="OQ852" s="193"/>
      <c r="OR852" s="193"/>
      <c r="OS852" s="193"/>
      <c r="OT852" s="193"/>
      <c r="OU852" s="193"/>
      <c r="OV852" s="193"/>
      <c r="OW852" s="193"/>
      <c r="OX852" s="193"/>
      <c r="OY852" s="193"/>
      <c r="OZ852" s="193"/>
      <c r="PA852" s="193"/>
      <c r="PB852" s="193"/>
      <c r="PC852" s="193"/>
      <c r="PD852" s="193"/>
      <c r="PE852" s="193"/>
      <c r="PF852" s="193"/>
      <c r="PG852" s="193"/>
      <c r="PH852" s="193"/>
      <c r="PI852" s="193"/>
      <c r="PJ852" s="193"/>
      <c r="PK852" s="193"/>
      <c r="PL852" s="193"/>
      <c r="PM852" s="193"/>
      <c r="PN852" s="193"/>
      <c r="PO852" s="193"/>
      <c r="PP852" s="193"/>
      <c r="PQ852" s="193"/>
      <c r="PR852" s="193"/>
      <c r="PS852" s="193"/>
      <c r="PT852" s="193"/>
      <c r="PU852" s="193"/>
      <c r="PV852" s="193"/>
      <c r="PW852" s="193"/>
      <c r="PX852" s="193"/>
      <c r="PY852" s="193"/>
      <c r="PZ852" s="193"/>
      <c r="QA852" s="193"/>
      <c r="QB852" s="193"/>
      <c r="QC852" s="193"/>
      <c r="QD852" s="193"/>
      <c r="QE852" s="193"/>
      <c r="QF852" s="193"/>
      <c r="QG852" s="193"/>
      <c r="QH852" s="193"/>
      <c r="QI852" s="193"/>
      <c r="QJ852" s="193"/>
      <c r="QK852" s="193"/>
      <c r="QL852" s="193"/>
      <c r="QM852" s="193"/>
      <c r="QN852" s="193"/>
      <c r="QO852" s="193"/>
      <c r="QP852" s="193"/>
      <c r="QQ852" s="193"/>
      <c r="QR852" s="193"/>
      <c r="QS852" s="193"/>
      <c r="QT852" s="193"/>
      <c r="QU852" s="193"/>
      <c r="QV852" s="193"/>
      <c r="QW852" s="193"/>
      <c r="QX852" s="193"/>
      <c r="QY852" s="193"/>
      <c r="QZ852" s="193"/>
      <c r="RA852" s="193"/>
      <c r="RB852" s="193"/>
      <c r="RC852" s="193"/>
      <c r="RD852" s="193"/>
      <c r="RE852" s="193"/>
      <c r="RF852" s="193"/>
      <c r="RG852" s="193"/>
      <c r="RH852" s="193"/>
      <c r="RI852" s="193"/>
      <c r="RJ852" s="193"/>
      <c r="RK852" s="193"/>
      <c r="RL852" s="193"/>
      <c r="RM852" s="193"/>
      <c r="RN852" s="193"/>
      <c r="RO852" s="193"/>
      <c r="RP852" s="193"/>
      <c r="RQ852" s="193"/>
      <c r="RR852" s="193"/>
      <c r="RS852" s="193"/>
      <c r="RT852" s="193"/>
      <c r="RU852" s="193"/>
      <c r="RV852" s="193"/>
      <c r="RW852" s="193"/>
      <c r="RX852" s="193"/>
      <c r="RY852" s="193"/>
      <c r="RZ852" s="193"/>
      <c r="SA852" s="193"/>
      <c r="SB852" s="193"/>
      <c r="SC852" s="193"/>
      <c r="SD852" s="193"/>
      <c r="SE852" s="193"/>
      <c r="SF852" s="193"/>
      <c r="SG852" s="193"/>
      <c r="SH852" s="193"/>
      <c r="SI852" s="193"/>
      <c r="SJ852" s="193"/>
      <c r="SK852" s="193"/>
      <c r="SL852" s="193"/>
      <c r="SM852" s="193"/>
      <c r="SN852" s="193"/>
      <c r="SO852" s="193"/>
      <c r="SP852" s="193"/>
      <c r="SQ852" s="193"/>
      <c r="SR852" s="193"/>
      <c r="SS852" s="193"/>
      <c r="ST852" s="193"/>
      <c r="SU852" s="193"/>
      <c r="SV852" s="193"/>
      <c r="SW852" s="193"/>
      <c r="SX852" s="193"/>
      <c r="SY852" s="193"/>
      <c r="SZ852" s="193"/>
      <c r="TA852" s="193"/>
      <c r="TB852" s="193"/>
      <c r="TC852" s="193"/>
      <c r="TD852" s="193"/>
      <c r="TE852" s="193"/>
      <c r="TF852" s="193"/>
      <c r="TG852" s="193"/>
      <c r="TH852" s="193"/>
      <c r="TI852" s="193"/>
      <c r="TJ852" s="193"/>
      <c r="TK852" s="193"/>
      <c r="TL852" s="193"/>
      <c r="TM852" s="193"/>
      <c r="TN852" s="193"/>
      <c r="TO852" s="193"/>
      <c r="TP852" s="193"/>
      <c r="TQ852" s="193"/>
      <c r="TR852" s="193"/>
      <c r="TS852" s="193"/>
      <c r="TT852" s="193"/>
      <c r="TU852" s="193"/>
      <c r="TV852" s="193"/>
      <c r="TW852" s="193"/>
      <c r="TX852" s="193"/>
      <c r="TY852" s="193"/>
      <c r="TZ852" s="193"/>
      <c r="UA852" s="193"/>
      <c r="UB852" s="193"/>
      <c r="UC852" s="193"/>
      <c r="UD852" s="193"/>
      <c r="UE852" s="193"/>
      <c r="UF852" s="193"/>
      <c r="UG852" s="193"/>
      <c r="UH852" s="193"/>
      <c r="UI852" s="193"/>
      <c r="UJ852" s="193"/>
      <c r="UK852" s="193"/>
      <c r="UL852" s="193"/>
      <c r="UM852" s="193"/>
      <c r="UN852" s="193"/>
      <c r="UO852" s="193"/>
      <c r="UP852" s="193"/>
      <c r="UQ852" s="193"/>
      <c r="UR852" s="193"/>
      <c r="US852" s="193"/>
      <c r="UT852" s="193"/>
      <c r="UU852" s="193"/>
      <c r="UV852" s="193"/>
      <c r="UW852" s="193"/>
      <c r="UX852" s="193"/>
      <c r="UY852" s="193"/>
      <c r="UZ852" s="193"/>
      <c r="VA852" s="193"/>
      <c r="VB852" s="193"/>
      <c r="VC852" s="193"/>
      <c r="VD852" s="193"/>
      <c r="VE852" s="193"/>
      <c r="VF852" s="193"/>
      <c r="VG852" s="193"/>
      <c r="VH852" s="193"/>
      <c r="VI852" s="193"/>
      <c r="VJ852" s="193"/>
      <c r="VK852" s="193"/>
      <c r="VL852" s="193"/>
      <c r="VM852" s="193"/>
      <c r="VN852" s="193"/>
      <c r="VO852" s="193"/>
      <c r="VP852" s="193"/>
      <c r="VQ852" s="193"/>
      <c r="VR852" s="193"/>
      <c r="VS852" s="193"/>
      <c r="VT852" s="193"/>
      <c r="VU852" s="193"/>
      <c r="VV852" s="193"/>
      <c r="VW852" s="193"/>
      <c r="VX852" s="193"/>
      <c r="VY852" s="193"/>
      <c r="VZ852" s="193"/>
      <c r="WA852" s="193"/>
      <c r="WB852" s="193"/>
      <c r="WC852" s="193"/>
      <c r="WD852" s="193"/>
      <c r="WE852" s="193"/>
      <c r="WF852" s="193"/>
      <c r="WG852" s="193"/>
      <c r="WH852" s="193"/>
      <c r="WI852" s="193"/>
      <c r="WJ852" s="193"/>
      <c r="WK852" s="193"/>
      <c r="WL852" s="193"/>
      <c r="WM852" s="193"/>
      <c r="WN852" s="193"/>
      <c r="WO852" s="193"/>
      <c r="WP852" s="193"/>
      <c r="WQ852" s="193"/>
      <c r="WR852" s="193"/>
      <c r="WS852" s="193"/>
      <c r="WT852" s="193"/>
      <c r="WU852" s="193"/>
      <c r="WV852" s="193"/>
      <c r="WW852" s="193"/>
      <c r="WX852" s="193"/>
      <c r="WY852" s="193"/>
      <c r="WZ852" s="193"/>
      <c r="XA852" s="193"/>
      <c r="XB852" s="193"/>
      <c r="XC852" s="193"/>
      <c r="XD852" s="193"/>
      <c r="XE852" s="193"/>
      <c r="XF852" s="193"/>
      <c r="XG852" s="193"/>
      <c r="XH852" s="193"/>
      <c r="XI852" s="193"/>
      <c r="XJ852" s="193"/>
      <c r="XK852" s="193"/>
      <c r="XL852" s="193"/>
      <c r="XM852" s="193"/>
      <c r="XN852" s="193"/>
      <c r="XO852" s="193"/>
      <c r="XP852" s="193"/>
      <c r="XQ852" s="193"/>
      <c r="XR852" s="193"/>
      <c r="XS852" s="193"/>
      <c r="XT852" s="193"/>
      <c r="XU852" s="193"/>
      <c r="XV852" s="193"/>
      <c r="XW852" s="193"/>
      <c r="XX852" s="193"/>
      <c r="XY852" s="193"/>
      <c r="XZ852" s="193"/>
      <c r="YA852" s="193"/>
      <c r="YB852" s="193"/>
      <c r="YC852" s="193"/>
      <c r="YD852" s="193"/>
      <c r="YE852" s="193"/>
      <c r="YF852" s="193"/>
      <c r="YG852" s="193"/>
      <c r="YH852" s="193"/>
      <c r="YI852" s="193"/>
      <c r="YJ852" s="193"/>
      <c r="YK852" s="193"/>
      <c r="YL852" s="193"/>
      <c r="YM852" s="193"/>
      <c r="YN852" s="193"/>
      <c r="YO852" s="193"/>
      <c r="YP852" s="193"/>
      <c r="YQ852" s="193"/>
      <c r="YR852" s="193"/>
      <c r="YS852" s="193"/>
      <c r="YT852" s="193"/>
      <c r="YU852" s="193"/>
      <c r="YV852" s="193"/>
      <c r="YW852" s="193"/>
      <c r="YX852" s="193"/>
      <c r="YY852" s="193"/>
      <c r="YZ852" s="193"/>
      <c r="ZA852" s="193"/>
      <c r="ZB852" s="193"/>
      <c r="ZC852" s="193"/>
      <c r="ZD852" s="193"/>
      <c r="ZE852" s="193"/>
      <c r="ZF852" s="193"/>
      <c r="ZG852" s="193"/>
      <c r="ZH852" s="193"/>
      <c r="ZI852" s="193"/>
      <c r="ZJ852" s="193"/>
      <c r="ZK852" s="193"/>
      <c r="ZL852" s="193"/>
      <c r="ZM852" s="193"/>
      <c r="ZN852" s="193"/>
      <c r="ZO852" s="193"/>
      <c r="ZP852" s="193"/>
      <c r="ZQ852" s="193"/>
      <c r="ZR852" s="193"/>
      <c r="ZS852" s="193"/>
      <c r="ZT852" s="193"/>
      <c r="ZU852" s="193"/>
      <c r="ZV852" s="193"/>
      <c r="ZW852" s="193"/>
      <c r="ZX852" s="193"/>
      <c r="ZY852" s="193"/>
      <c r="ZZ852" s="193"/>
      <c r="AAA852" s="193"/>
      <c r="AAB852" s="193"/>
      <c r="AAC852" s="193"/>
      <c r="AAD852" s="193"/>
      <c r="AAE852" s="193"/>
      <c r="AAF852" s="193"/>
      <c r="AAG852" s="193"/>
      <c r="AAH852" s="193"/>
      <c r="AAI852" s="193"/>
      <c r="AAJ852" s="193"/>
      <c r="AAK852" s="193"/>
      <c r="AAL852" s="193"/>
      <c r="AAM852" s="193"/>
      <c r="AAN852" s="193"/>
      <c r="AAO852" s="193"/>
      <c r="AAP852" s="193"/>
      <c r="AAQ852" s="193"/>
      <c r="AAR852" s="193"/>
      <c r="AAS852" s="193"/>
      <c r="AAT852" s="193"/>
      <c r="AAU852" s="193"/>
      <c r="AAV852" s="193"/>
      <c r="AAW852" s="193"/>
      <c r="AAX852" s="193"/>
      <c r="AAY852" s="193"/>
      <c r="AAZ852" s="193"/>
      <c r="ABA852" s="193"/>
      <c r="ABB852" s="193"/>
      <c r="ABC852" s="193"/>
      <c r="ABD852" s="193"/>
      <c r="ABE852" s="193"/>
      <c r="ABF852" s="193"/>
      <c r="ABG852" s="193"/>
      <c r="ABH852" s="193"/>
      <c r="ABI852" s="193"/>
      <c r="ABJ852" s="193"/>
      <c r="ABK852" s="193"/>
      <c r="ABL852" s="193"/>
      <c r="ABM852" s="193"/>
      <c r="ABN852" s="193"/>
      <c r="ABO852" s="193"/>
      <c r="ABP852" s="193"/>
      <c r="ABQ852" s="193"/>
      <c r="ABR852" s="193"/>
      <c r="ABS852" s="193"/>
      <c r="ABT852" s="193"/>
      <c r="ABU852" s="193"/>
      <c r="ABV852" s="193"/>
      <c r="ABW852" s="193"/>
      <c r="ABX852" s="193"/>
      <c r="ABY852" s="193"/>
      <c r="ABZ852" s="193"/>
      <c r="ACA852" s="193"/>
      <c r="ACB852" s="193"/>
      <c r="ACC852" s="193"/>
      <c r="ACD852" s="193"/>
      <c r="ACE852" s="193"/>
      <c r="ACF852" s="193"/>
      <c r="ACG852" s="193"/>
      <c r="ACH852" s="193"/>
      <c r="ACI852" s="193"/>
      <c r="ACJ852" s="193"/>
      <c r="ACK852" s="193"/>
      <c r="ACL852" s="193"/>
      <c r="ACM852" s="193"/>
      <c r="ACN852" s="193"/>
      <c r="ACO852" s="193"/>
      <c r="ACP852" s="193"/>
      <c r="ACQ852" s="193"/>
      <c r="ACR852" s="193"/>
      <c r="ACS852" s="193"/>
      <c r="ACT852" s="193"/>
      <c r="ACU852" s="193"/>
      <c r="ACV852" s="193"/>
      <c r="ACW852" s="193"/>
      <c r="ACX852" s="193"/>
      <c r="ACY852" s="193"/>
      <c r="ACZ852" s="193"/>
      <c r="ADA852" s="193"/>
      <c r="ADB852" s="193"/>
      <c r="ADC852" s="193"/>
      <c r="ADD852" s="193"/>
      <c r="ADE852" s="193"/>
      <c r="ADF852" s="193"/>
      <c r="ADG852" s="193"/>
      <c r="ADH852" s="193"/>
      <c r="ADI852" s="193"/>
      <c r="ADJ852" s="193"/>
      <c r="ADK852" s="193"/>
      <c r="ADL852" s="193"/>
      <c r="ADM852" s="193"/>
      <c r="ADN852" s="193"/>
      <c r="ADO852" s="193"/>
      <c r="ADP852" s="193"/>
      <c r="ADQ852" s="193"/>
      <c r="ADR852" s="193"/>
      <c r="ADS852" s="193"/>
      <c r="ADT852" s="193"/>
      <c r="ADU852" s="193"/>
      <c r="ADV852" s="193"/>
      <c r="ADW852" s="193"/>
      <c r="ADX852" s="193"/>
      <c r="ADY852" s="193"/>
      <c r="ADZ852" s="193"/>
      <c r="AEA852" s="193"/>
      <c r="AEB852" s="193"/>
      <c r="AEC852" s="193"/>
      <c r="AED852" s="193"/>
      <c r="AEE852" s="193"/>
      <c r="AEF852" s="193"/>
      <c r="AEG852" s="193"/>
      <c r="AEH852" s="193"/>
      <c r="AEI852" s="193"/>
      <c r="AEJ852" s="193"/>
      <c r="AEK852" s="193"/>
      <c r="AEL852" s="193"/>
      <c r="AEM852" s="193"/>
      <c r="AEN852" s="193"/>
      <c r="AEO852" s="193"/>
      <c r="AEP852" s="193"/>
      <c r="AEQ852" s="193"/>
      <c r="AER852" s="193"/>
      <c r="AES852" s="193"/>
      <c r="AET852" s="193"/>
      <c r="AEU852" s="193"/>
      <c r="AEV852" s="193"/>
      <c r="AEW852" s="193"/>
      <c r="AEX852" s="193"/>
      <c r="AEY852" s="193"/>
      <c r="AEZ852" s="193"/>
      <c r="AFA852" s="193"/>
      <c r="AFB852" s="193"/>
      <c r="AFC852" s="193"/>
      <c r="AFD852" s="193"/>
      <c r="AFE852" s="193"/>
      <c r="AFF852" s="193"/>
      <c r="AFG852" s="193"/>
      <c r="AFH852" s="193"/>
      <c r="AFI852" s="193"/>
      <c r="AFJ852" s="193"/>
      <c r="AFK852" s="193"/>
      <c r="AFL852" s="193"/>
      <c r="AFM852" s="193"/>
      <c r="AFN852" s="193"/>
      <c r="AFO852" s="193"/>
      <c r="AFP852" s="193"/>
      <c r="AFQ852" s="193"/>
      <c r="AFR852" s="193"/>
      <c r="AFS852" s="193"/>
      <c r="AFT852" s="193"/>
      <c r="AFU852" s="193"/>
      <c r="AFV852" s="193"/>
      <c r="AFW852" s="193"/>
      <c r="AFX852" s="193"/>
      <c r="AFY852" s="193"/>
      <c r="AFZ852" s="193"/>
      <c r="AGA852" s="193"/>
      <c r="AGB852" s="193"/>
      <c r="AGC852" s="193"/>
      <c r="AGD852" s="193"/>
      <c r="AGE852" s="193"/>
      <c r="AGF852" s="193"/>
      <c r="AGG852" s="193"/>
      <c r="AGH852" s="193"/>
      <c r="AGI852" s="193"/>
      <c r="AGJ852" s="193"/>
      <c r="AGK852" s="193"/>
      <c r="AGL852" s="193"/>
      <c r="AGM852" s="193"/>
      <c r="AGN852" s="193"/>
      <c r="AGO852" s="193"/>
      <c r="AGP852" s="193"/>
      <c r="AGQ852" s="193"/>
      <c r="AGR852" s="193"/>
      <c r="AGS852" s="193"/>
      <c r="AGT852" s="193"/>
      <c r="AGU852" s="193"/>
      <c r="AGV852" s="193"/>
      <c r="AGW852" s="193"/>
      <c r="AGX852" s="193"/>
      <c r="AGY852" s="193"/>
      <c r="AGZ852" s="193"/>
      <c r="AHA852" s="193"/>
      <c r="AHB852" s="193"/>
      <c r="AHC852" s="193"/>
      <c r="AHD852" s="193"/>
      <c r="AHE852" s="193"/>
      <c r="AHF852" s="193"/>
      <c r="AHG852" s="193"/>
      <c r="AHH852" s="193"/>
      <c r="AHI852" s="193"/>
      <c r="AHJ852" s="193"/>
      <c r="AHK852" s="193"/>
      <c r="AHL852" s="193"/>
      <c r="AHM852" s="193"/>
      <c r="AHN852" s="193"/>
      <c r="AHO852" s="193"/>
      <c r="AHP852" s="193"/>
      <c r="AHQ852" s="193"/>
      <c r="AHR852" s="193"/>
      <c r="AHS852" s="193"/>
      <c r="AHT852" s="193"/>
      <c r="AHU852" s="193"/>
      <c r="AHV852" s="193"/>
      <c r="AHW852" s="193"/>
      <c r="AHX852" s="193"/>
      <c r="AHY852" s="193"/>
      <c r="AHZ852" s="193"/>
      <c r="AIA852" s="193"/>
      <c r="AIB852" s="193"/>
      <c r="AIC852" s="193"/>
      <c r="AID852" s="193"/>
      <c r="AIE852" s="193"/>
      <c r="AIF852" s="193"/>
      <c r="AIG852" s="193"/>
      <c r="AIH852" s="193"/>
      <c r="AII852" s="193"/>
      <c r="AIJ852" s="193"/>
      <c r="AIK852" s="193"/>
      <c r="AIL852" s="193"/>
      <c r="AIM852" s="193"/>
      <c r="AIN852" s="193"/>
      <c r="AIO852" s="193"/>
      <c r="AIP852" s="193"/>
      <c r="AIQ852" s="193"/>
      <c r="AIR852" s="193"/>
      <c r="AIS852" s="193"/>
      <c r="AIT852" s="193"/>
      <c r="AIU852" s="193"/>
      <c r="AIV852" s="193"/>
      <c r="AIW852" s="193"/>
      <c r="AIX852" s="193"/>
      <c r="AIY852" s="193"/>
      <c r="AIZ852" s="193"/>
      <c r="AJA852" s="193"/>
      <c r="AJB852" s="193"/>
      <c r="AJC852" s="193"/>
      <c r="AJD852" s="193"/>
      <c r="AJE852" s="193"/>
      <c r="AJF852" s="193"/>
      <c r="AJG852" s="193"/>
      <c r="AJH852" s="193"/>
      <c r="AJI852" s="193"/>
      <c r="AJJ852" s="193"/>
      <c r="AJK852" s="193"/>
      <c r="AJL852" s="193"/>
      <c r="AJM852" s="193"/>
      <c r="AJN852" s="193"/>
      <c r="AJO852" s="193"/>
      <c r="AJP852" s="193"/>
      <c r="AJQ852" s="193"/>
      <c r="AJR852" s="193"/>
      <c r="AJS852" s="193"/>
      <c r="AJT852" s="193"/>
      <c r="AJU852" s="193"/>
      <c r="AJV852" s="193"/>
      <c r="AJW852" s="193"/>
      <c r="AJX852" s="193"/>
      <c r="AJY852" s="193"/>
      <c r="AJZ852" s="193"/>
      <c r="AKA852" s="193"/>
      <c r="AKB852" s="193"/>
      <c r="AKC852" s="193"/>
      <c r="AKD852" s="193"/>
      <c r="AKE852" s="193"/>
      <c r="AKF852" s="193"/>
      <c r="AKG852" s="193"/>
      <c r="AKH852" s="193"/>
      <c r="AKI852" s="193"/>
      <c r="AKJ852" s="193"/>
      <c r="AKK852" s="193"/>
      <c r="AKL852" s="193"/>
      <c r="AKM852" s="193"/>
      <c r="AKN852" s="193"/>
      <c r="AKO852" s="193"/>
      <c r="AKP852" s="193"/>
      <c r="AKQ852" s="193"/>
      <c r="AKR852" s="193"/>
      <c r="AKS852" s="193"/>
      <c r="AKT852" s="193"/>
      <c r="AKU852" s="193"/>
      <c r="AKV852" s="193"/>
      <c r="AKW852" s="193"/>
      <c r="AKX852" s="193"/>
      <c r="AKY852" s="193"/>
      <c r="AKZ852" s="193"/>
      <c r="ALA852" s="193"/>
      <c r="ALB852" s="193"/>
      <c r="ALC852" s="193"/>
      <c r="ALD852" s="193"/>
      <c r="ALE852" s="193"/>
      <c r="ALF852" s="193"/>
      <c r="ALG852" s="193"/>
      <c r="ALH852" s="193"/>
      <c r="ALI852" s="193"/>
      <c r="ALJ852" s="193"/>
      <c r="ALK852" s="193"/>
      <c r="ALL852" s="193"/>
      <c r="ALM852" s="193"/>
      <c r="ALN852" s="193"/>
      <c r="ALO852" s="193"/>
      <c r="ALP852" s="193"/>
      <c r="ALQ852" s="193"/>
      <c r="ALR852" s="193"/>
      <c r="ALS852" s="193"/>
      <c r="ALT852" s="193"/>
      <c r="ALU852" s="193"/>
      <c r="ALV852" s="193"/>
      <c r="ALW852" s="193"/>
      <c r="ALX852" s="193"/>
      <c r="ALY852" s="193"/>
      <c r="ALZ852" s="193"/>
      <c r="AMA852" s="193"/>
      <c r="AMB852" s="193"/>
      <c r="AMC852" s="193"/>
      <c r="AMD852" s="193"/>
      <c r="AME852" s="193"/>
      <c r="AMF852" s="193"/>
      <c r="AMG852" s="193"/>
      <c r="AMH852" s="193"/>
      <c r="AMI852" s="193"/>
      <c r="AMJ852" s="193"/>
      <c r="AMK852" s="193"/>
      <c r="AML852" s="193"/>
      <c r="AMM852" s="193"/>
      <c r="AMN852" s="193"/>
      <c r="AMO852" s="193"/>
      <c r="AMP852" s="193"/>
      <c r="AMQ852" s="193"/>
      <c r="AMR852" s="193"/>
      <c r="AMS852" s="193"/>
      <c r="AMT852" s="193"/>
      <c r="AMU852" s="193"/>
      <c r="AMV852" s="193"/>
      <c r="AMW852" s="193"/>
      <c r="AMX852" s="193"/>
      <c r="AMY852" s="193"/>
      <c r="AMZ852" s="193"/>
      <c r="ANA852" s="193"/>
      <c r="ANB852" s="193"/>
      <c r="ANC852" s="193"/>
      <c r="AND852" s="193"/>
      <c r="ANE852" s="193"/>
      <c r="ANF852" s="193"/>
      <c r="ANG852" s="193"/>
      <c r="ANH852" s="193"/>
      <c r="ANI852" s="193"/>
      <c r="ANJ852" s="193"/>
      <c r="ANK852" s="193"/>
      <c r="ANL852" s="193"/>
      <c r="ANM852" s="193"/>
      <c r="ANN852" s="193"/>
      <c r="ANO852" s="193"/>
      <c r="ANP852" s="193"/>
      <c r="ANQ852" s="193"/>
      <c r="ANR852" s="193"/>
      <c r="ANS852" s="193"/>
      <c r="ANT852" s="193"/>
      <c r="ANU852" s="193"/>
      <c r="ANV852" s="193"/>
      <c r="ANW852" s="193"/>
      <c r="ANX852" s="193"/>
      <c r="ANY852" s="193"/>
      <c r="ANZ852" s="193"/>
      <c r="AOA852" s="193"/>
      <c r="AOB852" s="193"/>
      <c r="AOC852" s="193"/>
      <c r="AOD852" s="193"/>
      <c r="AOE852" s="193"/>
      <c r="AOF852" s="193"/>
      <c r="AOG852" s="193"/>
      <c r="AOH852" s="193"/>
      <c r="AOI852" s="193"/>
      <c r="AOJ852" s="193"/>
      <c r="AOK852" s="193"/>
      <c r="AOL852" s="193"/>
      <c r="AOM852" s="193"/>
      <c r="AON852" s="193"/>
      <c r="AOO852" s="193"/>
      <c r="AOP852" s="193"/>
      <c r="AOQ852" s="193"/>
      <c r="AOR852" s="193"/>
      <c r="AOS852" s="193"/>
      <c r="AOT852" s="193"/>
      <c r="AOU852" s="193"/>
      <c r="AOV852" s="193"/>
      <c r="AOW852" s="193"/>
      <c r="AOX852" s="193"/>
      <c r="AOY852" s="193"/>
      <c r="AOZ852" s="193"/>
      <c r="APA852" s="193"/>
      <c r="APB852" s="193"/>
      <c r="APC852" s="193"/>
      <c r="APD852" s="193"/>
      <c r="APE852" s="193"/>
      <c r="APF852" s="193"/>
      <c r="APG852" s="193"/>
      <c r="APH852" s="193"/>
      <c r="API852" s="193"/>
      <c r="APJ852" s="193"/>
      <c r="APK852" s="193"/>
      <c r="APL852" s="193"/>
      <c r="APM852" s="193"/>
      <c r="APN852" s="193"/>
      <c r="APO852" s="193"/>
      <c r="APP852" s="193"/>
      <c r="APQ852" s="193"/>
      <c r="APR852" s="193"/>
      <c r="APS852" s="193"/>
      <c r="APT852" s="193"/>
      <c r="APU852" s="193"/>
      <c r="APV852" s="193"/>
      <c r="APW852" s="193"/>
      <c r="APX852" s="193"/>
      <c r="APY852" s="193"/>
      <c r="APZ852" s="193"/>
      <c r="AQA852" s="193"/>
      <c r="AQB852" s="193"/>
      <c r="AQC852" s="193"/>
      <c r="AQD852" s="193"/>
      <c r="AQE852" s="193"/>
      <c r="AQF852" s="193"/>
      <c r="AQG852" s="193"/>
      <c r="AQH852" s="193"/>
      <c r="AQI852" s="193"/>
      <c r="AQJ852" s="193"/>
      <c r="AQK852" s="193"/>
      <c r="AQL852" s="193"/>
      <c r="AQM852" s="193"/>
      <c r="AQN852" s="193"/>
      <c r="AQO852" s="193"/>
      <c r="AQP852" s="193"/>
      <c r="AQQ852" s="193"/>
      <c r="AQR852" s="193"/>
      <c r="AQS852" s="193"/>
      <c r="AQT852" s="193"/>
      <c r="AQU852" s="193"/>
      <c r="AQV852" s="193"/>
      <c r="AQW852" s="193"/>
      <c r="AQX852" s="193"/>
      <c r="AQY852" s="193"/>
      <c r="AQZ852" s="193"/>
      <c r="ARA852" s="193"/>
      <c r="ARB852" s="193"/>
      <c r="ARC852" s="193"/>
      <c r="ARD852" s="193"/>
      <c r="ARE852" s="193"/>
      <c r="ARF852" s="193"/>
      <c r="ARG852" s="193"/>
      <c r="ARH852" s="193"/>
      <c r="ARI852" s="193"/>
      <c r="ARJ852" s="193"/>
      <c r="ARK852" s="193"/>
      <c r="ARL852" s="193"/>
      <c r="ARM852" s="193"/>
      <c r="ARN852" s="193"/>
      <c r="ARO852" s="193"/>
      <c r="ARP852" s="193"/>
      <c r="ARQ852" s="193"/>
      <c r="ARR852" s="193"/>
      <c r="ARS852" s="193"/>
      <c r="ART852" s="193"/>
      <c r="ARU852" s="193"/>
      <c r="ARV852" s="193"/>
      <c r="ARW852" s="193"/>
      <c r="ARX852" s="193"/>
      <c r="ARY852" s="193"/>
      <c r="ARZ852" s="193"/>
      <c r="ASA852" s="193"/>
      <c r="ASB852" s="193"/>
      <c r="ASC852" s="193"/>
      <c r="ASD852" s="193"/>
      <c r="ASE852" s="193"/>
      <c r="ASF852" s="193"/>
      <c r="ASG852" s="193"/>
      <c r="ASH852" s="193"/>
      <c r="ASI852" s="193"/>
      <c r="ASJ852" s="193"/>
      <c r="ASK852" s="193"/>
      <c r="ASL852" s="193"/>
      <c r="ASM852" s="193"/>
      <c r="ASN852" s="193"/>
      <c r="ASO852" s="193"/>
      <c r="ASP852" s="193"/>
      <c r="ASQ852" s="193"/>
      <c r="ASR852" s="193"/>
      <c r="ASS852" s="193"/>
      <c r="AST852" s="193"/>
      <c r="ASU852" s="193"/>
      <c r="ASV852" s="193"/>
      <c r="ASW852" s="193"/>
      <c r="ASX852" s="193"/>
      <c r="ASY852" s="193"/>
      <c r="ASZ852" s="193"/>
      <c r="ATA852" s="193"/>
      <c r="ATB852" s="193"/>
      <c r="ATC852" s="193"/>
      <c r="ATD852" s="193"/>
      <c r="ATE852" s="193"/>
      <c r="ATF852" s="193"/>
      <c r="ATG852" s="193"/>
      <c r="ATH852" s="193"/>
      <c r="ATI852" s="193"/>
      <c r="ATJ852" s="193"/>
      <c r="ATK852" s="193"/>
      <c r="ATL852" s="193"/>
      <c r="ATM852" s="193"/>
      <c r="ATN852" s="193"/>
      <c r="ATO852" s="193"/>
      <c r="ATP852" s="193"/>
      <c r="ATQ852" s="193"/>
      <c r="ATR852" s="193"/>
      <c r="ATS852" s="193"/>
      <c r="ATT852" s="193"/>
      <c r="ATU852" s="193"/>
      <c r="ATV852" s="193"/>
      <c r="ATW852" s="193"/>
      <c r="ATX852" s="193"/>
      <c r="ATY852" s="193"/>
      <c r="ATZ852" s="193"/>
      <c r="AUA852" s="193"/>
      <c r="AUB852" s="193"/>
      <c r="AUC852" s="193"/>
      <c r="AUD852" s="193"/>
      <c r="AUE852" s="193"/>
      <c r="AUF852" s="193"/>
      <c r="AUG852" s="193"/>
      <c r="AUH852" s="193"/>
      <c r="AUI852" s="193"/>
      <c r="AUJ852" s="193"/>
      <c r="AUK852" s="193"/>
      <c r="AUL852" s="193"/>
      <c r="AUM852" s="193"/>
      <c r="AUN852" s="193"/>
      <c r="AUO852" s="193"/>
      <c r="AUP852" s="193"/>
      <c r="AUQ852" s="193"/>
      <c r="AUR852" s="193"/>
      <c r="AUS852" s="193"/>
      <c r="AUT852" s="193"/>
      <c r="AUU852" s="193"/>
      <c r="AUV852" s="193"/>
      <c r="AUW852" s="193"/>
      <c r="AUX852" s="193"/>
      <c r="AUY852" s="193"/>
      <c r="AUZ852" s="193"/>
      <c r="AVA852" s="193"/>
      <c r="AVB852" s="193"/>
      <c r="AVC852" s="193"/>
      <c r="AVD852" s="193"/>
      <c r="AVE852" s="193"/>
      <c r="AVF852" s="193"/>
      <c r="AVG852" s="193"/>
      <c r="AVH852" s="193"/>
      <c r="AVI852" s="193"/>
      <c r="AVJ852" s="193"/>
      <c r="AVK852" s="193"/>
      <c r="AVL852" s="193"/>
      <c r="AVM852" s="193"/>
      <c r="AVN852" s="193"/>
      <c r="AVO852" s="193"/>
      <c r="AVP852" s="193"/>
      <c r="AVQ852" s="193"/>
      <c r="AVR852" s="193"/>
      <c r="AVS852" s="193"/>
      <c r="AVT852" s="193"/>
      <c r="AVU852" s="193"/>
      <c r="AVV852" s="193"/>
      <c r="AVW852" s="193"/>
      <c r="AVX852" s="193"/>
      <c r="AVY852" s="193"/>
      <c r="AVZ852" s="193"/>
      <c r="AWA852" s="193"/>
      <c r="AWB852" s="193"/>
      <c r="AWC852" s="193"/>
      <c r="AWD852" s="193"/>
      <c r="AWE852" s="193"/>
      <c r="AWF852" s="193"/>
      <c r="AWG852" s="193"/>
      <c r="AWH852" s="193"/>
      <c r="AWI852" s="193"/>
      <c r="AWJ852" s="193"/>
      <c r="AWK852" s="193"/>
      <c r="AWL852" s="193"/>
      <c r="AWM852" s="193"/>
      <c r="AWN852" s="193"/>
      <c r="AWO852" s="193"/>
      <c r="AWP852" s="193"/>
      <c r="AWQ852" s="193"/>
      <c r="AWR852" s="193"/>
      <c r="AWS852" s="193"/>
      <c r="AWT852" s="193"/>
      <c r="AWU852" s="193"/>
      <c r="AWV852" s="193"/>
      <c r="AWW852" s="193"/>
      <c r="AWX852" s="193"/>
      <c r="AWY852" s="193"/>
      <c r="AWZ852" s="193"/>
      <c r="AXA852" s="193"/>
      <c r="AXB852" s="193"/>
      <c r="AXC852" s="193"/>
      <c r="AXD852" s="193"/>
      <c r="AXE852" s="193"/>
      <c r="AXF852" s="193"/>
      <c r="AXG852" s="193"/>
      <c r="AXH852" s="193"/>
      <c r="AXI852" s="193"/>
      <c r="AXJ852" s="193"/>
      <c r="AXK852" s="193"/>
      <c r="AXL852" s="193"/>
      <c r="AXM852" s="193"/>
      <c r="AXN852" s="193"/>
      <c r="AXO852" s="193"/>
      <c r="AXP852" s="193"/>
      <c r="AXQ852" s="193"/>
      <c r="AXR852" s="193"/>
      <c r="AXS852" s="193"/>
      <c r="AXT852" s="193"/>
      <c r="AXU852" s="193"/>
      <c r="AXV852" s="193"/>
      <c r="AXW852" s="193"/>
      <c r="AXX852" s="193"/>
      <c r="AXY852" s="193"/>
      <c r="AXZ852" s="193"/>
      <c r="AYA852" s="193"/>
      <c r="AYB852" s="193"/>
      <c r="AYC852" s="193"/>
      <c r="AYD852" s="193"/>
      <c r="AYE852" s="193"/>
      <c r="AYF852" s="193"/>
      <c r="AYG852" s="193"/>
      <c r="AYH852" s="193"/>
      <c r="AYI852" s="193"/>
      <c r="AYJ852" s="193"/>
      <c r="AYK852" s="193"/>
      <c r="AYL852" s="193"/>
      <c r="AYM852" s="193"/>
      <c r="AYN852" s="193"/>
      <c r="AYO852" s="193"/>
      <c r="AYP852" s="193"/>
      <c r="AYQ852" s="193"/>
      <c r="AYR852" s="193"/>
      <c r="AYS852" s="193"/>
      <c r="AYT852" s="193"/>
      <c r="AYU852" s="193"/>
      <c r="AYV852" s="193"/>
      <c r="AYW852" s="193"/>
      <c r="AYX852" s="193"/>
      <c r="AYY852" s="193"/>
      <c r="AYZ852" s="193"/>
      <c r="AZA852" s="193"/>
      <c r="AZB852" s="193"/>
      <c r="AZC852" s="193"/>
      <c r="AZD852" s="193"/>
      <c r="AZE852" s="193"/>
      <c r="AZF852" s="193"/>
      <c r="AZG852" s="193"/>
      <c r="AZH852" s="193"/>
      <c r="AZI852" s="193"/>
      <c r="AZJ852" s="193"/>
      <c r="AZK852" s="193"/>
      <c r="AZL852" s="193"/>
      <c r="AZM852" s="193"/>
      <c r="AZN852" s="193"/>
      <c r="AZO852" s="193"/>
      <c r="AZP852" s="193"/>
      <c r="AZQ852" s="193"/>
      <c r="AZR852" s="193"/>
      <c r="AZS852" s="193"/>
      <c r="AZT852" s="193"/>
      <c r="AZU852" s="193"/>
      <c r="AZV852" s="193"/>
      <c r="AZW852" s="193"/>
      <c r="AZX852" s="193"/>
      <c r="AZY852" s="193"/>
      <c r="AZZ852" s="193"/>
      <c r="BAA852" s="193"/>
      <c r="BAB852" s="193"/>
      <c r="BAC852" s="193"/>
      <c r="BAD852" s="193"/>
      <c r="BAE852" s="193"/>
      <c r="BAF852" s="193"/>
      <c r="BAG852" s="193"/>
      <c r="BAH852" s="193"/>
      <c r="BAI852" s="193"/>
      <c r="BAJ852" s="193"/>
      <c r="BAK852" s="193"/>
      <c r="BAL852" s="193"/>
      <c r="BAM852" s="193"/>
      <c r="BAN852" s="193"/>
      <c r="BAO852" s="193"/>
      <c r="BAP852" s="193"/>
      <c r="BAQ852" s="193"/>
      <c r="BAR852" s="193"/>
      <c r="BAS852" s="193"/>
      <c r="BAT852" s="193"/>
      <c r="BAU852" s="193"/>
      <c r="BAV852" s="193"/>
      <c r="BAW852" s="193"/>
      <c r="BAX852" s="193"/>
      <c r="BAY852" s="193"/>
      <c r="BAZ852" s="193"/>
      <c r="BBA852" s="193"/>
      <c r="BBB852" s="193"/>
      <c r="BBC852" s="193"/>
      <c r="BBD852" s="193"/>
      <c r="BBE852" s="193"/>
      <c r="BBF852" s="193"/>
      <c r="BBG852" s="193"/>
      <c r="BBH852" s="193"/>
      <c r="BBI852" s="193"/>
      <c r="BBJ852" s="193"/>
      <c r="BBK852" s="193"/>
      <c r="BBL852" s="193"/>
      <c r="BBM852" s="193"/>
      <c r="BBN852" s="193"/>
      <c r="BBO852" s="193"/>
      <c r="BBP852" s="193"/>
      <c r="BBQ852" s="193"/>
      <c r="BBR852" s="193"/>
      <c r="BBS852" s="193"/>
      <c r="BBT852" s="193"/>
      <c r="BBU852" s="193"/>
      <c r="BBV852" s="193"/>
      <c r="BBW852" s="193"/>
      <c r="BBX852" s="193"/>
      <c r="BBY852" s="193"/>
      <c r="BBZ852" s="193"/>
      <c r="BCA852" s="193"/>
      <c r="BCB852" s="193"/>
      <c r="BCC852" s="193"/>
      <c r="BCD852" s="193"/>
      <c r="BCE852" s="193"/>
      <c r="BCF852" s="193"/>
      <c r="BCG852" s="193"/>
      <c r="BCH852" s="193"/>
      <c r="BCI852" s="193"/>
      <c r="BCJ852" s="193"/>
      <c r="BCK852" s="193"/>
      <c r="BCL852" s="193"/>
      <c r="BCM852" s="193"/>
      <c r="BCN852" s="193"/>
      <c r="BCO852" s="193"/>
      <c r="BCP852" s="193"/>
      <c r="BCQ852" s="193"/>
      <c r="BCR852" s="193"/>
      <c r="BCS852" s="193"/>
      <c r="BCT852" s="193"/>
      <c r="BCU852" s="193"/>
      <c r="BCV852" s="193"/>
      <c r="BCW852" s="193"/>
      <c r="BCX852" s="193"/>
      <c r="BCY852" s="193"/>
      <c r="BCZ852" s="193"/>
      <c r="BDA852" s="193"/>
      <c r="BDB852" s="193"/>
      <c r="BDC852" s="193"/>
      <c r="BDD852" s="193"/>
      <c r="BDE852" s="193"/>
      <c r="BDF852" s="193"/>
      <c r="BDG852" s="193"/>
      <c r="BDH852" s="193"/>
      <c r="BDI852" s="193"/>
      <c r="BDJ852" s="193"/>
      <c r="BDK852" s="193"/>
      <c r="BDL852" s="193"/>
      <c r="BDM852" s="193"/>
      <c r="BDN852" s="193"/>
      <c r="BDO852" s="193"/>
      <c r="BDP852" s="193"/>
      <c r="BDQ852" s="193"/>
      <c r="BDR852" s="193"/>
      <c r="BDS852" s="193"/>
      <c r="BDT852" s="193"/>
      <c r="BDU852" s="193"/>
      <c r="BDV852" s="193"/>
      <c r="BDW852" s="193"/>
      <c r="BDX852" s="193"/>
      <c r="BDY852" s="193"/>
      <c r="BDZ852" s="193"/>
      <c r="BEA852" s="193"/>
      <c r="BEB852" s="193"/>
      <c r="BEC852" s="193"/>
      <c r="BED852" s="193"/>
      <c r="BEE852" s="193"/>
      <c r="BEF852" s="193"/>
      <c r="BEG852" s="193"/>
      <c r="BEH852" s="193"/>
      <c r="BEI852" s="193"/>
      <c r="BEJ852" s="193"/>
      <c r="BEK852" s="193"/>
      <c r="BEL852" s="193"/>
      <c r="BEM852" s="193"/>
      <c r="BEN852" s="193"/>
      <c r="BEO852" s="193"/>
      <c r="BEP852" s="193"/>
      <c r="BEQ852" s="193"/>
      <c r="BER852" s="193"/>
      <c r="BES852" s="193"/>
      <c r="BET852" s="193"/>
      <c r="BEU852" s="193"/>
      <c r="BEV852" s="193"/>
      <c r="BEW852" s="193"/>
      <c r="BEX852" s="193"/>
      <c r="BEY852" s="193"/>
      <c r="BEZ852" s="193"/>
    </row>
    <row r="853" spans="1:1508" ht="15.75" x14ac:dyDescent="0.25">
      <c r="D853" s="233" t="s">
        <v>1033</v>
      </c>
      <c r="E853" s="233" t="s">
        <v>1298</v>
      </c>
      <c r="F853" s="211" t="s">
        <v>1297</v>
      </c>
      <c r="G853" s="211" t="s">
        <v>190</v>
      </c>
      <c r="H853" s="189" t="s">
        <v>616</v>
      </c>
      <c r="I853" s="244" t="s">
        <v>1295</v>
      </c>
      <c r="J853" s="252">
        <v>42549</v>
      </c>
      <c r="K853" s="252">
        <v>42577</v>
      </c>
      <c r="L853" s="213" t="s">
        <v>508</v>
      </c>
      <c r="M853" s="219" t="s">
        <v>1299</v>
      </c>
      <c r="N853" s="30"/>
    </row>
  </sheetData>
  <autoFilter ref="D4:N853"/>
  <sortState ref="A8:O799">
    <sortCondition ref="D799"/>
  </sortState>
  <mergeCells count="4">
    <mergeCell ref="D3:L3"/>
    <mergeCell ref="D2:E2"/>
    <mergeCell ref="H2:L2"/>
    <mergeCell ref="D1:M1"/>
  </mergeCells>
  <dataValidations count="2">
    <dataValidation type="list" allowBlank="1" showInputMessage="1" showErrorMessage="1" sqref="H723:H725 H763:H765 H834:H839 H842:H853 H5:H651">
      <formula1>"INT, NAT"</formula1>
    </dataValidation>
    <dataValidation type="list" allowBlank="1" showInputMessage="1" showErrorMessage="1" sqref="L736:L822 L828:L832 L834:L840 L347:L734 L286:L345 L842:L853 L5:L284">
      <formula1>"Actif,En route,Prêt,Fini"</formula1>
    </dataValidation>
  </dataValidations>
  <hyperlinks>
    <hyperlink ref="M734" r:id="rId1"/>
    <hyperlink ref="M785" r:id="rId2"/>
    <hyperlink ref="M720" r:id="rId3"/>
    <hyperlink ref="M718" r:id="rId4"/>
    <hyperlink ref="M636" r:id="rId5"/>
    <hyperlink ref="M77" r:id="rId6"/>
    <hyperlink ref="M807" r:id="rId7"/>
    <hyperlink ref="M552" r:id="rId8"/>
    <hyperlink ref="M103" r:id="rId9"/>
    <hyperlink ref="M731" r:id="rId10"/>
    <hyperlink ref="M774" r:id="rId11"/>
    <hyperlink ref="M806" r:id="rId12"/>
    <hyperlink ref="M563" r:id="rId13"/>
    <hyperlink ref="M601" r:id="rId14"/>
    <hyperlink ref="M489" r:id="rId15"/>
    <hyperlink ref="M831" r:id="rId16"/>
    <hyperlink ref="M471" r:id="rId17"/>
    <hyperlink ref="M824" r:id="rId18"/>
    <hyperlink ref="M291" r:id="rId19"/>
    <hyperlink ref="M318" r:id="rId20"/>
    <hyperlink ref="M756" r:id="rId21"/>
    <hyperlink ref="M730" r:id="rId22"/>
    <hyperlink ref="M554" r:id="rId23"/>
    <hyperlink ref="M742" r:id="rId24"/>
    <hyperlink ref="M524" r:id="rId25"/>
    <hyperlink ref="M181" r:id="rId26"/>
    <hyperlink ref="M469" r:id="rId27"/>
    <hyperlink ref="M215" r:id="rId28"/>
    <hyperlink ref="M658" r:id="rId29"/>
    <hyperlink ref="M717" r:id="rId30"/>
    <hyperlink ref="M811" r:id="rId31"/>
    <hyperlink ref="M311" r:id="rId32"/>
    <hyperlink ref="M359" r:id="rId33"/>
    <hyperlink ref="M687" r:id="rId34"/>
    <hyperlink ref="M816" r:id="rId35"/>
    <hyperlink ref="M769" r:id="rId36"/>
    <hyperlink ref="M776" r:id="rId37"/>
    <hyperlink ref="M427" r:id="rId38"/>
    <hyperlink ref="M628" r:id="rId39"/>
    <hyperlink ref="M389" r:id="rId40"/>
    <hyperlink ref="M777" r:id="rId41"/>
    <hyperlink ref="M537" r:id="rId42" display="mesfins@who.int"/>
    <hyperlink ref="M694" r:id="rId43"/>
    <hyperlink ref="M173" r:id="rId44"/>
    <hyperlink ref="M323" r:id="rId45"/>
    <hyperlink ref="M753" r:id="rId46"/>
    <hyperlink ref="M357" r:id="rId47"/>
    <hyperlink ref="M664" r:id="rId48"/>
    <hyperlink ref="M641" r:id="rId49"/>
    <hyperlink ref="M796" r:id="rId50"/>
    <hyperlink ref="M797" r:id="rId51"/>
    <hyperlink ref="M693" r:id="rId52"/>
    <hyperlink ref="M719" r:id="rId53"/>
    <hyperlink ref="M100" r:id="rId54"/>
    <hyperlink ref="M381" r:id="rId55" display="kabandanai@who.int"/>
    <hyperlink ref="M682" r:id="rId56"/>
    <hyperlink ref="M798" r:id="rId57"/>
    <hyperlink ref="M780" r:id="rId58"/>
    <hyperlink ref="M692" r:id="rId59"/>
    <hyperlink ref="M486" r:id="rId60"/>
    <hyperlink ref="M578" r:id="rId61"/>
    <hyperlink ref="M176" r:id="rId62"/>
    <hyperlink ref="M177" r:id="rId63"/>
    <hyperlink ref="M104" r:id="rId64"/>
    <hyperlink ref="M202" r:id="rId65"/>
    <hyperlink ref="M750" r:id="rId66"/>
    <hyperlink ref="M491" r:id="rId67"/>
    <hyperlink ref="M735" r:id="rId68"/>
    <hyperlink ref="M516" r:id="rId69"/>
    <hyperlink ref="M702" r:id="rId70"/>
    <hyperlink ref="M644" r:id="rId71"/>
    <hyperlink ref="M428" r:id="rId72"/>
    <hyperlink ref="M536" r:id="rId73"/>
    <hyperlink ref="M523" r:id="rId74"/>
    <hyperlink ref="M640" r:id="rId75"/>
    <hyperlink ref="M690" r:id="rId76"/>
    <hyperlink ref="M808" r:id="rId77"/>
    <hyperlink ref="M772" r:id="rId78"/>
    <hyperlink ref="M481" r:id="rId79"/>
    <hyperlink ref="M606" r:id="rId80"/>
    <hyperlink ref="M708" r:id="rId81"/>
    <hyperlink ref="M603" r:id="rId82"/>
    <hyperlink ref="M832" r:id="rId83"/>
    <hyperlink ref="M787" r:id="rId84"/>
    <hyperlink ref="M779" r:id="rId85"/>
    <hyperlink ref="M468" r:id="rId86"/>
    <hyperlink ref="M488" r:id="rId87"/>
    <hyperlink ref="M665" r:id="rId88" display="rudolf@bni-hamburg.de"/>
    <hyperlink ref="M755" r:id="rId89"/>
    <hyperlink ref="M131" r:id="rId90"/>
    <hyperlink ref="M788" r:id="rId91"/>
    <hyperlink ref="M739" r:id="rId92"/>
    <hyperlink ref="M781" r:id="rId93"/>
    <hyperlink ref="M268" r:id="rId94"/>
    <hyperlink ref="M507" r:id="rId95"/>
    <hyperlink ref="M748" r:id="rId96"/>
    <hyperlink ref="M473" r:id="rId97"/>
    <hyperlink ref="M343" r:id="rId98"/>
    <hyperlink ref="M786" r:id="rId99"/>
    <hyperlink ref="M790" r:id="rId100"/>
    <hyperlink ref="M470" r:id="rId101"/>
    <hyperlink ref="M267" r:id="rId102"/>
    <hyperlink ref="M367" r:id="rId103"/>
    <hyperlink ref="M341" r:id="rId104"/>
    <hyperlink ref="M211" r:id="rId105"/>
    <hyperlink ref="M737" r:id="rId106"/>
    <hyperlink ref="M697" r:id="rId107"/>
    <hyperlink ref="M677" r:id="rId108"/>
    <hyperlink ref="M821" r:id="rId109"/>
    <hyperlink ref="M591" r:id="rId110"/>
    <hyperlink ref="M752" r:id="rId111" display="lenafiebig@web.de"/>
    <hyperlink ref="M749" r:id="rId112"/>
    <hyperlink ref="M757" r:id="rId113"/>
    <hyperlink ref="M668" r:id="rId114"/>
    <hyperlink ref="M122" r:id="rId115"/>
    <hyperlink ref="M804" r:id="rId116"/>
    <hyperlink ref="M800" r:id="rId117"/>
    <hyperlink ref="M7" r:id="rId118"/>
    <hyperlink ref="M135" r:id="rId119"/>
    <hyperlink ref="M609" r:id="rId120"/>
    <hyperlink ref="M505" r:id="rId121"/>
    <hyperlink ref="M111" r:id="rId122"/>
    <hyperlink ref="M801" r:id="rId123"/>
    <hyperlink ref="M189" r:id="rId124"/>
    <hyperlink ref="M562" r:id="rId125"/>
    <hyperlink ref="M723" r:id="rId126"/>
    <hyperlink ref="M482" r:id="rId127"/>
    <hyperlink ref="M741" r:id="rId128"/>
    <hyperlink ref="M614" r:id="rId129"/>
    <hyperlink ref="M583" r:id="rId130"/>
    <hyperlink ref="M710" r:id="rId131"/>
    <hyperlink ref="M707" r:id="rId132"/>
    <hyperlink ref="M778" r:id="rId133"/>
    <hyperlink ref="M700" r:id="rId134"/>
    <hyperlink ref="M650" r:id="rId135"/>
    <hyperlink ref="M678" r:id="rId136"/>
    <hyperlink ref="M706" r:id="rId137"/>
    <hyperlink ref="M577" r:id="rId138"/>
    <hyperlink ref="M711" r:id="rId139"/>
    <hyperlink ref="M265" r:id="rId140"/>
    <hyperlink ref="M681" r:id="rId141"/>
    <hyperlink ref="M138" r:id="rId142"/>
    <hyperlink ref="M803" r:id="rId143"/>
    <hyperlink ref="M666" r:id="rId144"/>
    <hyperlink ref="M425" r:id="rId145"/>
    <hyperlink ref="M727" r:id="rId146"/>
    <hyperlink ref="M701" r:id="rId147"/>
    <hyperlink ref="M129" r:id="rId148"/>
    <hyperlink ref="M683" r:id="rId149"/>
    <hyperlink ref="M695" r:id="rId150"/>
    <hyperlink ref="M543" r:id="rId151"/>
    <hyperlink ref="M36" r:id="rId152"/>
    <hyperlink ref="M689" r:id="rId153"/>
    <hyperlink ref="M696" r:id="rId154"/>
    <hyperlink ref="M632" r:id="rId155"/>
    <hyperlink ref="M676" r:id="rId156"/>
    <hyperlink ref="M223" r:id="rId157"/>
    <hyperlink ref="M705" r:id="rId158"/>
    <hyperlink ref="M810" r:id="rId159"/>
    <hyperlink ref="M802" r:id="rId160"/>
    <hyperlink ref="M685" r:id="rId161"/>
    <hyperlink ref="M109" r:id="rId162"/>
    <hyperlink ref="M686" r:id="rId163"/>
    <hyperlink ref="M201" r:id="rId164"/>
    <hyperlink ref="M714" r:id="rId165"/>
    <hyperlink ref="M704" r:id="rId166"/>
    <hyperlink ref="M347" r:id="rId167"/>
    <hyperlink ref="M740" r:id="rId168"/>
    <hyperlink ref="M669" r:id="rId169"/>
    <hyperlink ref="M703" r:id="rId170"/>
    <hyperlink ref="M86" r:id="rId171"/>
    <hyperlink ref="M728" r:id="rId172"/>
    <hyperlink ref="M83" r:id="rId173"/>
    <hyperlink ref="M648" r:id="rId174"/>
    <hyperlink ref="M12" r:id="rId175"/>
    <hyperlink ref="M487" r:id="rId176"/>
    <hyperlink ref="M754" r:id="rId177"/>
    <hyperlink ref="M738" r:id="rId178"/>
    <hyperlink ref="M743" r:id="rId179"/>
    <hyperlink ref="M586" r:id="rId180"/>
    <hyperlink ref="M709" r:id="rId181"/>
    <hyperlink ref="M517" r:id="rId182"/>
    <hyperlink ref="M363" r:id="rId183"/>
    <hyperlink ref="M715" r:id="rId184"/>
    <hyperlink ref="M206" r:id="rId185"/>
    <hyperlink ref="M794" r:id="rId186"/>
    <hyperlink ref="M736" r:id="rId187"/>
    <hyperlink ref="M733" r:id="rId188"/>
    <hyperlink ref="M809" r:id="rId189"/>
    <hyperlink ref="M190" r:id="rId190"/>
    <hyperlink ref="M600" r:id="rId191"/>
    <hyperlink ref="M775" r:id="rId192"/>
    <hyperlink ref="M784" r:id="rId193"/>
    <hyperlink ref="M329" r:id="rId194"/>
    <hyperlink ref="M500" r:id="rId195"/>
    <hyperlink ref="M566" r:id="rId196"/>
    <hyperlink ref="M99" r:id="rId197"/>
    <hyperlink ref="M574" r:id="rId198"/>
    <hyperlink ref="M646" r:id="rId199"/>
    <hyperlink ref="M19" r:id="rId200"/>
    <hyperlink ref="M185" r:id="rId201"/>
    <hyperlink ref="M166" r:id="rId202"/>
    <hyperlink ref="M290" r:id="rId203"/>
    <hyperlink ref="M143" r:id="rId204"/>
    <hyperlink ref="M729" r:id="rId205"/>
    <hyperlink ref="M172" r:id="rId206"/>
    <hyperlink ref="M419" r:id="rId207"/>
    <hyperlink ref="M123" r:id="rId208"/>
    <hyperlink ref="M659" r:id="rId209"/>
    <hyperlink ref="M298" r:id="rId210"/>
    <hyperlink ref="M660" r:id="rId211"/>
    <hyperlink ref="M252" r:id="rId212"/>
    <hyperlink ref="M84" r:id="rId213"/>
    <hyperlink ref="M631" r:id="rId214"/>
    <hyperlink ref="M58" r:id="rId215"/>
    <hyperlink ref="M8" r:id="rId216"/>
    <hyperlink ref="M15" r:id="rId217"/>
    <hyperlink ref="M35" r:id="rId218"/>
    <hyperlink ref="M40" r:id="rId219"/>
    <hyperlink ref="M42" r:id="rId220"/>
    <hyperlink ref="M38" r:id="rId221"/>
    <hyperlink ref="M26" r:id="rId222"/>
    <hyperlink ref="M16" r:id="rId223"/>
    <hyperlink ref="M30" r:id="rId224"/>
    <hyperlink ref="M28" r:id="rId225"/>
    <hyperlink ref="M27" r:id="rId226"/>
    <hyperlink ref="M29" r:id="rId227"/>
    <hyperlink ref="M31" r:id="rId228"/>
    <hyperlink ref="M32" r:id="rId229"/>
    <hyperlink ref="M25" r:id="rId230"/>
    <hyperlink ref="M24" r:id="rId231"/>
    <hyperlink ref="M21" r:id="rId232"/>
    <hyperlink ref="M33" r:id="rId233"/>
    <hyperlink ref="M10" r:id="rId234"/>
    <hyperlink ref="M50" r:id="rId235"/>
    <hyperlink ref="M51" r:id="rId236"/>
    <hyperlink ref="M52" r:id="rId237"/>
    <hyperlink ref="M53" r:id="rId238"/>
    <hyperlink ref="M55" r:id="rId239" display="mailto:HetzeltN@rki.de"/>
    <hyperlink ref="M54" r:id="rId240"/>
    <hyperlink ref="M56" r:id="rId241" display="mailto:KurthA@rki.de"/>
    <hyperlink ref="M59" r:id="rId242" display="mailto:ant.mazzarelli@gmail.com"/>
    <hyperlink ref="M60" r:id="rId243"/>
    <hyperlink ref="M61" r:id="rId244"/>
    <hyperlink ref="M62" r:id="rId245" display="mailto:raabp@rki.de"/>
    <hyperlink ref="M63" r:id="rId246" display="mailto:YueC@rki.de"/>
    <hyperlink ref="M70" r:id="rId247" display="mailto:djalale@who.int"/>
    <hyperlink ref="M74" r:id="rId248"/>
    <hyperlink ref="M73" r:id="rId249"/>
    <hyperlink ref="M846" r:id="rId250"/>
    <hyperlink ref="M847" r:id="rId251"/>
    <hyperlink ref="M849" r:id="rId252"/>
    <hyperlink ref="M851" r:id="rId253" display="mailto:dowlenh@who.int"/>
    <hyperlink ref="M853" r:id="rId254" display="mailto:fotsingri@who.int"/>
  </hyperlinks>
  <pageMargins left="0.25" right="0.25" top="0.75" bottom="0.75" header="0.3" footer="0.3"/>
  <pageSetup paperSize="9" scale="68" fitToHeight="0" orientation="landscape" r:id="rId255"/>
  <headerFooter>
    <oddFooter>&amp;RBy OMS Guinée, 08 Mars 2015      &amp;P</oddFooter>
  </headerFooter>
  <ignoredErrors>
    <ignoredError sqref="N6 N42 N35 N54 N4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zoomScaleNormal="100" workbookViewId="0">
      <selection activeCell="C1" sqref="C1"/>
    </sheetView>
  </sheetViews>
  <sheetFormatPr defaultColWidth="11.5703125" defaultRowHeight="15" x14ac:dyDescent="0.25"/>
  <cols>
    <col min="1" max="1" width="15.5703125" style="372" customWidth="1"/>
    <col min="2" max="2" width="14" customWidth="1"/>
    <col min="3" max="3" width="20.5703125" customWidth="1"/>
    <col min="4" max="4" width="7.42578125" customWidth="1"/>
    <col min="5" max="5" width="9.7109375" customWidth="1"/>
    <col min="6" max="6" width="13.42578125" customWidth="1"/>
    <col min="7" max="7" width="16" customWidth="1"/>
    <col min="8" max="8" width="21.28515625" customWidth="1"/>
    <col min="9" max="9" width="27.140625" customWidth="1"/>
    <col min="10" max="10" width="13.28515625" customWidth="1"/>
    <col min="11" max="11" width="63.7109375" customWidth="1"/>
    <col min="12" max="12" width="13" customWidth="1"/>
  </cols>
  <sheetData>
    <row r="2" spans="1:12" x14ac:dyDescent="0.25">
      <c r="A2" s="451" t="s">
        <v>1907</v>
      </c>
      <c r="B2" s="451"/>
      <c r="C2" s="451"/>
      <c r="D2" s="451"/>
      <c r="E2" s="451"/>
      <c r="F2" s="451"/>
      <c r="G2" s="451"/>
      <c r="H2" s="451"/>
      <c r="I2" s="451"/>
    </row>
    <row r="3" spans="1:12" ht="30.75" customHeight="1" x14ac:dyDescent="0.25">
      <c r="A3" s="332" t="s">
        <v>1908</v>
      </c>
    </row>
    <row r="4" spans="1:12" s="338" customFormat="1" ht="51.75" customHeight="1" x14ac:dyDescent="0.25">
      <c r="A4" s="333" t="s">
        <v>1909</v>
      </c>
      <c r="B4" s="334" t="s">
        <v>1910</v>
      </c>
      <c r="C4" s="334" t="s">
        <v>1911</v>
      </c>
      <c r="D4" s="334" t="s">
        <v>1912</v>
      </c>
      <c r="E4" s="335" t="s">
        <v>1913</v>
      </c>
      <c r="F4" s="335" t="s">
        <v>1914</v>
      </c>
      <c r="G4" s="335" t="s">
        <v>1915</v>
      </c>
      <c r="H4" s="335" t="s">
        <v>1916</v>
      </c>
      <c r="I4" s="336" t="s">
        <v>1917</v>
      </c>
      <c r="J4" s="337" t="s">
        <v>1918</v>
      </c>
      <c r="K4" s="337" t="s">
        <v>1919</v>
      </c>
      <c r="L4" s="337" t="s">
        <v>1920</v>
      </c>
    </row>
    <row r="5" spans="1:12" ht="183.75" customHeight="1" x14ac:dyDescent="0.25">
      <c r="A5" s="339" t="s">
        <v>1921</v>
      </c>
      <c r="B5" s="438" t="s">
        <v>1922</v>
      </c>
      <c r="C5" s="340" t="s">
        <v>1923</v>
      </c>
      <c r="D5" s="341" t="s">
        <v>1924</v>
      </c>
      <c r="E5" s="342">
        <v>16500</v>
      </c>
      <c r="F5" s="342">
        <f>E5*6</f>
        <v>99000</v>
      </c>
      <c r="G5" s="342">
        <f>E5*12</f>
        <v>198000</v>
      </c>
      <c r="H5" s="343" t="s">
        <v>1925</v>
      </c>
      <c r="I5" s="344" t="s">
        <v>1926</v>
      </c>
      <c r="J5" s="345"/>
      <c r="K5" s="341" t="s">
        <v>1927</v>
      </c>
      <c r="L5" s="346" t="s">
        <v>1928</v>
      </c>
    </row>
    <row r="6" spans="1:12" ht="91.5" customHeight="1" x14ac:dyDescent="0.25">
      <c r="A6" s="347"/>
      <c r="B6" s="439"/>
      <c r="C6" s="340" t="s">
        <v>1929</v>
      </c>
      <c r="D6" s="341" t="s">
        <v>1930</v>
      </c>
      <c r="E6" s="342">
        <v>7083</v>
      </c>
      <c r="F6" s="342">
        <f>E6*6</f>
        <v>42498</v>
      </c>
      <c r="G6" s="342">
        <f>E6*12</f>
        <v>84996</v>
      </c>
      <c r="H6" s="343" t="s">
        <v>1925</v>
      </c>
      <c r="I6" s="344" t="s">
        <v>1931</v>
      </c>
      <c r="J6" s="345"/>
      <c r="K6" s="341" t="s">
        <v>1932</v>
      </c>
      <c r="L6" s="346" t="s">
        <v>1933</v>
      </c>
    </row>
    <row r="7" spans="1:12" ht="101.25" customHeight="1" x14ac:dyDescent="0.25">
      <c r="A7" s="347"/>
      <c r="B7" s="439"/>
      <c r="C7" s="348" t="s">
        <v>1934</v>
      </c>
      <c r="D7" s="341" t="s">
        <v>1930</v>
      </c>
      <c r="E7" s="342">
        <v>7083</v>
      </c>
      <c r="F7" s="342">
        <f>E7*6</f>
        <v>42498</v>
      </c>
      <c r="G7" s="342">
        <f>E7*12</f>
        <v>84996</v>
      </c>
      <c r="H7" s="343" t="s">
        <v>1925</v>
      </c>
      <c r="I7" s="344" t="s">
        <v>1935</v>
      </c>
      <c r="J7" s="345"/>
      <c r="K7" s="341" t="s">
        <v>1936</v>
      </c>
      <c r="L7" s="349" t="s">
        <v>1937</v>
      </c>
    </row>
    <row r="8" spans="1:12" ht="57.75" customHeight="1" x14ac:dyDescent="0.25">
      <c r="A8" s="347"/>
      <c r="B8" s="439"/>
      <c r="C8" s="348" t="s">
        <v>1938</v>
      </c>
      <c r="D8" s="341" t="s">
        <v>1939</v>
      </c>
      <c r="E8" s="342">
        <v>0</v>
      </c>
      <c r="F8" s="342">
        <f>E8*6</f>
        <v>0</v>
      </c>
      <c r="G8" s="342">
        <f>E8*12</f>
        <v>0</v>
      </c>
      <c r="H8" s="345" t="s">
        <v>1940</v>
      </c>
      <c r="I8" s="344" t="s">
        <v>1941</v>
      </c>
      <c r="J8" s="345" t="s">
        <v>1942</v>
      </c>
      <c r="K8" s="341" t="s">
        <v>1943</v>
      </c>
      <c r="L8" s="349" t="s">
        <v>1928</v>
      </c>
    </row>
    <row r="9" spans="1:12" ht="27.75" customHeight="1" x14ac:dyDescent="0.25">
      <c r="A9" s="347"/>
      <c r="B9" s="440"/>
      <c r="C9" s="350"/>
      <c r="D9" s="341"/>
      <c r="E9" s="342"/>
      <c r="F9" s="342"/>
      <c r="G9" s="342"/>
      <c r="H9" s="345"/>
      <c r="I9" s="344"/>
      <c r="J9" s="345"/>
      <c r="K9" s="345"/>
      <c r="L9" s="346"/>
    </row>
    <row r="10" spans="1:12" ht="16.5" customHeight="1" x14ac:dyDescent="0.25">
      <c r="A10" s="351"/>
      <c r="B10" s="352"/>
      <c r="C10" s="353"/>
      <c r="D10" s="354"/>
      <c r="E10" s="355"/>
      <c r="F10" s="355"/>
      <c r="G10" s="355"/>
      <c r="H10" s="356"/>
      <c r="I10" s="356"/>
      <c r="J10" s="356"/>
      <c r="K10" s="354"/>
      <c r="L10" s="354"/>
    </row>
    <row r="11" spans="1:12" ht="129" customHeight="1" x14ac:dyDescent="0.25">
      <c r="A11" s="351"/>
      <c r="B11" s="438" t="s">
        <v>1944</v>
      </c>
      <c r="C11" s="340" t="s">
        <v>1945</v>
      </c>
      <c r="D11" s="341" t="s">
        <v>1946</v>
      </c>
      <c r="E11" s="342">
        <v>7083</v>
      </c>
      <c r="F11" s="342">
        <f>E11*6</f>
        <v>42498</v>
      </c>
      <c r="G11" s="342">
        <f>E11*12</f>
        <v>84996</v>
      </c>
      <c r="H11" s="345" t="s">
        <v>1947</v>
      </c>
      <c r="I11" s="344" t="s">
        <v>1948</v>
      </c>
      <c r="J11" s="345"/>
      <c r="K11" s="345" t="s">
        <v>1949</v>
      </c>
      <c r="L11" s="346" t="s">
        <v>1950</v>
      </c>
    </row>
    <row r="12" spans="1:12" ht="105.75" customHeight="1" x14ac:dyDescent="0.25">
      <c r="A12" s="351"/>
      <c r="B12" s="439"/>
      <c r="C12" s="340" t="s">
        <v>1951</v>
      </c>
      <c r="D12" s="341" t="s">
        <v>1952</v>
      </c>
      <c r="E12" s="342">
        <v>7083.3</v>
      </c>
      <c r="F12" s="342">
        <f>E12*6</f>
        <v>42499.8</v>
      </c>
      <c r="G12" s="342">
        <f>E12*12</f>
        <v>84999.6</v>
      </c>
      <c r="H12" s="345" t="s">
        <v>1947</v>
      </c>
      <c r="I12" s="357" t="s">
        <v>1953</v>
      </c>
      <c r="J12" s="345"/>
      <c r="K12" s="341" t="s">
        <v>1954</v>
      </c>
      <c r="L12" s="346" t="s">
        <v>1955</v>
      </c>
    </row>
    <row r="13" spans="1:12" ht="32.25" customHeight="1" x14ac:dyDescent="0.25">
      <c r="A13" s="351"/>
      <c r="B13" s="440"/>
      <c r="C13" s="340" t="s">
        <v>1956</v>
      </c>
      <c r="D13" s="341" t="s">
        <v>1957</v>
      </c>
      <c r="E13" s="342">
        <v>1791.6</v>
      </c>
      <c r="F13" s="342">
        <f>E13*6</f>
        <v>10749.599999999999</v>
      </c>
      <c r="G13" s="342">
        <f>E13*12</f>
        <v>21499.199999999997</v>
      </c>
      <c r="H13" s="345" t="s">
        <v>1958</v>
      </c>
      <c r="I13" s="357" t="s">
        <v>1959</v>
      </c>
      <c r="J13" s="345"/>
      <c r="K13" s="345"/>
      <c r="L13" s="346"/>
    </row>
    <row r="14" spans="1:12" ht="14.25" customHeight="1" x14ac:dyDescent="0.25">
      <c r="A14" s="351"/>
      <c r="B14" s="358"/>
      <c r="C14" s="353"/>
      <c r="D14" s="354"/>
      <c r="E14" s="355"/>
      <c r="F14" s="355"/>
      <c r="G14" s="355"/>
      <c r="H14" s="356"/>
      <c r="I14" s="356"/>
      <c r="J14" s="356"/>
      <c r="K14" s="356"/>
      <c r="L14" s="358"/>
    </row>
    <row r="15" spans="1:12" ht="156" customHeight="1" x14ac:dyDescent="0.25">
      <c r="A15" s="351"/>
      <c r="B15" s="438" t="s">
        <v>1960</v>
      </c>
      <c r="C15" s="340" t="s">
        <v>1945</v>
      </c>
      <c r="D15" s="341" t="s">
        <v>1946</v>
      </c>
      <c r="E15" s="342">
        <v>7083</v>
      </c>
      <c r="F15" s="342">
        <f>E15*6</f>
        <v>42498</v>
      </c>
      <c r="G15" s="342">
        <f>E15*12</f>
        <v>84996</v>
      </c>
      <c r="H15" s="345" t="s">
        <v>1947</v>
      </c>
      <c r="I15" s="344" t="s">
        <v>1948</v>
      </c>
      <c r="J15" s="345"/>
      <c r="K15" s="345" t="s">
        <v>1949</v>
      </c>
      <c r="L15" s="346" t="s">
        <v>1950</v>
      </c>
    </row>
    <row r="16" spans="1:12" ht="123" customHeight="1" x14ac:dyDescent="0.25">
      <c r="A16" s="351"/>
      <c r="B16" s="439"/>
      <c r="C16" s="340" t="s">
        <v>1951</v>
      </c>
      <c r="D16" s="341" t="s">
        <v>1952</v>
      </c>
      <c r="E16" s="342">
        <v>7083.3</v>
      </c>
      <c r="F16" s="342">
        <f>E16*6</f>
        <v>42499.8</v>
      </c>
      <c r="G16" s="342">
        <f>E16*12</f>
        <v>84999.6</v>
      </c>
      <c r="H16" s="345" t="s">
        <v>1947</v>
      </c>
      <c r="I16" s="357" t="s">
        <v>1953</v>
      </c>
      <c r="J16" s="345"/>
      <c r="K16" s="341" t="s">
        <v>1954</v>
      </c>
      <c r="L16" s="346" t="s">
        <v>1955</v>
      </c>
    </row>
    <row r="17" spans="1:12" ht="48" customHeight="1" x14ac:dyDescent="0.25">
      <c r="A17" s="351"/>
      <c r="B17" s="440"/>
      <c r="C17" s="340" t="s">
        <v>1956</v>
      </c>
      <c r="D17" s="341" t="s">
        <v>1957</v>
      </c>
      <c r="E17" s="342">
        <v>1791.6</v>
      </c>
      <c r="F17" s="342">
        <f>E17*6</f>
        <v>10749.599999999999</v>
      </c>
      <c r="G17" s="342">
        <f>E17*12</f>
        <v>21499.199999999997</v>
      </c>
      <c r="H17" s="345" t="s">
        <v>1958</v>
      </c>
      <c r="I17" s="357" t="s">
        <v>1959</v>
      </c>
      <c r="J17" s="345"/>
      <c r="K17" s="345"/>
      <c r="L17" s="346"/>
    </row>
    <row r="18" spans="1:12" ht="32.25" customHeight="1" x14ac:dyDescent="0.25">
      <c r="A18" s="351"/>
      <c r="B18" s="358"/>
      <c r="C18" s="353"/>
      <c r="D18" s="354"/>
      <c r="E18" s="355"/>
      <c r="F18" s="355"/>
      <c r="G18" s="355"/>
      <c r="H18" s="356"/>
      <c r="I18" s="356"/>
      <c r="J18" s="356"/>
      <c r="K18" s="356"/>
      <c r="L18" s="358"/>
    </row>
    <row r="19" spans="1:12" ht="107.25" customHeight="1" x14ac:dyDescent="0.25">
      <c r="A19" s="351"/>
      <c r="B19" s="438" t="s">
        <v>1961</v>
      </c>
      <c r="C19" s="340" t="s">
        <v>1945</v>
      </c>
      <c r="D19" s="341" t="s">
        <v>1946</v>
      </c>
      <c r="E19" s="342">
        <v>7083</v>
      </c>
      <c r="F19" s="342">
        <f>E19*6</f>
        <v>42498</v>
      </c>
      <c r="G19" s="342">
        <f>E19*12</f>
        <v>84996</v>
      </c>
      <c r="H19" s="345" t="s">
        <v>1947</v>
      </c>
      <c r="I19" s="344" t="s">
        <v>1948</v>
      </c>
      <c r="J19" s="345"/>
      <c r="K19" s="345" t="s">
        <v>1949</v>
      </c>
      <c r="L19" s="346" t="s">
        <v>1950</v>
      </c>
    </row>
    <row r="20" spans="1:12" ht="87.75" customHeight="1" x14ac:dyDescent="0.25">
      <c r="A20" s="351"/>
      <c r="B20" s="439"/>
      <c r="C20" s="340" t="s">
        <v>1951</v>
      </c>
      <c r="D20" s="341" t="s">
        <v>1952</v>
      </c>
      <c r="E20" s="342">
        <v>7083.3</v>
      </c>
      <c r="F20" s="342">
        <f>E20*6</f>
        <v>42499.8</v>
      </c>
      <c r="G20" s="342">
        <f>E20*12</f>
        <v>84999.6</v>
      </c>
      <c r="H20" s="345" t="s">
        <v>1947</v>
      </c>
      <c r="I20" s="357" t="s">
        <v>1953</v>
      </c>
      <c r="J20" s="345"/>
      <c r="K20" s="341" t="s">
        <v>1954</v>
      </c>
      <c r="L20" s="346" t="s">
        <v>1955</v>
      </c>
    </row>
    <row r="21" spans="1:12" ht="43.5" customHeight="1" x14ac:dyDescent="0.25">
      <c r="A21" s="351"/>
      <c r="B21" s="440"/>
      <c r="C21" s="340" t="s">
        <v>1956</v>
      </c>
      <c r="D21" s="341" t="s">
        <v>1957</v>
      </c>
      <c r="E21" s="342">
        <v>1791.6</v>
      </c>
      <c r="F21" s="342">
        <f>E21*6</f>
        <v>10749.599999999999</v>
      </c>
      <c r="G21" s="342">
        <f>E21*12</f>
        <v>21499.199999999997</v>
      </c>
      <c r="H21" s="345" t="s">
        <v>1958</v>
      </c>
      <c r="I21" s="357" t="s">
        <v>1959</v>
      </c>
      <c r="J21" s="345"/>
      <c r="K21" s="345"/>
      <c r="L21" s="346"/>
    </row>
    <row r="22" spans="1:12" ht="32.25" customHeight="1" x14ac:dyDescent="0.25">
      <c r="A22" s="351"/>
      <c r="B22" s="358"/>
      <c r="C22" s="353"/>
      <c r="D22" s="354"/>
      <c r="E22" s="355"/>
      <c r="F22" s="355"/>
      <c r="G22" s="355"/>
      <c r="H22" s="356"/>
      <c r="I22" s="356"/>
      <c r="J22" s="356"/>
      <c r="K22" s="356"/>
      <c r="L22" s="358"/>
    </row>
    <row r="23" spans="1:12" ht="101.25" customHeight="1" x14ac:dyDescent="0.25">
      <c r="A23" s="351"/>
      <c r="B23" s="438" t="s">
        <v>1962</v>
      </c>
      <c r="C23" s="340" t="s">
        <v>1945</v>
      </c>
      <c r="D23" s="341" t="s">
        <v>1946</v>
      </c>
      <c r="E23" s="342">
        <v>7083</v>
      </c>
      <c r="F23" s="342">
        <f>E23*6</f>
        <v>42498</v>
      </c>
      <c r="G23" s="342">
        <f>E23*12</f>
        <v>84996</v>
      </c>
      <c r="H23" s="345" t="s">
        <v>1947</v>
      </c>
      <c r="I23" s="344" t="s">
        <v>1948</v>
      </c>
      <c r="J23" s="345"/>
      <c r="K23" s="345" t="s">
        <v>1949</v>
      </c>
      <c r="L23" s="346" t="s">
        <v>1950</v>
      </c>
    </row>
    <row r="24" spans="1:12" ht="94.5" customHeight="1" x14ac:dyDescent="0.25">
      <c r="A24" s="351"/>
      <c r="B24" s="439"/>
      <c r="C24" s="340" t="s">
        <v>1951</v>
      </c>
      <c r="D24" s="341" t="s">
        <v>1952</v>
      </c>
      <c r="E24" s="342">
        <v>7083.3</v>
      </c>
      <c r="F24" s="342">
        <f>E24*6</f>
        <v>42499.8</v>
      </c>
      <c r="G24" s="342">
        <f>E24*12</f>
        <v>84999.6</v>
      </c>
      <c r="H24" s="345" t="s">
        <v>1947</v>
      </c>
      <c r="I24" s="357" t="s">
        <v>1953</v>
      </c>
      <c r="J24" s="345"/>
      <c r="K24" s="341" t="s">
        <v>1954</v>
      </c>
      <c r="L24" s="346" t="s">
        <v>1955</v>
      </c>
    </row>
    <row r="25" spans="1:12" ht="37.5" customHeight="1" x14ac:dyDescent="0.25">
      <c r="A25" s="351"/>
      <c r="B25" s="440"/>
      <c r="C25" s="340" t="s">
        <v>1956</v>
      </c>
      <c r="D25" s="341" t="s">
        <v>1957</v>
      </c>
      <c r="E25" s="342">
        <v>1791.6</v>
      </c>
      <c r="F25" s="342">
        <f>E25*6</f>
        <v>10749.599999999999</v>
      </c>
      <c r="G25" s="342">
        <f>E25*12</f>
        <v>21499.199999999997</v>
      </c>
      <c r="H25" s="345" t="s">
        <v>1958</v>
      </c>
      <c r="I25" s="357" t="s">
        <v>1959</v>
      </c>
      <c r="J25" s="345"/>
      <c r="K25" s="345"/>
      <c r="L25" s="346"/>
    </row>
    <row r="26" spans="1:12" ht="13.5" customHeight="1" x14ac:dyDescent="0.25">
      <c r="A26" s="351"/>
      <c r="B26" s="358"/>
      <c r="C26" s="353"/>
      <c r="D26" s="354"/>
      <c r="E26" s="355"/>
      <c r="F26" s="355"/>
      <c r="G26" s="355"/>
      <c r="H26" s="356"/>
      <c r="I26" s="356"/>
      <c r="J26" s="356"/>
      <c r="K26" s="356"/>
      <c r="L26" s="358"/>
    </row>
    <row r="27" spans="1:12" ht="138.75" customHeight="1" x14ac:dyDescent="0.25">
      <c r="A27" s="351"/>
      <c r="B27" s="438" t="s">
        <v>1963</v>
      </c>
      <c r="C27" s="340" t="s">
        <v>1945</v>
      </c>
      <c r="D27" s="341" t="s">
        <v>1946</v>
      </c>
      <c r="E27" s="342">
        <v>7083</v>
      </c>
      <c r="F27" s="342">
        <f>E27*6</f>
        <v>42498</v>
      </c>
      <c r="G27" s="342">
        <f>E27*12</f>
        <v>84996</v>
      </c>
      <c r="H27" s="345" t="s">
        <v>1947</v>
      </c>
      <c r="I27" s="344" t="s">
        <v>1948</v>
      </c>
      <c r="J27" s="345"/>
      <c r="K27" s="345" t="s">
        <v>1949</v>
      </c>
      <c r="L27" s="346" t="s">
        <v>1950</v>
      </c>
    </row>
    <row r="28" spans="1:12" ht="105.75" customHeight="1" x14ac:dyDescent="0.25">
      <c r="A28" s="351"/>
      <c r="B28" s="439"/>
      <c r="C28" s="340" t="s">
        <v>1951</v>
      </c>
      <c r="D28" s="341" t="s">
        <v>1952</v>
      </c>
      <c r="E28" s="342">
        <v>7083.3</v>
      </c>
      <c r="F28" s="342">
        <f>E28*6</f>
        <v>42499.8</v>
      </c>
      <c r="G28" s="342">
        <f>E28*12</f>
        <v>84999.6</v>
      </c>
      <c r="H28" s="345" t="s">
        <v>1947</v>
      </c>
      <c r="I28" s="357" t="s">
        <v>1953</v>
      </c>
      <c r="J28" s="345"/>
      <c r="K28" s="341" t="s">
        <v>1954</v>
      </c>
      <c r="L28" s="346" t="s">
        <v>1955</v>
      </c>
    </row>
    <row r="29" spans="1:12" ht="60" customHeight="1" x14ac:dyDescent="0.25">
      <c r="A29" s="351"/>
      <c r="B29" s="440"/>
      <c r="C29" s="340" t="s">
        <v>1956</v>
      </c>
      <c r="D29" s="341" t="s">
        <v>1957</v>
      </c>
      <c r="E29" s="342">
        <v>1791.6</v>
      </c>
      <c r="F29" s="342">
        <f>E29*6</f>
        <v>10749.599999999999</v>
      </c>
      <c r="G29" s="342">
        <f>E29*12</f>
        <v>21499.199999999997</v>
      </c>
      <c r="H29" s="345" t="s">
        <v>1958</v>
      </c>
      <c r="I29" s="357" t="s">
        <v>1959</v>
      </c>
      <c r="J29" s="345"/>
      <c r="K29" s="345"/>
      <c r="L29" s="346"/>
    </row>
    <row r="30" spans="1:12" ht="13.5" customHeight="1" x14ac:dyDescent="0.25">
      <c r="A30" s="351"/>
      <c r="B30" s="358"/>
      <c r="C30" s="353"/>
      <c r="D30" s="354"/>
      <c r="E30" s="355"/>
      <c r="F30" s="355"/>
      <c r="G30" s="355"/>
      <c r="H30" s="356"/>
      <c r="I30" s="356"/>
      <c r="J30" s="356"/>
      <c r="K30" s="356"/>
      <c r="L30" s="358"/>
    </row>
    <row r="31" spans="1:12" ht="102.75" customHeight="1" x14ac:dyDescent="0.25">
      <c r="A31" s="351"/>
      <c r="B31" s="438" t="s">
        <v>1964</v>
      </c>
      <c r="C31" s="340" t="s">
        <v>1945</v>
      </c>
      <c r="D31" s="341" t="s">
        <v>1946</v>
      </c>
      <c r="E31" s="342">
        <v>7083</v>
      </c>
      <c r="F31" s="342">
        <f>E31*6</f>
        <v>42498</v>
      </c>
      <c r="G31" s="342">
        <f>E31*12</f>
        <v>84996</v>
      </c>
      <c r="H31" s="345" t="s">
        <v>1947</v>
      </c>
      <c r="I31" s="344" t="s">
        <v>1948</v>
      </c>
      <c r="J31" s="345"/>
      <c r="K31" s="345" t="s">
        <v>1949</v>
      </c>
      <c r="L31" s="346" t="s">
        <v>1950</v>
      </c>
    </row>
    <row r="32" spans="1:12" ht="112.5" customHeight="1" x14ac:dyDescent="0.25">
      <c r="A32" s="351"/>
      <c r="B32" s="439"/>
      <c r="C32" s="340" t="s">
        <v>1951</v>
      </c>
      <c r="D32" s="341" t="s">
        <v>1952</v>
      </c>
      <c r="E32" s="342">
        <v>7083.3</v>
      </c>
      <c r="F32" s="342">
        <f>E32*6</f>
        <v>42499.8</v>
      </c>
      <c r="G32" s="342">
        <f>E32*12</f>
        <v>84999.6</v>
      </c>
      <c r="H32" s="345" t="s">
        <v>1947</v>
      </c>
      <c r="I32" s="357" t="s">
        <v>1953</v>
      </c>
      <c r="J32" s="345"/>
      <c r="K32" s="341" t="s">
        <v>1954</v>
      </c>
      <c r="L32" s="346" t="s">
        <v>1955</v>
      </c>
    </row>
    <row r="33" spans="1:12" ht="88.5" customHeight="1" x14ac:dyDescent="0.25">
      <c r="A33" s="351"/>
      <c r="B33" s="440"/>
      <c r="C33" s="340" t="s">
        <v>1956</v>
      </c>
      <c r="D33" s="341" t="s">
        <v>1957</v>
      </c>
      <c r="E33" s="342">
        <v>1791.6</v>
      </c>
      <c r="F33" s="342">
        <f>E33*6</f>
        <v>10749.599999999999</v>
      </c>
      <c r="G33" s="342">
        <f>E33*12</f>
        <v>21499.199999999997</v>
      </c>
      <c r="H33" s="345" t="s">
        <v>1958</v>
      </c>
      <c r="I33" s="357" t="s">
        <v>1959</v>
      </c>
      <c r="J33" s="345"/>
      <c r="K33" s="345"/>
      <c r="L33" s="346"/>
    </row>
    <row r="34" spans="1:12" ht="13.5" customHeight="1" x14ac:dyDescent="0.25">
      <c r="A34" s="351"/>
      <c r="B34" s="358"/>
      <c r="C34" s="353"/>
      <c r="D34" s="354"/>
      <c r="E34" s="355"/>
      <c r="F34" s="355"/>
      <c r="G34" s="355"/>
      <c r="H34" s="356"/>
      <c r="I34" s="356"/>
      <c r="J34" s="356"/>
      <c r="K34" s="356"/>
      <c r="L34" s="358"/>
    </row>
    <row r="35" spans="1:12" ht="14.25" customHeight="1" x14ac:dyDescent="0.25">
      <c r="A35" s="351"/>
      <c r="B35" s="359"/>
      <c r="C35" s="350"/>
      <c r="D35" s="341"/>
      <c r="E35" s="342"/>
      <c r="F35" s="342"/>
      <c r="G35" s="342"/>
      <c r="H35" s="345"/>
      <c r="I35" s="344"/>
      <c r="J35" s="345"/>
      <c r="K35" s="345"/>
      <c r="L35" s="346"/>
    </row>
    <row r="36" spans="1:12" ht="45" customHeight="1" x14ac:dyDescent="0.25">
      <c r="A36" s="360"/>
      <c r="B36" s="441" t="s">
        <v>1965</v>
      </c>
      <c r="C36" s="442"/>
      <c r="D36" s="361"/>
      <c r="E36" s="362">
        <f>SUM(E5:E35)</f>
        <v>126413.40000000004</v>
      </c>
      <c r="F36" s="362">
        <f>SUM(F5:F35)</f>
        <v>758480.39999999991</v>
      </c>
      <c r="G36" s="362">
        <f>SUM(G5:G35)</f>
        <v>1516960.7999999998</v>
      </c>
      <c r="H36" s="345"/>
      <c r="I36" s="344"/>
      <c r="J36" s="345"/>
      <c r="K36" s="345"/>
      <c r="L36" s="346"/>
    </row>
    <row r="37" spans="1:12" ht="34.5" customHeight="1" x14ac:dyDescent="0.25">
      <c r="A37" s="351"/>
      <c r="B37" s="443" t="s">
        <v>1966</v>
      </c>
      <c r="C37" s="444"/>
      <c r="D37" s="445"/>
      <c r="E37" s="362"/>
      <c r="F37" s="362"/>
      <c r="G37" s="362"/>
      <c r="H37" s="345"/>
      <c r="I37" s="344"/>
      <c r="J37" s="345"/>
      <c r="K37" s="345"/>
      <c r="L37" s="346"/>
    </row>
    <row r="38" spans="1:12" ht="72" customHeight="1" x14ac:dyDescent="0.25">
      <c r="A38" s="363" t="s">
        <v>1967</v>
      </c>
      <c r="B38" s="364" t="s">
        <v>1968</v>
      </c>
      <c r="C38" s="340" t="s">
        <v>1969</v>
      </c>
      <c r="D38" s="341"/>
      <c r="E38" s="342">
        <v>0</v>
      </c>
      <c r="F38" s="342">
        <v>180000</v>
      </c>
      <c r="G38" s="342">
        <f>F38*2</f>
        <v>360000</v>
      </c>
      <c r="H38" s="345"/>
      <c r="I38" s="344"/>
      <c r="J38" s="345"/>
      <c r="K38" s="345"/>
      <c r="L38" s="346"/>
    </row>
    <row r="39" spans="1:12" ht="45" customHeight="1" x14ac:dyDescent="0.25">
      <c r="A39" s="365"/>
      <c r="B39" s="446" t="s">
        <v>1970</v>
      </c>
      <c r="C39" s="366" t="s">
        <v>1971</v>
      </c>
      <c r="D39" s="341"/>
      <c r="E39" s="342"/>
      <c r="F39" s="342">
        <v>240000</v>
      </c>
      <c r="G39" s="342">
        <f>F39*2</f>
        <v>480000</v>
      </c>
      <c r="H39" s="345"/>
      <c r="I39" s="344"/>
      <c r="J39" s="345"/>
      <c r="K39" s="345"/>
      <c r="L39" s="346"/>
    </row>
    <row r="40" spans="1:12" ht="30" customHeight="1" x14ac:dyDescent="0.25">
      <c r="A40" s="365"/>
      <c r="B40" s="447"/>
      <c r="C40" s="366" t="s">
        <v>1972</v>
      </c>
      <c r="D40" s="341"/>
      <c r="E40" s="342"/>
      <c r="F40" s="342">
        <v>495000</v>
      </c>
      <c r="G40" s="342">
        <f>F40*2</f>
        <v>990000</v>
      </c>
      <c r="H40" s="345"/>
      <c r="I40" s="344"/>
      <c r="J40" s="345"/>
      <c r="K40" s="345"/>
      <c r="L40" s="346"/>
    </row>
    <row r="41" spans="1:12" ht="30" customHeight="1" x14ac:dyDescent="0.25">
      <c r="A41" s="365"/>
      <c r="B41" s="447"/>
      <c r="C41" s="367" t="s">
        <v>1973</v>
      </c>
      <c r="D41" s="341"/>
      <c r="E41" s="342"/>
      <c r="F41" s="342">
        <v>135000</v>
      </c>
      <c r="G41" s="342">
        <f>F41*2</f>
        <v>270000</v>
      </c>
      <c r="H41" s="345"/>
      <c r="I41" s="344"/>
      <c r="J41" s="345"/>
      <c r="K41" s="345"/>
      <c r="L41" s="346"/>
    </row>
    <row r="42" spans="1:12" ht="30" customHeight="1" x14ac:dyDescent="0.25">
      <c r="A42" s="365"/>
      <c r="B42" s="448"/>
      <c r="C42" s="367" t="s">
        <v>1974</v>
      </c>
      <c r="D42" s="341"/>
      <c r="E42" s="342"/>
      <c r="F42" s="342">
        <v>375000</v>
      </c>
      <c r="G42" s="342">
        <f>F42*2</f>
        <v>750000</v>
      </c>
      <c r="H42" s="345"/>
      <c r="I42" s="344"/>
      <c r="J42" s="345"/>
      <c r="K42" s="345"/>
      <c r="L42" s="346"/>
    </row>
    <row r="43" spans="1:12" ht="37.5" customHeight="1" x14ac:dyDescent="0.25">
      <c r="A43" s="368"/>
      <c r="B43" s="449" t="s">
        <v>1975</v>
      </c>
      <c r="C43" s="450"/>
      <c r="D43" s="361"/>
      <c r="E43" s="369">
        <f>SUM(E38:E42)</f>
        <v>0</v>
      </c>
      <c r="F43" s="369">
        <f>SUM(F38:F42)</f>
        <v>1425000</v>
      </c>
      <c r="G43" s="369">
        <f>SUM(G38:G42)</f>
        <v>2850000</v>
      </c>
      <c r="H43" s="345"/>
      <c r="I43" s="344"/>
      <c r="J43" s="345"/>
      <c r="K43" s="345"/>
      <c r="L43" s="346"/>
    </row>
    <row r="44" spans="1:12" ht="30" customHeight="1" x14ac:dyDescent="0.25">
      <c r="A44" s="1"/>
      <c r="B44" s="434" t="s">
        <v>1976</v>
      </c>
      <c r="C44" s="435"/>
      <c r="D44" s="361"/>
      <c r="E44" s="370">
        <f>SUM(E36,E43)</f>
        <v>126413.40000000004</v>
      </c>
      <c r="F44" s="370">
        <f>SUM(F36,F43)</f>
        <v>2183480.4</v>
      </c>
      <c r="G44" s="370">
        <f>SUM(G36,G43)</f>
        <v>4366960.8</v>
      </c>
      <c r="H44" s="345"/>
      <c r="I44" s="344"/>
      <c r="J44" s="345"/>
      <c r="K44" s="345"/>
      <c r="L44" s="346"/>
    </row>
    <row r="45" spans="1:12" x14ac:dyDescent="0.25">
      <c r="A45" s="1"/>
      <c r="B45" s="1"/>
      <c r="C45" s="371"/>
      <c r="D45" s="372"/>
      <c r="E45" s="372"/>
      <c r="F45" s="1"/>
      <c r="G45" s="1"/>
      <c r="H45" s="1"/>
      <c r="I45" s="372"/>
      <c r="J45" s="372"/>
      <c r="K45" s="372"/>
      <c r="L45" s="1"/>
    </row>
    <row r="46" spans="1:12" ht="14.45" customHeight="1" x14ac:dyDescent="0.25">
      <c r="A46" s="1"/>
      <c r="B46" s="1"/>
      <c r="C46" s="372"/>
      <c r="D46" s="372"/>
      <c r="E46" s="372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372"/>
      <c r="D47" s="372"/>
      <c r="E47" s="372"/>
      <c r="F47" s="1"/>
      <c r="G47" s="1"/>
      <c r="H47" s="1"/>
      <c r="I47" s="1"/>
      <c r="J47" s="1"/>
      <c r="K47" s="1"/>
      <c r="L47" s="1"/>
    </row>
    <row r="48" spans="1:12" s="376" customFormat="1" ht="33.75" customHeight="1" x14ac:dyDescent="0.25">
      <c r="A48" s="373"/>
      <c r="B48" s="373"/>
      <c r="C48" s="372"/>
      <c r="D48" s="374"/>
      <c r="E48" s="374"/>
      <c r="F48" s="375"/>
      <c r="G48" s="375"/>
      <c r="H48" s="373"/>
      <c r="I48" s="373"/>
      <c r="J48" s="373"/>
      <c r="K48" s="373"/>
      <c r="L48" s="373"/>
    </row>
    <row r="49" spans="2:12" ht="48" customHeight="1" x14ac:dyDescent="0.25">
      <c r="B49" s="429" t="s">
        <v>1977</v>
      </c>
      <c r="C49" s="429"/>
      <c r="D49" s="377" t="s">
        <v>1978</v>
      </c>
      <c r="E49" s="378" t="s">
        <v>1979</v>
      </c>
      <c r="F49" s="379" t="s">
        <v>1980</v>
      </c>
      <c r="G49" s="379" t="s">
        <v>1981</v>
      </c>
      <c r="H49" s="1"/>
      <c r="I49" s="1"/>
      <c r="J49" s="1"/>
      <c r="K49" s="1"/>
      <c r="L49" s="1"/>
    </row>
    <row r="50" spans="2:12" ht="45.75" customHeight="1" x14ac:dyDescent="0.25">
      <c r="B50" s="436" t="s">
        <v>1982</v>
      </c>
      <c r="C50" s="436"/>
      <c r="D50" s="380"/>
      <c r="E50" s="380"/>
      <c r="F50" s="282">
        <f t="shared" ref="F50:F57" si="0">6*E50</f>
        <v>0</v>
      </c>
      <c r="G50" s="282">
        <f t="shared" ref="G50:G57" si="1">E50*12</f>
        <v>0</v>
      </c>
      <c r="H50" s="1"/>
      <c r="I50" s="1"/>
      <c r="J50" s="1"/>
      <c r="K50" s="1"/>
      <c r="L50" s="1"/>
    </row>
    <row r="51" spans="2:12" ht="25.5" customHeight="1" x14ac:dyDescent="0.25">
      <c r="B51" s="437" t="s">
        <v>1983</v>
      </c>
      <c r="C51" s="437"/>
      <c r="D51" s="381">
        <v>6</v>
      </c>
      <c r="E51" s="382">
        <v>12000</v>
      </c>
      <c r="F51" s="282">
        <f t="shared" si="0"/>
        <v>72000</v>
      </c>
      <c r="G51" s="282">
        <f t="shared" si="1"/>
        <v>144000</v>
      </c>
      <c r="H51" s="1"/>
      <c r="I51" s="1"/>
      <c r="J51" s="1"/>
      <c r="K51" s="1"/>
      <c r="L51" s="1"/>
    </row>
    <row r="52" spans="2:12" ht="25.5" customHeight="1" x14ac:dyDescent="0.25">
      <c r="B52" s="437" t="s">
        <v>1984</v>
      </c>
      <c r="C52" s="437"/>
      <c r="D52" s="381">
        <v>6</v>
      </c>
      <c r="E52" s="382">
        <v>45000</v>
      </c>
      <c r="F52" s="282">
        <f t="shared" si="0"/>
        <v>270000</v>
      </c>
      <c r="G52" s="282">
        <f t="shared" si="1"/>
        <v>540000</v>
      </c>
      <c r="H52" s="1"/>
      <c r="I52" s="1"/>
      <c r="J52" s="1"/>
      <c r="K52" s="1"/>
      <c r="L52" s="1"/>
    </row>
    <row r="53" spans="2:12" ht="25.5" customHeight="1" x14ac:dyDescent="0.25">
      <c r="B53" s="430" t="s">
        <v>1985</v>
      </c>
      <c r="C53" s="431"/>
      <c r="D53" s="383">
        <v>6</v>
      </c>
      <c r="E53" s="382">
        <v>60000</v>
      </c>
      <c r="F53" s="282">
        <f t="shared" si="0"/>
        <v>360000</v>
      </c>
      <c r="G53" s="282">
        <f t="shared" si="1"/>
        <v>720000</v>
      </c>
      <c r="H53" s="1"/>
      <c r="I53" s="1"/>
      <c r="J53" s="1"/>
      <c r="K53" s="1"/>
      <c r="L53" s="1"/>
    </row>
    <row r="54" spans="2:12" ht="25.5" customHeight="1" x14ac:dyDescent="0.25">
      <c r="B54" s="430" t="s">
        <v>1986</v>
      </c>
      <c r="C54" s="431"/>
      <c r="D54" s="383">
        <v>6</v>
      </c>
      <c r="E54" s="382">
        <v>60000</v>
      </c>
      <c r="F54" s="282">
        <f t="shared" si="0"/>
        <v>360000</v>
      </c>
      <c r="G54" s="282">
        <f t="shared" si="1"/>
        <v>720000</v>
      </c>
      <c r="H54" s="1"/>
      <c r="I54" s="1"/>
      <c r="J54" s="1"/>
      <c r="K54" s="1"/>
      <c r="L54" s="1"/>
    </row>
    <row r="55" spans="2:12" ht="25.5" customHeight="1" x14ac:dyDescent="0.25">
      <c r="B55" s="430" t="s">
        <v>1987</v>
      </c>
      <c r="C55" s="431"/>
      <c r="D55" s="383">
        <v>6</v>
      </c>
      <c r="E55" s="382">
        <v>60000</v>
      </c>
      <c r="F55" s="282">
        <f t="shared" si="0"/>
        <v>360000</v>
      </c>
      <c r="G55" s="282">
        <f t="shared" si="1"/>
        <v>720000</v>
      </c>
      <c r="H55" s="1"/>
      <c r="I55" s="1"/>
      <c r="J55" s="1"/>
      <c r="K55" s="1"/>
      <c r="L55" s="1"/>
    </row>
    <row r="56" spans="2:12" ht="25.5" customHeight="1" x14ac:dyDescent="0.25">
      <c r="B56" s="430" t="s">
        <v>1988</v>
      </c>
      <c r="C56" s="431"/>
      <c r="D56" s="383">
        <v>6</v>
      </c>
      <c r="E56" s="382">
        <v>75000</v>
      </c>
      <c r="F56" s="282">
        <f t="shared" si="0"/>
        <v>450000</v>
      </c>
      <c r="G56" s="282">
        <f t="shared" si="1"/>
        <v>900000</v>
      </c>
      <c r="H56" s="1"/>
      <c r="I56" s="1"/>
      <c r="J56" s="1"/>
      <c r="K56" s="1"/>
      <c r="L56" s="1"/>
    </row>
    <row r="57" spans="2:12" ht="21.75" customHeight="1" x14ac:dyDescent="0.25">
      <c r="B57" s="432"/>
      <c r="C57" s="432"/>
      <c r="D57" s="384"/>
      <c r="E57" s="382"/>
      <c r="F57" s="282">
        <f t="shared" si="0"/>
        <v>0</v>
      </c>
      <c r="G57" s="282">
        <f t="shared" si="1"/>
        <v>0</v>
      </c>
      <c r="H57" s="1"/>
      <c r="I57" s="1"/>
      <c r="J57" s="1"/>
      <c r="K57" s="1"/>
      <c r="L57" s="1"/>
    </row>
    <row r="58" spans="2:12" ht="21.75" customHeight="1" x14ac:dyDescent="0.25">
      <c r="B58" s="429" t="s">
        <v>1989</v>
      </c>
      <c r="C58" s="429"/>
      <c r="D58" s="385"/>
      <c r="E58" s="386">
        <f>SUM(E51:E57)</f>
        <v>312000</v>
      </c>
      <c r="F58" s="387">
        <f>SUM(F51:F57)</f>
        <v>1872000</v>
      </c>
      <c r="G58" s="387">
        <f>SUM(G51:G57)</f>
        <v>3744000</v>
      </c>
      <c r="H58" s="1"/>
      <c r="I58" s="1"/>
      <c r="J58" s="1"/>
      <c r="K58" s="1"/>
      <c r="L58" s="1"/>
    </row>
    <row r="59" spans="2:12" x14ac:dyDescent="0.25">
      <c r="B59" s="433"/>
      <c r="C59" s="433"/>
      <c r="D59" s="372"/>
      <c r="E59" s="372"/>
      <c r="F59" s="1"/>
      <c r="G59" s="1"/>
      <c r="H59" s="1"/>
      <c r="I59" s="1"/>
      <c r="J59" s="1"/>
      <c r="K59" s="1"/>
      <c r="L59" s="1"/>
    </row>
    <row r="60" spans="2:12" x14ac:dyDescent="0.25">
      <c r="B60" s="1"/>
      <c r="C60" s="372"/>
      <c r="D60" s="372"/>
      <c r="E60" s="372"/>
      <c r="F60" s="1"/>
      <c r="G60" s="1"/>
      <c r="H60" s="1"/>
      <c r="I60" s="1"/>
      <c r="J60" s="1"/>
      <c r="K60" s="1"/>
      <c r="L60" s="1"/>
    </row>
    <row r="61" spans="2:12" x14ac:dyDescent="0.25">
      <c r="B61" s="1"/>
      <c r="C61" s="372"/>
      <c r="D61" s="372"/>
      <c r="E61" s="372"/>
      <c r="F61" s="1"/>
      <c r="G61" s="1"/>
      <c r="H61" s="1"/>
      <c r="I61" s="1"/>
      <c r="J61" s="1"/>
      <c r="K61" s="1"/>
      <c r="L61" s="1"/>
    </row>
    <row r="62" spans="2:12" ht="41.25" customHeight="1" x14ac:dyDescent="0.25">
      <c r="B62" s="429" t="s">
        <v>1990</v>
      </c>
      <c r="C62" s="429"/>
      <c r="D62" s="429"/>
      <c r="E62" s="429"/>
      <c r="F62" s="282" t="s">
        <v>1991</v>
      </c>
      <c r="G62" s="282" t="s">
        <v>1992</v>
      </c>
      <c r="H62" s="388"/>
      <c r="I62" s="1"/>
      <c r="J62" s="1"/>
      <c r="K62" s="1"/>
      <c r="L62" s="1"/>
    </row>
    <row r="63" spans="2:12" ht="69" customHeight="1" x14ac:dyDescent="0.25">
      <c r="B63" s="427" t="s">
        <v>1993</v>
      </c>
      <c r="C63" s="427"/>
      <c r="D63" s="427"/>
      <c r="E63" s="427"/>
      <c r="F63" s="282"/>
      <c r="G63" s="282">
        <v>250000</v>
      </c>
      <c r="H63" s="388"/>
      <c r="I63" s="1"/>
      <c r="J63" s="1"/>
      <c r="K63" s="1"/>
      <c r="L63" s="1"/>
    </row>
    <row r="64" spans="2:12" ht="69.75" customHeight="1" x14ac:dyDescent="0.25">
      <c r="B64" s="427" t="s">
        <v>1994</v>
      </c>
      <c r="C64" s="427"/>
      <c r="D64" s="427"/>
      <c r="E64" s="427"/>
      <c r="F64" s="282"/>
      <c r="G64" s="282">
        <v>400000</v>
      </c>
      <c r="H64" s="388"/>
      <c r="I64" s="1"/>
      <c r="J64" s="1"/>
      <c r="K64" s="1"/>
      <c r="L64" s="1"/>
    </row>
    <row r="65" spans="2:12" ht="62.25" customHeight="1" x14ac:dyDescent="0.25">
      <c r="B65" s="427" t="s">
        <v>1995</v>
      </c>
      <c r="C65" s="427"/>
      <c r="D65" s="427"/>
      <c r="E65" s="427"/>
      <c r="F65" s="282"/>
      <c r="G65" s="282">
        <v>100000</v>
      </c>
      <c r="H65" s="388"/>
      <c r="I65" s="1"/>
      <c r="J65" s="1"/>
      <c r="K65" s="1"/>
      <c r="L65" s="1"/>
    </row>
    <row r="66" spans="2:12" ht="57.75" customHeight="1" x14ac:dyDescent="0.25">
      <c r="B66" s="427" t="s">
        <v>1996</v>
      </c>
      <c r="C66" s="427"/>
      <c r="D66" s="427"/>
      <c r="E66" s="427"/>
      <c r="F66" s="282"/>
      <c r="G66" s="282">
        <v>471194</v>
      </c>
      <c r="H66" s="388"/>
      <c r="I66" s="1"/>
      <c r="J66" s="1"/>
      <c r="K66" s="1"/>
      <c r="L66" s="1"/>
    </row>
    <row r="67" spans="2:12" ht="61.5" customHeight="1" x14ac:dyDescent="0.25">
      <c r="B67" s="427" t="s">
        <v>1997</v>
      </c>
      <c r="C67" s="427"/>
      <c r="D67" s="427"/>
      <c r="E67" s="427"/>
      <c r="F67" s="282">
        <v>10</v>
      </c>
      <c r="G67" s="282">
        <v>600000</v>
      </c>
      <c r="H67" s="388"/>
      <c r="I67" s="1"/>
      <c r="J67" s="1"/>
      <c r="K67" s="1"/>
      <c r="L67" s="1"/>
    </row>
    <row r="68" spans="2:12" ht="61.5" customHeight="1" x14ac:dyDescent="0.25">
      <c r="B68" s="427" t="s">
        <v>1998</v>
      </c>
      <c r="C68" s="427"/>
      <c r="D68" s="427"/>
      <c r="E68" s="427"/>
      <c r="F68" s="282"/>
      <c r="G68" s="389">
        <v>430000</v>
      </c>
      <c r="H68" s="390" t="s">
        <v>1999</v>
      </c>
      <c r="I68" s="1"/>
      <c r="J68" s="1"/>
      <c r="K68" s="1"/>
      <c r="L68" s="1"/>
    </row>
    <row r="69" spans="2:12" ht="69" customHeight="1" x14ac:dyDescent="0.25">
      <c r="B69" s="427" t="s">
        <v>2000</v>
      </c>
      <c r="C69" s="427"/>
      <c r="D69" s="427"/>
      <c r="E69" s="427"/>
      <c r="F69" s="282"/>
      <c r="G69" s="389">
        <v>422000</v>
      </c>
      <c r="H69" s="390" t="s">
        <v>2001</v>
      </c>
      <c r="I69" s="1"/>
      <c r="J69" s="1"/>
      <c r="K69" s="1"/>
      <c r="L69" s="1"/>
    </row>
    <row r="70" spans="2:12" ht="66" customHeight="1" x14ac:dyDescent="0.25">
      <c r="B70" s="427" t="s">
        <v>2002</v>
      </c>
      <c r="C70" s="427"/>
      <c r="D70" s="427"/>
      <c r="E70" s="427"/>
      <c r="F70" s="282"/>
      <c r="G70" s="389"/>
      <c r="H70" s="390" t="s">
        <v>2003</v>
      </c>
      <c r="I70" s="389">
        <v>2380387</v>
      </c>
      <c r="J70" s="1"/>
      <c r="K70" s="1"/>
      <c r="L70" s="1"/>
    </row>
    <row r="71" spans="2:12" ht="84" customHeight="1" x14ac:dyDescent="0.25">
      <c r="B71" s="427" t="s">
        <v>2004</v>
      </c>
      <c r="C71" s="427"/>
      <c r="D71" s="427"/>
      <c r="E71" s="427"/>
      <c r="F71" s="282"/>
      <c r="G71" s="389"/>
      <c r="H71" s="390" t="s">
        <v>2003</v>
      </c>
      <c r="I71" s="389">
        <v>1054958</v>
      </c>
    </row>
    <row r="72" spans="2:12" ht="51" customHeight="1" x14ac:dyDescent="0.25">
      <c r="B72" s="428" t="s">
        <v>2005</v>
      </c>
      <c r="C72" s="428"/>
      <c r="D72" s="428"/>
      <c r="E72" s="428"/>
      <c r="F72" s="382"/>
      <c r="G72" s="382"/>
      <c r="H72" s="390" t="s">
        <v>2006</v>
      </c>
      <c r="I72" s="382">
        <v>5584600</v>
      </c>
    </row>
    <row r="73" spans="2:12" ht="20.25" customHeight="1" x14ac:dyDescent="0.25">
      <c r="B73" s="429" t="s">
        <v>1989</v>
      </c>
      <c r="C73" s="429"/>
      <c r="D73" s="429"/>
      <c r="E73" s="429"/>
      <c r="F73" s="391">
        <v>645000</v>
      </c>
      <c r="G73" s="392">
        <f>SUM(G63:G72)</f>
        <v>2673194</v>
      </c>
      <c r="H73" s="270"/>
    </row>
    <row r="74" spans="2:12" x14ac:dyDescent="0.25">
      <c r="C74" s="393"/>
      <c r="D74" s="394"/>
      <c r="E74" s="394"/>
      <c r="F74" s="395"/>
      <c r="G74" s="395"/>
      <c r="H74" s="270"/>
    </row>
    <row r="75" spans="2:12" x14ac:dyDescent="0.25">
      <c r="C75" s="394"/>
      <c r="D75" s="396"/>
      <c r="E75" s="396"/>
      <c r="F75" s="396"/>
      <c r="G75" s="395"/>
      <c r="H75" s="270"/>
    </row>
    <row r="76" spans="2:12" x14ac:dyDescent="0.25">
      <c r="C76" s="397"/>
    </row>
    <row r="77" spans="2:12" ht="24" customHeight="1" x14ac:dyDescent="0.25">
      <c r="C77" s="398" t="s">
        <v>2007</v>
      </c>
      <c r="D77" s="399"/>
      <c r="E77" s="400"/>
      <c r="F77" s="401" t="s">
        <v>2008</v>
      </c>
      <c r="G77" s="401" t="s">
        <v>2009</v>
      </c>
      <c r="H77" s="402" t="s">
        <v>2010</v>
      </c>
      <c r="I77" s="345" t="s">
        <v>2011</v>
      </c>
      <c r="J77" s="345" t="s">
        <v>2012</v>
      </c>
      <c r="K77" s="403" t="s">
        <v>2013</v>
      </c>
    </row>
    <row r="78" spans="2:12" ht="43.5" customHeight="1" x14ac:dyDescent="0.25">
      <c r="C78" s="418" t="s">
        <v>2014</v>
      </c>
      <c r="D78" s="419"/>
      <c r="E78" s="420"/>
      <c r="F78" s="404">
        <f>F44</f>
        <v>2183480.4</v>
      </c>
      <c r="G78" s="404"/>
      <c r="H78" s="345" t="s">
        <v>2015</v>
      </c>
      <c r="I78" s="405">
        <v>42491</v>
      </c>
      <c r="J78" s="345">
        <v>399000</v>
      </c>
      <c r="K78" s="345"/>
    </row>
    <row r="79" spans="2:12" ht="38.25" customHeight="1" x14ac:dyDescent="0.25">
      <c r="B79" s="1"/>
      <c r="C79" s="418" t="s">
        <v>2016</v>
      </c>
      <c r="D79" s="419"/>
      <c r="E79" s="420"/>
      <c r="F79" s="404">
        <f>F58</f>
        <v>1872000</v>
      </c>
      <c r="G79" s="404"/>
      <c r="H79" s="345" t="s">
        <v>2017</v>
      </c>
      <c r="I79" s="405">
        <v>42522</v>
      </c>
      <c r="J79" s="345">
        <v>422000</v>
      </c>
      <c r="K79" s="345"/>
    </row>
    <row r="80" spans="2:12" ht="36.75" customHeight="1" x14ac:dyDescent="0.25">
      <c r="C80" s="421" t="s">
        <v>2018</v>
      </c>
      <c r="D80" s="422"/>
      <c r="E80" s="423"/>
      <c r="F80" s="404">
        <f>F73</f>
        <v>645000</v>
      </c>
      <c r="G80" s="404"/>
      <c r="H80" s="345" t="s">
        <v>2019</v>
      </c>
      <c r="I80" s="405">
        <v>42552</v>
      </c>
      <c r="J80" s="345">
        <v>982000</v>
      </c>
      <c r="K80" s="345"/>
    </row>
    <row r="81" spans="3:11" ht="34.5" customHeight="1" x14ac:dyDescent="0.25">
      <c r="C81" s="421"/>
      <c r="D81" s="422"/>
      <c r="E81" s="423"/>
      <c r="F81" s="404"/>
      <c r="G81" s="404"/>
      <c r="H81" s="345" t="s">
        <v>2020</v>
      </c>
      <c r="I81" s="405">
        <v>42552</v>
      </c>
      <c r="J81" s="345">
        <v>500000</v>
      </c>
      <c r="K81" s="345"/>
    </row>
    <row r="82" spans="3:11" ht="44.25" customHeight="1" x14ac:dyDescent="0.25">
      <c r="C82" s="421"/>
      <c r="D82" s="422"/>
      <c r="E82" s="423"/>
      <c r="F82" s="404"/>
      <c r="G82" s="404"/>
      <c r="H82" s="345"/>
      <c r="I82" s="405"/>
      <c r="J82" s="345"/>
      <c r="K82" s="345"/>
    </row>
    <row r="83" spans="3:11" x14ac:dyDescent="0.25">
      <c r="C83" s="424" t="s">
        <v>1301</v>
      </c>
      <c r="D83" s="425"/>
      <c r="E83" s="426"/>
      <c r="F83" s="406">
        <f>SUM(F78:F82)</f>
        <v>4700480.4000000004</v>
      </c>
      <c r="G83" s="406">
        <f>SUM(G78:G82)</f>
        <v>0</v>
      </c>
      <c r="H83" s="345"/>
      <c r="I83" s="345"/>
      <c r="J83" s="407">
        <f>SUM(J78:J82)</f>
        <v>2303000</v>
      </c>
      <c r="K83" s="408">
        <f>F83-J83</f>
        <v>2397480.4000000004</v>
      </c>
    </row>
    <row r="84" spans="3:11" x14ac:dyDescent="0.25">
      <c r="K84" s="269"/>
    </row>
  </sheetData>
  <mergeCells count="42">
    <mergeCell ref="B23:B25"/>
    <mergeCell ref="A2:I2"/>
    <mergeCell ref="B5:B9"/>
    <mergeCell ref="B11:B13"/>
    <mergeCell ref="B15:B17"/>
    <mergeCell ref="B19:B21"/>
    <mergeCell ref="B53:C53"/>
    <mergeCell ref="B27:B29"/>
    <mergeCell ref="B31:B33"/>
    <mergeCell ref="B36:C36"/>
    <mergeCell ref="B37:D37"/>
    <mergeCell ref="B39:B42"/>
    <mergeCell ref="B43:C43"/>
    <mergeCell ref="B44:C44"/>
    <mergeCell ref="B49:C49"/>
    <mergeCell ref="B50:C50"/>
    <mergeCell ref="B51:C51"/>
    <mergeCell ref="B52:C52"/>
    <mergeCell ref="B67:E67"/>
    <mergeCell ref="B54:C54"/>
    <mergeCell ref="B55:C55"/>
    <mergeCell ref="B56:C56"/>
    <mergeCell ref="B57:C57"/>
    <mergeCell ref="B58:C58"/>
    <mergeCell ref="B59:C59"/>
    <mergeCell ref="B62:E62"/>
    <mergeCell ref="B63:E63"/>
    <mergeCell ref="B64:E64"/>
    <mergeCell ref="B65:E65"/>
    <mergeCell ref="B66:E66"/>
    <mergeCell ref="C83:E83"/>
    <mergeCell ref="B68:E68"/>
    <mergeCell ref="B69:E69"/>
    <mergeCell ref="B70:E70"/>
    <mergeCell ref="B71:E71"/>
    <mergeCell ref="B72:E72"/>
    <mergeCell ref="B73:E73"/>
    <mergeCell ref="C78:E78"/>
    <mergeCell ref="C79:E79"/>
    <mergeCell ref="C80:E80"/>
    <mergeCell ref="C81:E81"/>
    <mergeCell ref="C82:E82"/>
  </mergeCells>
  <printOptions horizontalCentered="1"/>
  <pageMargins left="0.19685039370078741" right="0.19685039370078741" top="0.35433070866141736" bottom="0.35433070866141736" header="0.11811023622047245" footer="0.118110236220472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VSHOC 01 AUG</vt:lpstr>
      <vt:lpstr>HR DRC (AFRO) 01 AUG</vt:lpstr>
      <vt:lpstr>HR COSTS (AFRO) 01 AUG</vt:lpstr>
      <vt:lpstr>HR DRC (DRC) 28 JUL</vt:lpstr>
      <vt:lpstr>HR COSTS (DRC) 30 JUL</vt:lpstr>
      <vt:lpstr>'HR DRC (DRC) 28 JUL'!Print_Area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syllam</dc:creator>
  <cp:lastModifiedBy>DOWLEN, Henry</cp:lastModifiedBy>
  <cp:lastPrinted>2015-03-20T12:54:32Z</cp:lastPrinted>
  <dcterms:created xsi:type="dcterms:W3CDTF">2014-09-22T08:22:13Z</dcterms:created>
  <dcterms:modified xsi:type="dcterms:W3CDTF">2016-08-02T06:03:53Z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