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lksm6\Projects\NWTAOutlineAssist\NWTAOutlineAssistUI\Templates\"/>
    </mc:Choice>
  </mc:AlternateContent>
  <xr:revisionPtr revIDLastSave="0" documentId="13_ncr:1_{1B458A3C-9AAA-41BA-84DF-60F9E5EC5F51}" xr6:coauthVersionLast="47" xr6:coauthVersionMax="47" xr10:uidLastSave="{00000000-0000-0000-0000-000000000000}"/>
  <bookViews>
    <workbookView xWindow="348" yWindow="348" windowWidth="21072" windowHeight="12360" xr2:uid="{00000000-000D-0000-FFFF-FFFF00000000}"/>
  </bookViews>
  <sheets>
    <sheet name="Staff Roles" sheetId="1" r:id="rId1"/>
    <sheet name="Sheet2" sheetId="2" r:id="rId2"/>
    <sheet name="Sheet3" sheetId="3" r:id="rId3"/>
  </sheets>
  <definedNames>
    <definedName name="_xlnm.Print_Area" localSheetId="0">'Staff Roles'!$BB$9:$BB$13</definedName>
  </definedNames>
  <calcPr calcId="191029"/>
</workbook>
</file>

<file path=xl/calcChain.xml><?xml version="1.0" encoding="utf-8"?>
<calcChain xmlns="http://schemas.openxmlformats.org/spreadsheetml/2006/main">
  <c r="W151" i="1" l="1"/>
  <c r="V151" i="1"/>
  <c r="U151" i="1"/>
  <c r="T151" i="1"/>
  <c r="S151" i="1"/>
  <c r="R151" i="1"/>
  <c r="Q151" i="1"/>
  <c r="P151" i="1"/>
  <c r="O151" i="1"/>
  <c r="W150" i="1"/>
  <c r="V150" i="1"/>
  <c r="U150" i="1"/>
  <c r="T150" i="1"/>
  <c r="S150" i="1"/>
  <c r="R150" i="1"/>
  <c r="Q150" i="1"/>
  <c r="Q4" i="1" s="1" a="1"/>
  <c r="Q4" i="1" s="1"/>
  <c r="P150" i="1"/>
  <c r="O150" i="1"/>
  <c r="W137" i="1"/>
  <c r="V137" i="1"/>
  <c r="U137" i="1"/>
  <c r="T137" i="1"/>
  <c r="S137" i="1"/>
  <c r="R137" i="1"/>
  <c r="R5" i="1" s="1" a="1"/>
  <c r="R5" i="1" s="1"/>
  <c r="Q137" i="1"/>
  <c r="P137" i="1"/>
  <c r="O137" i="1"/>
  <c r="W122" i="1"/>
  <c r="V122" i="1"/>
  <c r="U122" i="1"/>
  <c r="T122" i="1"/>
  <c r="S122" i="1"/>
  <c r="S5" i="1" s="1" a="1"/>
  <c r="S5" i="1" s="1"/>
  <c r="R122" i="1"/>
  <c r="Q122" i="1"/>
  <c r="P122" i="1"/>
  <c r="O122" i="1"/>
  <c r="W121" i="1"/>
  <c r="V121" i="1"/>
  <c r="U121" i="1"/>
  <c r="T121" i="1"/>
  <c r="T5" i="1" s="1" a="1"/>
  <c r="T5" i="1" s="1"/>
  <c r="S121" i="1"/>
  <c r="R121" i="1"/>
  <c r="Q121" i="1"/>
  <c r="P121" i="1"/>
  <c r="O121" i="1"/>
  <c r="W119" i="1"/>
  <c r="V119" i="1"/>
  <c r="U119" i="1"/>
  <c r="U4" i="1" s="1" a="1"/>
  <c r="U4" i="1" s="1"/>
  <c r="T119" i="1"/>
  <c r="S119" i="1"/>
  <c r="R119" i="1"/>
  <c r="Q119" i="1"/>
  <c r="P119" i="1"/>
  <c r="O119" i="1"/>
  <c r="W83" i="1"/>
  <c r="V83" i="1"/>
  <c r="V4" i="1" s="1" a="1"/>
  <c r="V4" i="1" s="1"/>
  <c r="U83" i="1"/>
  <c r="T83" i="1"/>
  <c r="S83" i="1"/>
  <c r="R83" i="1"/>
  <c r="Q83" i="1"/>
  <c r="P83" i="1"/>
  <c r="O83" i="1"/>
  <c r="W82" i="1"/>
  <c r="W5" i="1" s="1" a="1"/>
  <c r="W5" i="1" s="1"/>
  <c r="V82" i="1"/>
  <c r="U82" i="1"/>
  <c r="T82" i="1"/>
  <c r="S82" i="1"/>
  <c r="R82" i="1"/>
  <c r="Q82" i="1"/>
  <c r="P82" i="1"/>
  <c r="O82" i="1"/>
  <c r="O5" i="1" s="1" a="1"/>
  <c r="O5" i="1" s="1"/>
  <c r="W43" i="1"/>
  <c r="V43" i="1"/>
  <c r="V5" i="1" s="1" a="1"/>
  <c r="V5" i="1" s="1"/>
  <c r="U43" i="1"/>
  <c r="U5" i="1" s="1" a="1"/>
  <c r="U5" i="1" s="1"/>
  <c r="T43" i="1"/>
  <c r="S43" i="1"/>
  <c r="R43" i="1"/>
  <c r="Q43" i="1"/>
  <c r="P43" i="1"/>
  <c r="P5" i="1" s="1" a="1"/>
  <c r="P5" i="1" s="1"/>
  <c r="O43" i="1"/>
  <c r="AK151" i="1"/>
  <c r="AK150" i="1"/>
  <c r="AK137" i="1"/>
  <c r="AK122" i="1"/>
  <c r="AK121" i="1"/>
  <c r="AK119" i="1"/>
  <c r="AK83" i="1"/>
  <c r="AK82" i="1"/>
  <c r="AK43" i="1"/>
  <c r="AL43" i="1"/>
  <c r="AL82" i="1"/>
  <c r="AL83" i="1"/>
  <c r="AL119" i="1"/>
  <c r="AL121" i="1"/>
  <c r="AL122" i="1"/>
  <c r="AL137" i="1"/>
  <c r="AL150" i="1"/>
  <c r="AL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AY137" i="1"/>
  <c r="AX137" i="1"/>
  <c r="AW137" i="1"/>
  <c r="AV137" i="1"/>
  <c r="AU137" i="1"/>
  <c r="AT137" i="1"/>
  <c r="AS137" i="1"/>
  <c r="AR137" i="1"/>
  <c r="AQ137" i="1"/>
  <c r="AP137" i="1"/>
  <c r="AO137" i="1"/>
  <c r="AN137" i="1"/>
  <c r="AM137" i="1"/>
  <c r="AJ137" i="1"/>
  <c r="AI137" i="1"/>
  <c r="AH137" i="1"/>
  <c r="AG137" i="1"/>
  <c r="AF137" i="1"/>
  <c r="AE137" i="1"/>
  <c r="AD137" i="1"/>
  <c r="AC137" i="1"/>
  <c r="AB137" i="1"/>
  <c r="AA137" i="1"/>
  <c r="Z137" i="1"/>
  <c r="Y137" i="1"/>
  <c r="X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AO83" i="1"/>
  <c r="AN83" i="1"/>
  <c r="AM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N83" i="1"/>
  <c r="M83" i="1"/>
  <c r="L83" i="1"/>
  <c r="K83" i="1"/>
  <c r="J83" i="1"/>
  <c r="I83" i="1"/>
  <c r="H83" i="1"/>
  <c r="G83" i="1"/>
  <c r="F83" i="1"/>
  <c r="E83" i="1"/>
  <c r="D83" i="1"/>
  <c r="C83" i="1"/>
  <c r="AO82" i="1"/>
  <c r="AN82" i="1"/>
  <c r="AM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N82" i="1"/>
  <c r="M82" i="1"/>
  <c r="L82" i="1"/>
  <c r="K82" i="1"/>
  <c r="J82" i="1"/>
  <c r="I82" i="1"/>
  <c r="H82" i="1"/>
  <c r="G82" i="1"/>
  <c r="F82" i="1"/>
  <c r="E82" i="1"/>
  <c r="D82" i="1"/>
  <c r="C82" i="1"/>
  <c r="AP43" i="1"/>
  <c r="AO43" i="1"/>
  <c r="AN43" i="1"/>
  <c r="AM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N43" i="1"/>
  <c r="M43" i="1"/>
  <c r="L43" i="1"/>
  <c r="K43" i="1"/>
  <c r="J43" i="1"/>
  <c r="I43" i="1"/>
  <c r="H43" i="1"/>
  <c r="G43" i="1"/>
  <c r="F43" i="1"/>
  <c r="E43" i="1"/>
  <c r="D43" i="1"/>
  <c r="C43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AZ119" i="1"/>
  <c r="AY119" i="1"/>
  <c r="AX119" i="1"/>
  <c r="AW119" i="1"/>
  <c r="AV119" i="1"/>
  <c r="AU119" i="1"/>
  <c r="AT119" i="1"/>
  <c r="AS119" i="1"/>
  <c r="AR119" i="1"/>
  <c r="AQ119" i="1"/>
  <c r="AP119" i="1"/>
  <c r="AO119" i="1"/>
  <c r="AN119" i="1"/>
  <c r="AM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C122" i="1"/>
  <c r="AZ122" i="1"/>
  <c r="AY122" i="1"/>
  <c r="AX122" i="1"/>
  <c r="AW122" i="1"/>
  <c r="AV122" i="1"/>
  <c r="AU122" i="1"/>
  <c r="AT122" i="1"/>
  <c r="AS122" i="1"/>
  <c r="AR122" i="1"/>
  <c r="AQ122" i="1"/>
  <c r="AP122" i="1"/>
  <c r="AO122" i="1"/>
  <c r="AN122" i="1"/>
  <c r="AM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X122" i="1"/>
  <c r="N122" i="1"/>
  <c r="M122" i="1"/>
  <c r="L122" i="1"/>
  <c r="K122" i="1"/>
  <c r="J122" i="1"/>
  <c r="I122" i="1"/>
  <c r="H122" i="1"/>
  <c r="G122" i="1"/>
  <c r="F122" i="1"/>
  <c r="E122" i="1"/>
  <c r="D122" i="1"/>
  <c r="R4" i="1" l="1" a="1"/>
  <c r="R4" i="1" s="1"/>
  <c r="Q5" i="1" a="1"/>
  <c r="Q5" i="1" s="1"/>
  <c r="O4" i="1" a="1"/>
  <c r="O4" i="1" s="1"/>
  <c r="S4" i="1" a="1"/>
  <c r="S4" i="1" s="1"/>
  <c r="W4" i="1" a="1"/>
  <c r="W4" i="1" s="1"/>
  <c r="P4" i="1" a="1"/>
  <c r="P4" i="1" s="1"/>
  <c r="T4" i="1" a="1"/>
  <c r="T4" i="1" s="1"/>
  <c r="AL4" i="1" a="1"/>
  <c r="AL4" i="1" s="1"/>
  <c r="AX4" i="1" a="1"/>
  <c r="AX4" i="1" s="1"/>
  <c r="AF5" i="1" a="1"/>
  <c r="AF5" i="1" s="1"/>
  <c r="AK5" i="1" a="1"/>
  <c r="AK5" i="1" s="1"/>
  <c r="AX5" i="1" a="1"/>
  <c r="AX5" i="1" s="1"/>
  <c r="H4" i="1" a="1"/>
  <c r="H4" i="1" s="1"/>
  <c r="AG4" i="1" a="1"/>
  <c r="AG4" i="1" s="1"/>
  <c r="AZ5" i="1" a="1"/>
  <c r="AZ5" i="1" s="1"/>
  <c r="AT4" i="1" a="1"/>
  <c r="AT4" i="1" s="1"/>
  <c r="G4" i="1" a="1"/>
  <c r="G4" i="1" s="1"/>
  <c r="J4" i="1" a="1"/>
  <c r="J4" i="1" s="1"/>
  <c r="AI4" i="1" a="1"/>
  <c r="L5" i="1" a="1"/>
  <c r="D4" i="1" a="1"/>
  <c r="AN4" i="1" a="1"/>
  <c r="AN4" i="1" s="1"/>
  <c r="AC5" i="1" a="1"/>
  <c r="AC5" i="1" s="1"/>
  <c r="F4" i="1" a="1"/>
  <c r="F4" i="1" s="1"/>
  <c r="N5" i="1" a="1"/>
  <c r="AO4" i="1" a="1"/>
  <c r="AO4" i="1" s="1"/>
  <c r="AK4" i="1" a="1"/>
  <c r="AK4" i="1" s="1"/>
  <c r="AL5" i="1" a="1"/>
  <c r="AL5" i="1" s="1"/>
  <c r="AM5" i="1" a="1"/>
  <c r="AM5" i="1" s="1"/>
  <c r="AO5" i="1" a="1"/>
  <c r="AO5" i="1" s="1"/>
  <c r="AA5" i="1" a="1"/>
  <c r="AA5" i="1" s="1"/>
  <c r="AV5" i="1" a="1"/>
  <c r="AV5" i="1" s="1"/>
  <c r="AE4" i="1" a="1"/>
  <c r="AE4" i="1" s="1"/>
  <c r="AM4" i="1" a="1"/>
  <c r="AM4" i="1" s="1"/>
  <c r="AS5" i="1" a="1"/>
  <c r="AS5" i="1" s="1"/>
  <c r="J5" i="1" a="1"/>
  <c r="J5" i="1" s="1"/>
  <c r="AT5" i="1" a="1"/>
  <c r="AT5" i="1" s="1"/>
  <c r="AU4" i="1" a="1"/>
  <c r="AU4" i="1" s="1"/>
  <c r="E5" i="1" a="1"/>
  <c r="E5" i="1" s="1"/>
  <c r="M5" i="1" a="1"/>
  <c r="M5" i="1" s="1"/>
  <c r="AN5" i="1" a="1"/>
  <c r="AN5" i="1" s="1"/>
  <c r="Y5" i="1" a="1"/>
  <c r="Y5" i="1" s="1"/>
  <c r="D5" i="1" a="1"/>
  <c r="D5" i="1" s="1"/>
  <c r="AC4" i="1" a="1"/>
  <c r="AC4" i="1" s="1"/>
  <c r="AD4" i="1" a="1"/>
  <c r="AD4" i="1" s="1"/>
  <c r="C4" i="1" a="1"/>
  <c r="C4" i="1" s="1"/>
  <c r="Y4" i="1" a="1"/>
  <c r="Y4" i="1" s="1"/>
  <c r="AU5" i="1" a="1"/>
  <c r="AU5" i="1" s="1"/>
  <c r="F5" i="1" a="1"/>
  <c r="F5" i="1" s="1"/>
  <c r="M4" i="1" a="1"/>
  <c r="M4" i="1" s="1"/>
  <c r="E4" i="1" a="1"/>
  <c r="E4" i="1" s="1"/>
  <c r="AW5" i="1" a="1"/>
  <c r="AW5" i="1" s="1"/>
  <c r="X5" i="1" a="1"/>
  <c r="X5" i="1" s="1"/>
  <c r="L4" i="1" a="1"/>
  <c r="N4" i="1" a="1"/>
  <c r="N4" i="1" s="1"/>
  <c r="G5" i="1" a="1"/>
  <c r="G5" i="1" s="1"/>
  <c r="AF4" i="1" a="1"/>
  <c r="AF4" i="1" s="1"/>
  <c r="AP4" i="1" a="1"/>
  <c r="AP4" i="1" s="1"/>
  <c r="AY5" i="1" a="1"/>
  <c r="AY5" i="1" s="1"/>
  <c r="AD5" i="1" a="1"/>
  <c r="AD5" i="1" s="1"/>
  <c r="AE5" i="1" a="1"/>
  <c r="AE5" i="1" s="1"/>
  <c r="X4" i="1" a="1"/>
  <c r="X4" i="1" s="1"/>
  <c r="AG5" i="1" a="1"/>
  <c r="AG5" i="1" s="1"/>
  <c r="AZ4" i="1" a="1"/>
  <c r="AZ4" i="1" s="1"/>
  <c r="K5" i="1" a="1"/>
  <c r="K5" i="1" s="1"/>
  <c r="AJ5" i="1" a="1"/>
  <c r="AJ5" i="1" s="1"/>
  <c r="AV4" i="1" a="1"/>
  <c r="AV4" i="1" s="1"/>
  <c r="AP5" i="1" a="1"/>
  <c r="AP5" i="1" s="1"/>
  <c r="C5" i="1" a="1"/>
  <c r="C5" i="1" s="1"/>
  <c r="AW4" i="1" a="1"/>
  <c r="AW4" i="1" s="1"/>
  <c r="H5" i="1" a="1"/>
  <c r="H5" i="1" s="1"/>
  <c r="AQ4" i="1" a="1"/>
  <c r="AQ4" i="1" s="1"/>
  <c r="AY4" i="1" a="1"/>
  <c r="AY4" i="1" s="1"/>
  <c r="Z5" i="1" a="1"/>
  <c r="Z5" i="1" s="1"/>
  <c r="I5" i="1" a="1"/>
  <c r="I5" i="1" s="1"/>
  <c r="AH5" i="1" a="1"/>
  <c r="AH5" i="1" s="1"/>
  <c r="AI5" i="1" a="1"/>
  <c r="AI5" i="1" s="1"/>
  <c r="AA4" i="1" a="1"/>
  <c r="AA4" i="1" s="1"/>
  <c r="AB5" i="1" a="1"/>
  <c r="AB5" i="1" s="1"/>
  <c r="N5" i="1"/>
  <c r="AI4" i="1"/>
  <c r="D4" i="1"/>
  <c r="AR5" i="1" a="1"/>
  <c r="AR5" i="1" s="1"/>
  <c r="AH4" i="1" a="1"/>
  <c r="AH4" i="1" s="1"/>
  <c r="I4" i="1" a="1"/>
  <c r="I4" i="1" s="1"/>
  <c r="AQ5" i="1" a="1"/>
  <c r="AQ5" i="1" s="1"/>
  <c r="Z4" i="1" a="1"/>
  <c r="Z4" i="1" s="1"/>
  <c r="AR4" i="1" a="1"/>
  <c r="AR4" i="1" s="1"/>
  <c r="AS4" i="1" a="1"/>
  <c r="AS4" i="1" s="1"/>
  <c r="AB4" i="1" a="1"/>
  <c r="AB4" i="1" s="1"/>
  <c r="L4" i="1"/>
  <c r="AJ4" i="1" a="1"/>
  <c r="AJ4" i="1" s="1"/>
  <c r="K4" i="1" a="1"/>
  <c r="K4" i="1" s="1"/>
  <c r="L5" i="1"/>
</calcChain>
</file>

<file path=xl/sharedStrings.xml><?xml version="1.0" encoding="utf-8"?>
<sst xmlns="http://schemas.openxmlformats.org/spreadsheetml/2006/main" count="501" uniqueCount="395">
  <si>
    <t>Guidance</t>
  </si>
  <si>
    <t>Comments</t>
  </si>
  <si>
    <t># staffings</t>
  </si>
  <si>
    <t>Leader Role</t>
  </si>
  <si>
    <t>RE</t>
  </si>
  <si>
    <t>CL=colead, RE, CC=CLC, L=LIT, FL=Leader, M=Medic,PR</t>
  </si>
  <si>
    <t>Breaks</t>
  </si>
  <si>
    <t>Roles</t>
  </si>
  <si>
    <t>Assignments: x = assign/team member, y=same/not in role count, L = process leader, C = supporting cert leader, CC = clc, B = assign a break, a = assistant</t>
  </si>
  <si>
    <t>Coordinators</t>
  </si>
  <si>
    <t>C09</t>
  </si>
  <si>
    <t>Bagmen &amp; Escorts</t>
  </si>
  <si>
    <t>M</t>
  </si>
  <si>
    <t>C03</t>
  </si>
  <si>
    <t>Bodywork</t>
  </si>
  <si>
    <t>C04</t>
  </si>
  <si>
    <t xml:space="preserve">Brother Dancers </t>
  </si>
  <si>
    <t>C05</t>
  </si>
  <si>
    <r>
      <rPr>
        <sz val="10"/>
        <color rgb="FF000000"/>
        <rFont val="Calibri"/>
      </rPr>
      <t xml:space="preserve">Carpool – </t>
    </r>
    <r>
      <rPr>
        <i/>
        <sz val="10"/>
        <color rgb="FF000000"/>
        <rFont val="Calibri"/>
      </rPr>
      <t>Initiates</t>
    </r>
  </si>
  <si>
    <t>C06</t>
  </si>
  <si>
    <t>Cleanup</t>
  </si>
  <si>
    <t>N</t>
  </si>
  <si>
    <t>R02</t>
  </si>
  <si>
    <t>CLC ON Point</t>
  </si>
  <si>
    <t>C07</t>
  </si>
  <si>
    <t>Data</t>
  </si>
  <si>
    <t>C71</t>
  </si>
  <si>
    <t>Drumming/Effects</t>
  </si>
  <si>
    <t>C08</t>
  </si>
  <si>
    <t>Earth Steward</t>
  </si>
  <si>
    <t>C10</t>
  </si>
  <si>
    <t>Facilities</t>
  </si>
  <si>
    <t>S</t>
  </si>
  <si>
    <t>C72</t>
  </si>
  <si>
    <t>Feast</t>
  </si>
  <si>
    <t>C12</t>
  </si>
  <si>
    <t>Greeting</t>
  </si>
  <si>
    <t>LIT</t>
  </si>
  <si>
    <t>C11</t>
  </si>
  <si>
    <t>Homecoming</t>
  </si>
  <si>
    <t>C13</t>
  </si>
  <si>
    <t>C15</t>
  </si>
  <si>
    <t>Materials</t>
  </si>
  <si>
    <t>SF1</t>
  </si>
  <si>
    <t>Medic</t>
  </si>
  <si>
    <t>C16</t>
  </si>
  <si>
    <t>Midnight Adventure</t>
  </si>
  <si>
    <t>C14</t>
  </si>
  <si>
    <t>MOS Liason/Breaks</t>
  </si>
  <si>
    <t>C18</t>
  </si>
  <si>
    <t>Music</t>
  </si>
  <si>
    <t>C19</t>
  </si>
  <si>
    <t>Novice</t>
  </si>
  <si>
    <t>C20</t>
  </si>
  <si>
    <r>
      <rPr>
        <sz val="10"/>
        <color rgb="FF000000"/>
        <rFont val="Calibri"/>
      </rPr>
      <t xml:space="preserve">Outline – </t>
    </r>
    <r>
      <rPr>
        <i/>
        <sz val="10"/>
        <color rgb="FF000000"/>
        <rFont val="Calibri"/>
      </rPr>
      <t>Time</t>
    </r>
  </si>
  <si>
    <t>C73</t>
  </si>
  <si>
    <t>Pit</t>
  </si>
  <si>
    <t>R03</t>
  </si>
  <si>
    <t>P&amp;R Ceremony</t>
  </si>
  <si>
    <t>R04</t>
  </si>
  <si>
    <t>Ritual Elder</t>
  </si>
  <si>
    <t>C22</t>
  </si>
  <si>
    <t>Rookie</t>
  </si>
  <si>
    <t>C23</t>
  </si>
  <si>
    <t>Safety</t>
  </si>
  <si>
    <t>C25</t>
  </si>
  <si>
    <t>Key Ceremony</t>
  </si>
  <si>
    <t>C26</t>
  </si>
  <si>
    <t>Talisman Making</t>
  </si>
  <si>
    <t>RE/GNR</t>
  </si>
  <si>
    <t>C27</t>
  </si>
  <si>
    <t>Trust Walk</t>
  </si>
  <si>
    <t>C28</t>
  </si>
  <si>
    <t>Water – Drinking</t>
  </si>
  <si>
    <t>C21</t>
  </si>
  <si>
    <t>Pre-Weekend Interviews</t>
  </si>
  <si>
    <t>WEC</t>
  </si>
  <si>
    <t>Weekend Coordinator(s)</t>
  </si>
  <si>
    <t>FRF1</t>
  </si>
  <si>
    <t>Flow - Friday</t>
  </si>
  <si>
    <t>FR02</t>
  </si>
  <si>
    <t>Road Warrior</t>
  </si>
  <si>
    <t>FR03</t>
  </si>
  <si>
    <t>Parking Director</t>
  </si>
  <si>
    <t>R</t>
  </si>
  <si>
    <t>FR08</t>
  </si>
  <si>
    <t>Food Putter</t>
  </si>
  <si>
    <t>R/MOS</t>
  </si>
  <si>
    <t>FR01-1</t>
  </si>
  <si>
    <t>Registration</t>
  </si>
  <si>
    <t>Medic/Data</t>
  </si>
  <si>
    <t>FR01-2</t>
  </si>
  <si>
    <t>Outside Hold Station</t>
  </si>
  <si>
    <t>FR04</t>
  </si>
  <si>
    <t>Outside Greeter</t>
  </si>
  <si>
    <t>FR05</t>
  </si>
  <si>
    <t xml:space="preserve">Challenger Sensi </t>
  </si>
  <si>
    <t>CL(CLC)</t>
  </si>
  <si>
    <t>FR06</t>
  </si>
  <si>
    <t>Inside Greeter</t>
  </si>
  <si>
    <t>FR10</t>
  </si>
  <si>
    <t>Photo</t>
  </si>
  <si>
    <t>FR09</t>
  </si>
  <si>
    <t>Table 1:  Forms &amp; Numbers</t>
  </si>
  <si>
    <t>FR11</t>
  </si>
  <si>
    <t>Sacred Objects Table</t>
  </si>
  <si>
    <t>GNR</t>
  </si>
  <si>
    <t>FR12</t>
  </si>
  <si>
    <t>Table 2:  Contraband Items</t>
  </si>
  <si>
    <t>S,M</t>
  </si>
  <si>
    <t>FR07</t>
  </si>
  <si>
    <t>Escorts</t>
  </si>
  <si>
    <t>Rx7</t>
  </si>
  <si>
    <t>FR13-1</t>
  </si>
  <si>
    <t>Contraband Coord</t>
  </si>
  <si>
    <t>FR13</t>
  </si>
  <si>
    <t>Contraband #1</t>
  </si>
  <si>
    <t>LIT,S,M</t>
  </si>
  <si>
    <t>FR13[2]</t>
  </si>
  <si>
    <t>Contraband #2</t>
  </si>
  <si>
    <t>FR13[3]</t>
  </si>
  <si>
    <t>Contraband #3</t>
  </si>
  <si>
    <t>FR01-3</t>
  </si>
  <si>
    <t>Inside Troubleshooter</t>
  </si>
  <si>
    <t>FR14</t>
  </si>
  <si>
    <t>Golden Sensei</t>
  </si>
  <si>
    <t>RE,Elder</t>
  </si>
  <si>
    <t>FR01-4</t>
  </si>
  <si>
    <t>Bottle Kicker</t>
  </si>
  <si>
    <t>FR16</t>
  </si>
  <si>
    <t>Accountability</t>
  </si>
  <si>
    <t>FR17</t>
  </si>
  <si>
    <t xml:space="preserve">Secret Male Ritual        </t>
  </si>
  <si>
    <t>FR18</t>
  </si>
  <si>
    <t>Rules &amp; Logistics</t>
  </si>
  <si>
    <t>FR19</t>
  </si>
  <si>
    <t>Safety Briefing</t>
  </si>
  <si>
    <t>Safety Team Lead</t>
  </si>
  <si>
    <t>BRF1</t>
  </si>
  <si>
    <t>Initiate Break – Bio</t>
  </si>
  <si>
    <t>S,R</t>
  </si>
  <si>
    <t>SMF1</t>
  </si>
  <si>
    <t>Staff Meeting</t>
  </si>
  <si>
    <t>FR20</t>
  </si>
  <si>
    <t>Confidential Questionaire</t>
  </si>
  <si>
    <t>M,R</t>
  </si>
  <si>
    <t>FR21</t>
  </si>
  <si>
    <t>Context #1</t>
  </si>
  <si>
    <t>FR22-1</t>
  </si>
  <si>
    <t>WAR</t>
  </si>
  <si>
    <t>CL-CLC</t>
  </si>
  <si>
    <t>FR22</t>
  </si>
  <si>
    <t>Whats at Risk #1</t>
  </si>
  <si>
    <t>S,S,M</t>
  </si>
  <si>
    <t>FR22[2]</t>
  </si>
  <si>
    <t>Whats at Risk #2</t>
  </si>
  <si>
    <t>FR22[3]</t>
  </si>
  <si>
    <t>Whats at Risk #3</t>
  </si>
  <si>
    <t>BRF2</t>
  </si>
  <si>
    <t>FR23</t>
  </si>
  <si>
    <t>Wildman</t>
  </si>
  <si>
    <t>CL,S,M,R,R,R</t>
  </si>
  <si>
    <t>BRF3</t>
  </si>
  <si>
    <t>Initiate Break – Serving Team</t>
  </si>
  <si>
    <t>SMF2</t>
  </si>
  <si>
    <t>FR24</t>
  </si>
  <si>
    <t>I know I'm a Man</t>
  </si>
  <si>
    <t>S,M,N,N</t>
  </si>
  <si>
    <t>FR25</t>
  </si>
  <si>
    <t>Inner Essence</t>
  </si>
  <si>
    <t>GNR Team</t>
  </si>
  <si>
    <t>FR26</t>
  </si>
  <si>
    <t>Send off</t>
  </si>
  <si>
    <t>FR26-1</t>
  </si>
  <si>
    <t>Front Guide</t>
  </si>
  <si>
    <t>FR26-2</t>
  </si>
  <si>
    <t>Rear Guide</t>
  </si>
  <si>
    <t>FR27</t>
  </si>
  <si>
    <t>Checkpoints</t>
  </si>
  <si>
    <t>Rx5</t>
  </si>
  <si>
    <t>FR28</t>
  </si>
  <si>
    <t>Bandits</t>
  </si>
  <si>
    <t>M,N,N</t>
  </si>
  <si>
    <t>SF02</t>
  </si>
  <si>
    <t>Safety Team</t>
  </si>
  <si>
    <t>FR29</t>
  </si>
  <si>
    <t>Discussion</t>
  </si>
  <si>
    <t>(CLC) &amp; LDR</t>
  </si>
  <si>
    <t>FR30</t>
  </si>
  <si>
    <t>Closing Announcements</t>
  </si>
  <si>
    <t>FR70</t>
  </si>
  <si>
    <t>Stay w/Initiates</t>
  </si>
  <si>
    <t>S,R,</t>
  </si>
  <si>
    <t>Watch for conflicts as these overalap closely</t>
  </si>
  <si>
    <t>Meetings: LIT/SAFCIR.../12S/</t>
  </si>
  <si>
    <t>SAF1</t>
  </si>
  <si>
    <t>Flow - Pre-Guts</t>
  </si>
  <si>
    <t>Leaders</t>
  </si>
  <si>
    <t>SA01</t>
  </si>
  <si>
    <t>Initiate Wake-up</t>
  </si>
  <si>
    <t>SMS1</t>
  </si>
  <si>
    <t>Staff meeting</t>
  </si>
  <si>
    <t>BRS1</t>
  </si>
  <si>
    <t>Initiate Breakfast</t>
  </si>
  <si>
    <t>SA02</t>
  </si>
  <si>
    <t>Morning Dance</t>
  </si>
  <si>
    <t>M,MU</t>
  </si>
  <si>
    <t>SA03-1</t>
  </si>
  <si>
    <t>I statements</t>
  </si>
  <si>
    <t>SA03</t>
  </si>
  <si>
    <t>Intro to Feelings</t>
  </si>
  <si>
    <t>SA04</t>
  </si>
  <si>
    <t>Morning Check In</t>
  </si>
  <si>
    <t>BRS2</t>
  </si>
  <si>
    <t>Initiate Break</t>
  </si>
  <si>
    <t>SA05</t>
  </si>
  <si>
    <t>Context #2</t>
  </si>
  <si>
    <t>SA72</t>
  </si>
  <si>
    <t>Arrows In/Out</t>
  </si>
  <si>
    <t>S,N</t>
  </si>
  <si>
    <t>SA06</t>
  </si>
  <si>
    <t>Little Boys Deepst Need</t>
  </si>
  <si>
    <t>LIT,MU</t>
  </si>
  <si>
    <t>SA07</t>
  </si>
  <si>
    <t>Mission &amp; Affirmation</t>
  </si>
  <si>
    <t>CL,S,S,M,M,N,N</t>
  </si>
  <si>
    <t>BRS3</t>
  </si>
  <si>
    <t>SMS2</t>
  </si>
  <si>
    <t>SA08</t>
  </si>
  <si>
    <t>Alone Time</t>
  </si>
  <si>
    <t>SA08[2]</t>
  </si>
  <si>
    <t>SA09</t>
  </si>
  <si>
    <t>Guts 1</t>
  </si>
  <si>
    <t>SMS3</t>
  </si>
  <si>
    <t>BRS4</t>
  </si>
  <si>
    <t>SA09[2]</t>
  </si>
  <si>
    <t>Guts 2</t>
  </si>
  <si>
    <t>SA10</t>
  </si>
  <si>
    <t>Moment of Truth</t>
  </si>
  <si>
    <t>BRS6</t>
  </si>
  <si>
    <t>SAF2</t>
  </si>
  <si>
    <t>Flow - Post Guts</t>
  </si>
  <si>
    <t>SMS4</t>
  </si>
  <si>
    <t>SA74</t>
  </si>
  <si>
    <t>Letter to Self</t>
  </si>
  <si>
    <t>SA11</t>
  </si>
  <si>
    <t>Shadow Mission</t>
  </si>
  <si>
    <t>Mission team</t>
  </si>
  <si>
    <t>BRS5</t>
  </si>
  <si>
    <t>SA12</t>
  </si>
  <si>
    <t>SA12-1</t>
  </si>
  <si>
    <t>Incantation</t>
  </si>
  <si>
    <t>SA12-2</t>
  </si>
  <si>
    <t>Sides</t>
  </si>
  <si>
    <t>Brother Dancers, or N's</t>
  </si>
  <si>
    <t>SA12-3</t>
  </si>
  <si>
    <t>SA12-4</t>
  </si>
  <si>
    <t>SA12-5</t>
  </si>
  <si>
    <t>Breakers</t>
  </si>
  <si>
    <t>N,N</t>
  </si>
  <si>
    <t>SA12-6</t>
  </si>
  <si>
    <t>Runners</t>
  </si>
  <si>
    <t>R,R</t>
  </si>
  <si>
    <t>SA12-7</t>
  </si>
  <si>
    <t>Blindfold Pullers</t>
  </si>
  <si>
    <t>S,S</t>
  </si>
  <si>
    <t>SA13</t>
  </si>
  <si>
    <t>CLC - Coord-M</t>
  </si>
  <si>
    <t>SA13-1</t>
  </si>
  <si>
    <t>Carriers</t>
  </si>
  <si>
    <t>M,N</t>
  </si>
  <si>
    <t>SA13-3</t>
  </si>
  <si>
    <t>Green Man</t>
  </si>
  <si>
    <t>SA14</t>
  </si>
  <si>
    <t>SA75</t>
  </si>
  <si>
    <t>SUF1</t>
  </si>
  <si>
    <t>Flow - Sunday</t>
  </si>
  <si>
    <t>SU01</t>
  </si>
  <si>
    <t>New Brother Wake Up</t>
  </si>
  <si>
    <t>BRU1</t>
  </si>
  <si>
    <t>New Brother Breakfast</t>
  </si>
  <si>
    <t>SU02</t>
  </si>
  <si>
    <t>Morning Circle/Renaming</t>
  </si>
  <si>
    <t>RE + Table 1</t>
  </si>
  <si>
    <t>SU02-1</t>
  </si>
  <si>
    <t>East</t>
  </si>
  <si>
    <t>Assigned by RE</t>
  </si>
  <si>
    <t>SU02-2</t>
  </si>
  <si>
    <t>South</t>
  </si>
  <si>
    <t>SU02-3</t>
  </si>
  <si>
    <t>West</t>
  </si>
  <si>
    <t>SU02-4</t>
  </si>
  <si>
    <t>North</t>
  </si>
  <si>
    <t>SU02-5</t>
  </si>
  <si>
    <t>Above</t>
  </si>
  <si>
    <t>SU02-6</t>
  </si>
  <si>
    <t>Below</t>
  </si>
  <si>
    <t>SU02-7</t>
  </si>
  <si>
    <t>Within</t>
  </si>
  <si>
    <t>SMU1</t>
  </si>
  <si>
    <t>SU04</t>
  </si>
  <si>
    <t>Context #3</t>
  </si>
  <si>
    <t>SU05</t>
  </si>
  <si>
    <t>S,M,[R]</t>
  </si>
  <si>
    <t>SU06</t>
  </si>
  <si>
    <t>Sexual Shadow</t>
  </si>
  <si>
    <t>CL Assigned</t>
  </si>
  <si>
    <t>SU06-1</t>
  </si>
  <si>
    <t>Sexual Shadow Security</t>
  </si>
  <si>
    <t>SU07</t>
  </si>
  <si>
    <t>The Gift</t>
  </si>
  <si>
    <t>Wildman Team</t>
  </si>
  <si>
    <t>SU08</t>
  </si>
  <si>
    <t>SU08-1</t>
  </si>
  <si>
    <t>GNR - Safety</t>
  </si>
  <si>
    <t>One safety man (GNR)</t>
  </si>
  <si>
    <t>SU71</t>
  </si>
  <si>
    <t>SU12</t>
  </si>
  <si>
    <t>Goodbye</t>
  </si>
  <si>
    <t>TX01</t>
  </si>
  <si>
    <t>TX02</t>
  </si>
  <si>
    <t>TX03</t>
  </si>
  <si>
    <t>END</t>
  </si>
  <si>
    <t>C=colead, RE, CC=CLC, LE, L=Leader, M=Medic</t>
  </si>
  <si>
    <t>Integration</t>
  </si>
  <si>
    <t>M/S</t>
  </si>
  <si>
    <t>Narrator  (process includes the mission team)</t>
  </si>
  <si>
    <t>Autofilled - Mission Team</t>
  </si>
  <si>
    <t>Trust Walk Coord</t>
  </si>
  <si>
    <t>Autofilled - Trust Walk Coordinator</t>
  </si>
  <si>
    <t>Autfilled - Table 1</t>
  </si>
  <si>
    <t>Change to the NWTA Dates</t>
  </si>
  <si>
    <t>VER {number}</t>
  </si>
  <si>
    <t>Change to WEC and phone number</t>
  </si>
  <si>
    <t>Autofilled - Greeting Coordinator</t>
  </si>
  <si>
    <t xml:space="preserve">Defaults to Midnight Adventure Coord, change if only if requested </t>
  </si>
  <si>
    <t>Autofill - Midnight Adventure Coordinator</t>
  </si>
  <si>
    <t>Autofilled from InnerEssence, remove unneeded men</t>
  </si>
  <si>
    <t>Choose from the Safety team</t>
  </si>
  <si>
    <t>This is usually the Trust Walk Coordinator</t>
  </si>
  <si>
    <t>Populate these if provided by RE</t>
  </si>
  <si>
    <t>For coordinators, assign "L" for coordinator(s) and "a" for assistants/mentors</t>
  </si>
  <si>
    <t>Usually a trained massage therapist who can bring his own table</t>
  </si>
  <si>
    <t>Can be a man in the trustwalk or safety team</t>
  </si>
  <si>
    <t>Cannot have roles on Sunday morning after Context</t>
  </si>
  <si>
    <t xml:space="preserve">The weekend administrator is a good choice </t>
  </si>
  <si>
    <t>Don't choose a man who is on the Trust Walk</t>
  </si>
  <si>
    <t>Needs to arrive early, and cannot be part of integrating the training</t>
  </si>
  <si>
    <t>Typically, this is the WEC or LIT</t>
  </si>
  <si>
    <t>Best choice is a man invovled in community leader</t>
  </si>
  <si>
    <t>Needs to arrive early with the rookies</t>
  </si>
  <si>
    <t>add default rule</t>
  </si>
  <si>
    <t>this can be removed for CGL</t>
  </si>
  <si>
    <t>S/LIT</t>
  </si>
  <si>
    <t>Assign "x" to two LIT/CLC - provided by CLC on point</t>
  </si>
  <si>
    <t>Unless otherwise noted, assign men to a process using "x" (or "y" to assign without increasing the role count)</t>
  </si>
  <si>
    <t>Assign a rookie coordinator as the leader with "L" and up to 7 additional men</t>
  </si>
  <si>
    <t>Assign contraband coordinator with "L"</t>
  </si>
  <si>
    <t>LIT/CLC/CL</t>
  </si>
  <si>
    <t>Assign leader with "L" and two additional men with "x"</t>
  </si>
  <si>
    <t>set default to greeting coordinator</t>
  </si>
  <si>
    <t>Assign 2 men, one being the ritual elder</t>
  </si>
  <si>
    <t>4xLIT/CLC's</t>
  </si>
  <si>
    <t>Mark all 4 with "x"</t>
  </si>
  <si>
    <t>All breaks should have a Sr level man</t>
  </si>
  <si>
    <t>This man's role defaults to Greeting Troubleshooter, do not assign to another role on the Greeting</t>
  </si>
  <si>
    <t>Defaults to Medic and weekend adminstrator</t>
  </si>
  <si>
    <t>Staff Travel Coordintoar</t>
  </si>
  <si>
    <t>Should we add this to the outline?  Should be a Michigan man</t>
  </si>
  <si>
    <t>This man also does the renaming ceremony on Sunday</t>
  </si>
  <si>
    <t>Assign co-leader/clc with "L"</t>
  </si>
  <si>
    <t>Mark the LIT/CLC leader of all staff meetings with "L"  (CLC on point will providr these assignments0</t>
  </si>
  <si>
    <t>See SMF1</t>
  </si>
  <si>
    <t>Mark leader with "L".  Four men are minimum, 5 recommended.  These are speaking roles</t>
  </si>
  <si>
    <t>Avoid overloading the music coordinator with roles</t>
  </si>
  <si>
    <t>Specify the GNR team here, music is usually used here</t>
  </si>
  <si>
    <t>S,Medic,N,N,N,R</t>
  </si>
  <si>
    <t xml:space="preserve">specify the safety team here, 5-7 men, include safety team lead and medic </t>
  </si>
  <si>
    <t>Do not assign men on Midnight Adventure or that stayed with initiates in this time block</t>
  </si>
  <si>
    <t>Specify bandit leader with "L" and others with "x"</t>
  </si>
  <si>
    <t>Specify the wildman/gift team here, specify co-leader with "L"</t>
  </si>
  <si>
    <t>CL,S,M,M,N</t>
  </si>
  <si>
    <t>Specify cert leader with "L" + 4 men, do not include I-statements narrator here</t>
  </si>
  <si>
    <t xml:space="preserve">2-3 man team, specify leader with "L". </t>
  </si>
  <si>
    <t>Specify Mission Team here, mark co-leader with "L"</t>
  </si>
  <si>
    <t>Should one or both these slots be manned by RE/Elders</t>
  </si>
  <si>
    <t>great connection opportunity</t>
  </si>
  <si>
    <t>M,N, S?</t>
  </si>
  <si>
    <t>Autofilled from Wildman tean</t>
  </si>
  <si>
    <t>Do not assign men on the safety team or green man for trust walk</t>
  </si>
  <si>
    <t>2-3 man team, specify leader with "L".  Do not use same men as Saturday</t>
  </si>
  <si>
    <t>C74</t>
  </si>
  <si>
    <t>Chicken Carver Mentor</t>
  </si>
  <si>
    <t>LIT/CLC</t>
  </si>
  <si>
    <t>Man from Friday night?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</si>
</sst>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DAEEF3"/>
      <name val="Calibri"/>
    </font>
    <font>
      <sz val="10"/>
      <color rgb="FF000000"/>
      <name val="Calibri"/>
    </font>
    <font>
      <sz val="11"/>
      <color rgb="FF000000"/>
      <name val="Calibri"/>
      <scheme val="minor"/>
    </font>
    <font>
      <sz val="10"/>
      <color theme="1"/>
      <name val="Times New Roman"/>
    </font>
    <font>
      <sz val="11"/>
      <color rgb="FF000000"/>
      <name val="Calibri"/>
    </font>
    <font>
      <i/>
      <sz val="10"/>
      <color rgb="FF000000"/>
      <name val="Calibri"/>
    </font>
    <font>
      <sz val="10"/>
      <color rgb="FF000000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2" fillId="0" borderId="17"/>
    <xf numFmtId="0" fontId="13" fillId="0" borderId="17"/>
    <xf numFmtId="0" fontId="13" fillId="0" borderId="17"/>
  </cellStyleXfs>
  <cellXfs count="105">
    <xf numFmtId="0" fontId="0" fillId="0" borderId="0" xfId="0"/>
    <xf numFmtId="0" fontId="3" fillId="2" borderId="1" xfId="0" applyFont="1" applyFill="1" applyBorder="1"/>
    <xf numFmtId="0" fontId="4" fillId="0" borderId="4" xfId="0" applyFont="1" applyBorder="1"/>
    <xf numFmtId="0" fontId="4" fillId="0" borderId="5" xfId="0" applyFont="1" applyBorder="1"/>
    <xf numFmtId="0" fontId="3" fillId="2" borderId="5" xfId="0" applyFont="1" applyFill="1" applyBorder="1"/>
    <xf numFmtId="0" fontId="6" fillId="0" borderId="0" xfId="0" applyFont="1"/>
    <xf numFmtId="0" fontId="3" fillId="0" borderId="0" xfId="0" applyFont="1"/>
    <xf numFmtId="0" fontId="7" fillId="0" borderId="0" xfId="0" applyFont="1"/>
    <xf numFmtId="0" fontId="4" fillId="0" borderId="6" xfId="0" applyFont="1" applyBorder="1"/>
    <xf numFmtId="0" fontId="3" fillId="2" borderId="7" xfId="0" applyFont="1" applyFill="1" applyBorder="1"/>
    <xf numFmtId="0" fontId="4" fillId="0" borderId="2" xfId="0" applyFont="1" applyBorder="1"/>
    <xf numFmtId="0" fontId="3" fillId="2" borderId="8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4" fillId="0" borderId="11" xfId="0" applyFont="1" applyBorder="1"/>
    <xf numFmtId="0" fontId="3" fillId="0" borderId="6" xfId="0" applyFont="1" applyBorder="1" applyAlignment="1">
      <alignment horizontal="left" vertical="top" wrapText="1"/>
    </xf>
    <xf numFmtId="0" fontId="4" fillId="0" borderId="14" xfId="0" applyFont="1" applyBorder="1"/>
    <xf numFmtId="0" fontId="3" fillId="0" borderId="8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4" fillId="0" borderId="16" xfId="0" applyFont="1" applyBorder="1"/>
    <xf numFmtId="0" fontId="3" fillId="4" borderId="5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4" fillId="0" borderId="21" xfId="0" applyFont="1" applyBorder="1"/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4" borderId="15" xfId="0" applyFont="1" applyFill="1" applyBorder="1" applyAlignment="1">
      <alignment horizontal="left" vertical="top" wrapText="1"/>
    </xf>
    <xf numFmtId="20" fontId="3" fillId="0" borderId="5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6" fillId="0" borderId="5" xfId="0" applyFont="1" applyBorder="1"/>
    <xf numFmtId="0" fontId="4" fillId="0" borderId="15" xfId="0" applyFont="1" applyBorder="1"/>
    <xf numFmtId="0" fontId="5" fillId="0" borderId="0" xfId="0" applyFont="1"/>
    <xf numFmtId="0" fontId="11" fillId="0" borderId="0" xfId="0" applyFont="1"/>
    <xf numFmtId="0" fontId="4" fillId="0" borderId="1" xfId="0" applyFont="1" applyBorder="1"/>
    <xf numFmtId="0" fontId="4" fillId="0" borderId="13" xfId="0" applyFont="1" applyBorder="1"/>
    <xf numFmtId="0" fontId="4" fillId="0" borderId="0" xfId="0" applyFont="1"/>
    <xf numFmtId="0" fontId="4" fillId="0" borderId="17" xfId="0" applyFont="1" applyBorder="1"/>
    <xf numFmtId="0" fontId="4" fillId="0" borderId="20" xfId="0" applyFont="1" applyBorder="1"/>
    <xf numFmtId="0" fontId="4" fillId="0" borderId="24" xfId="0" applyFont="1" applyBorder="1"/>
    <xf numFmtId="0" fontId="2" fillId="0" borderId="17" xfId="1"/>
    <xf numFmtId="0" fontId="6" fillId="0" borderId="17" xfId="0" applyFont="1" applyBorder="1"/>
    <xf numFmtId="0" fontId="0" fillId="0" borderId="17" xfId="0" applyBorder="1"/>
    <xf numFmtId="0" fontId="0" fillId="0" borderId="30" xfId="0" applyBorder="1"/>
    <xf numFmtId="0" fontId="6" fillId="0" borderId="30" xfId="0" applyFont="1" applyBorder="1"/>
    <xf numFmtId="0" fontId="4" fillId="0" borderId="27" xfId="0" applyFont="1" applyBorder="1"/>
    <xf numFmtId="0" fontId="4" fillId="0" borderId="28" xfId="0" applyFont="1" applyBorder="1"/>
    <xf numFmtId="0" fontId="3" fillId="0" borderId="32" xfId="0" applyFont="1" applyBorder="1" applyAlignment="1">
      <alignment horizontal="left" vertical="top" wrapText="1"/>
    </xf>
    <xf numFmtId="0" fontId="4" fillId="0" borderId="29" xfId="0" applyFont="1" applyBorder="1"/>
    <xf numFmtId="0" fontId="9" fillId="0" borderId="17" xfId="0" applyFont="1" applyBorder="1"/>
    <xf numFmtId="0" fontId="3" fillId="0" borderId="32" xfId="0" applyFont="1" applyBorder="1" applyAlignment="1">
      <alignment wrapText="1"/>
    </xf>
    <xf numFmtId="0" fontId="3" fillId="0" borderId="33" xfId="0" applyFont="1" applyBorder="1" applyAlignment="1">
      <alignment horizontal="left" vertical="top" wrapText="1"/>
    </xf>
    <xf numFmtId="0" fontId="0" fillId="0" borderId="31" xfId="0" applyBorder="1"/>
    <xf numFmtId="0" fontId="3" fillId="6" borderId="5" xfId="0" applyFont="1" applyFill="1" applyBorder="1" applyAlignment="1">
      <alignment horizontal="left" vertical="top" wrapText="1"/>
    </xf>
    <xf numFmtId="0" fontId="4" fillId="6" borderId="5" xfId="0" applyFont="1" applyFill="1" applyBorder="1"/>
    <xf numFmtId="0" fontId="0" fillId="6" borderId="0" xfId="0" applyFill="1"/>
    <xf numFmtId="0" fontId="0" fillId="0" borderId="27" xfId="0" applyBorder="1"/>
    <xf numFmtId="0" fontId="0" fillId="0" borderId="34" xfId="0" applyBorder="1"/>
    <xf numFmtId="0" fontId="0" fillId="0" borderId="35" xfId="0" applyBorder="1"/>
    <xf numFmtId="0" fontId="3" fillId="0" borderId="22" xfId="0" applyFont="1" applyBorder="1" applyAlignment="1">
      <alignment horizontal="left" vertical="top"/>
    </xf>
    <xf numFmtId="0" fontId="3" fillId="5" borderId="36" xfId="0" applyFont="1" applyFill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4" fillId="0" borderId="30" xfId="0" applyFont="1" applyBorder="1"/>
    <xf numFmtId="0" fontId="4" fillId="0" borderId="31" xfId="0" applyFont="1" applyBorder="1"/>
    <xf numFmtId="0" fontId="4" fillId="0" borderId="22" xfId="0" applyFont="1" applyBorder="1"/>
    <xf numFmtId="0" fontId="4" fillId="0" borderId="26" xfId="0" applyFont="1" applyBorder="1"/>
    <xf numFmtId="0" fontId="3" fillId="0" borderId="41" xfId="0" applyFont="1" applyBorder="1" applyAlignment="1">
      <alignment horizontal="left" vertical="top"/>
    </xf>
    <xf numFmtId="0" fontId="3" fillId="0" borderId="42" xfId="0" applyFont="1" applyBorder="1" applyAlignment="1">
      <alignment horizontal="left" vertical="top"/>
    </xf>
    <xf numFmtId="0" fontId="3" fillId="0" borderId="42" xfId="0" applyFont="1" applyBorder="1" applyAlignment="1">
      <alignment horizontal="left" vertical="top" wrapText="1"/>
    </xf>
    <xf numFmtId="0" fontId="3" fillId="0" borderId="43" xfId="0" applyFont="1" applyBorder="1" applyAlignment="1">
      <alignment horizontal="left" vertical="top" wrapText="1"/>
    </xf>
    <xf numFmtId="0" fontId="3" fillId="0" borderId="44" xfId="0" applyFont="1" applyBorder="1"/>
    <xf numFmtId="0" fontId="4" fillId="0" borderId="45" xfId="0" applyFont="1" applyBorder="1"/>
    <xf numFmtId="0" fontId="3" fillId="0" borderId="40" xfId="0" applyFont="1" applyBorder="1" applyAlignment="1">
      <alignment horizontal="left" vertical="top"/>
    </xf>
    <xf numFmtId="0" fontId="4" fillId="0" borderId="40" xfId="0" applyFont="1" applyBorder="1"/>
    <xf numFmtId="0" fontId="0" fillId="0" borderId="46" xfId="0" applyBorder="1"/>
    <xf numFmtId="0" fontId="0" fillId="0" borderId="47" xfId="0" applyBorder="1"/>
    <xf numFmtId="0" fontId="4" fillId="0" borderId="47" xfId="0" applyFont="1" applyBorder="1"/>
    <xf numFmtId="0" fontId="3" fillId="0" borderId="48" xfId="0" applyFont="1" applyBorder="1" applyAlignment="1">
      <alignment horizontal="left" vertical="top" wrapText="1"/>
    </xf>
    <xf numFmtId="0" fontId="3" fillId="0" borderId="45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left" vertical="top" wrapText="1"/>
    </xf>
    <xf numFmtId="0" fontId="3" fillId="0" borderId="3" xfId="0" applyFont="1" applyBorder="1"/>
    <xf numFmtId="0" fontId="1" fillId="0" borderId="0" xfId="0" applyFont="1"/>
    <xf numFmtId="0" fontId="14" fillId="0" borderId="49" xfId="0" applyFont="1" applyBorder="1" applyAlignment="1">
      <alignment textRotation="90"/>
    </xf>
    <xf numFmtId="0" fontId="14" fillId="0" borderId="50" xfId="0" applyFont="1" applyBorder="1" applyAlignment="1">
      <alignment textRotation="90"/>
    </xf>
    <xf numFmtId="0" fontId="14" fillId="3" borderId="50" xfId="0" applyFont="1" applyFill="1" applyBorder="1" applyAlignment="1">
      <alignment textRotation="90"/>
    </xf>
    <xf numFmtId="0" fontId="14" fillId="0" borderId="51" xfId="0" applyFont="1" applyBorder="1" applyAlignment="1">
      <alignment textRotation="90"/>
    </xf>
    <xf numFmtId="0" fontId="4" fillId="7" borderId="10" xfId="0" applyFont="1" applyFill="1" applyBorder="1"/>
    <xf numFmtId="0" fontId="6" fillId="7" borderId="0" xfId="0" applyFont="1" applyFill="1"/>
    <xf numFmtId="0" fontId="3" fillId="2" borderId="53" xfId="0" applyFont="1" applyFill="1" applyBorder="1" applyAlignment="1">
      <alignment horizontal="left" vertical="top" wrapText="1"/>
    </xf>
    <xf numFmtId="0" fontId="3" fillId="0" borderId="40" xfId="0" applyFont="1" applyBorder="1"/>
    <xf numFmtId="0" fontId="3" fillId="0" borderId="7" xfId="0" applyFont="1" applyBorder="1" applyAlignment="1">
      <alignment horizontal="left" vertical="top" wrapText="1"/>
    </xf>
    <xf numFmtId="0" fontId="4" fillId="0" borderId="52" xfId="0" applyFont="1" applyBorder="1"/>
    <xf numFmtId="0" fontId="3" fillId="7" borderId="40" xfId="0" applyFont="1" applyFill="1" applyBorder="1" applyAlignment="1">
      <alignment horizontal="left" vertical="top" wrapText="1"/>
    </xf>
    <xf numFmtId="0" fontId="15" fillId="0" borderId="5" xfId="0" applyFont="1" applyBorder="1"/>
    <xf numFmtId="0" fontId="16" fillId="0" borderId="5" xfId="0" applyFont="1" applyBorder="1" applyAlignment="1">
      <alignment horizontal="left" vertical="top" wrapText="1"/>
    </xf>
    <xf numFmtId="0" fontId="16" fillId="0" borderId="42" xfId="0" applyFont="1" applyBorder="1" applyAlignment="1">
      <alignment horizontal="left" vertical="top"/>
    </xf>
    <xf numFmtId="0" fontId="4" fillId="0" borderId="54" xfId="0" applyFont="1" applyBorder="1"/>
    <xf numFmtId="0" fontId="4" fillId="0" borderId="55" xfId="0" applyFont="1" applyBorder="1"/>
  </cellXfs>
  <cellStyles count="4">
    <cellStyle name="Normal" xfId="0" builtinId="0"/>
    <cellStyle name="Normal 2" xfId="3" xr:uid="{54143C85-B8C7-4BC9-80ED-8C4375F20CF2}"/>
    <cellStyle name="Normal 3" xfId="1" xr:uid="{BE3BA55B-F541-486B-BF30-24E40EE75697}"/>
    <cellStyle name="Normal 4" xfId="2" xr:uid="{C69CD258-BA8B-49D9-8B33-DE05DAA7E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workbookViewId="0">
      <pane ySplit="5" topLeftCell="A6" activePane="bottomLeft" state="frozen"/>
      <selection pane="bottomLeft" activeCell="A8" sqref="A8"/>
    </sheetView>
  </sheetViews>
  <sheetFormatPr defaultColWidth="14.44140625" defaultRowHeight="15" customHeight="1" outlineLevelRow="1" x14ac:dyDescent="0.3"/>
  <cols>
    <col min="1" max="1" width="7.88671875" customWidth="1"/>
    <col min="2" max="2" width="24.5546875" customWidth="1"/>
    <col min="3" max="6" width="3.44140625" customWidth="1"/>
    <col min="7" max="7" width="3.5546875" customWidth="1"/>
    <col min="8" max="8" width="3.33203125" customWidth="1"/>
    <col min="9" max="12" width="3.44140625" customWidth="1"/>
    <col min="13" max="14" width="3.33203125" customWidth="1"/>
    <col min="15" max="15" width="3.44140625" customWidth="1"/>
    <col min="16" max="16" width="3.5546875" customWidth="1"/>
    <col min="17" max="17" width="3.33203125" customWidth="1"/>
    <col min="18" max="21" width="3.44140625" customWidth="1"/>
    <col min="22" max="24" width="3.33203125" customWidth="1"/>
    <col min="25" max="25" width="3.109375" customWidth="1"/>
    <col min="26" max="28" width="3.33203125" customWidth="1"/>
    <col min="29" max="29" width="3.44140625" customWidth="1"/>
    <col min="30" max="30" width="3.109375" customWidth="1"/>
    <col min="31" max="31" width="3.33203125" customWidth="1"/>
    <col min="32" max="32" width="3.109375" customWidth="1"/>
    <col min="33" max="33" width="3.33203125" customWidth="1"/>
    <col min="34" max="38" width="3.44140625" customWidth="1"/>
    <col min="39" max="40" width="3.6640625" customWidth="1"/>
    <col min="41" max="41" width="3.5546875" customWidth="1"/>
    <col min="42" max="43" width="3.44140625" customWidth="1"/>
    <col min="44" max="50" width="3.33203125" customWidth="1"/>
    <col min="51" max="51" width="3.5546875" customWidth="1"/>
    <col min="52" max="52" width="3.33203125" customWidth="1"/>
    <col min="53" max="53" width="15.33203125" customWidth="1"/>
    <col min="54" max="54" width="58.88671875" customWidth="1"/>
  </cols>
  <sheetData>
    <row r="1" spans="1:54" ht="115.5" customHeight="1" outlineLevel="1" thickBot="1" x14ac:dyDescent="0.35">
      <c r="B1" s="1"/>
      <c r="C1" s="89"/>
      <c r="D1" s="90"/>
      <c r="E1" s="90"/>
      <c r="F1" s="91"/>
      <c r="G1" s="90"/>
      <c r="H1" s="90"/>
      <c r="I1" s="91"/>
      <c r="J1" s="90"/>
      <c r="K1" s="90"/>
      <c r="L1" s="90"/>
      <c r="M1" s="91"/>
      <c r="N1" s="91"/>
      <c r="O1" s="91"/>
      <c r="P1" s="90"/>
      <c r="Q1" s="90"/>
      <c r="R1" s="91"/>
      <c r="S1" s="90"/>
      <c r="T1" s="90"/>
      <c r="U1" s="90"/>
      <c r="V1" s="91"/>
      <c r="W1" s="91"/>
      <c r="X1" s="91"/>
      <c r="Y1" s="91"/>
      <c r="Z1" s="91"/>
      <c r="AA1" s="90"/>
      <c r="AB1" s="90"/>
      <c r="AC1" s="90"/>
      <c r="AD1" s="90"/>
      <c r="AE1" s="91"/>
      <c r="AF1" s="90"/>
      <c r="AG1" s="91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2"/>
      <c r="BA1" s="87" t="s">
        <v>0</v>
      </c>
      <c r="BB1" s="2" t="s">
        <v>1</v>
      </c>
    </row>
    <row r="2" spans="1:54" ht="14.4" outlineLevel="1" x14ac:dyDescent="0.3">
      <c r="A2" s="3"/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88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BA2" s="45" t="s">
        <v>2</v>
      </c>
      <c r="BB2" s="5" t="s">
        <v>2</v>
      </c>
    </row>
    <row r="3" spans="1:54" ht="14.4" outlineLevel="1" x14ac:dyDescent="0.3">
      <c r="A3" s="3"/>
      <c r="B3" s="4" t="s">
        <v>3</v>
      </c>
      <c r="C3" s="5"/>
      <c r="D3" s="5"/>
      <c r="E3" s="5"/>
      <c r="G3" s="5"/>
      <c r="H3" s="5"/>
      <c r="J3" s="5"/>
      <c r="L3" s="5"/>
      <c r="M3" s="5"/>
      <c r="N3" s="5"/>
      <c r="P3" s="5"/>
      <c r="Q3" s="5"/>
      <c r="S3" s="5"/>
      <c r="U3" s="5"/>
      <c r="V3" s="5"/>
      <c r="W3" s="5"/>
      <c r="X3" s="5"/>
      <c r="Y3" s="5"/>
      <c r="Z3" s="5"/>
      <c r="AB3" s="5"/>
      <c r="AC3" s="5"/>
      <c r="AE3" s="5"/>
      <c r="AX3" s="7"/>
      <c r="BA3" s="45" t="s">
        <v>323</v>
      </c>
      <c r="BB3" s="5" t="s">
        <v>5</v>
      </c>
    </row>
    <row r="4" spans="1:54" ht="14.4" outlineLevel="1" x14ac:dyDescent="0.3">
      <c r="A4" s="3"/>
      <c r="B4" s="4" t="s">
        <v>6</v>
      </c>
      <c r="C4" s="5">
        <f t="array" ref="C4">SUM(COUNTIFS(C43:C154, "B"))</f>
        <v>0</v>
      </c>
      <c r="D4" s="5">
        <f t="array" ref="D4">SUM(COUNTIFS(D43:D154, "B"))</f>
        <v>0</v>
      </c>
      <c r="E4" s="5">
        <f t="array" ref="E4">SUM(COUNTIFS(E43:E154, "B"))</f>
        <v>0</v>
      </c>
      <c r="F4" s="5">
        <f t="array" ref="F4">SUM(COUNTIFS(F43:F154, "B"))</f>
        <v>0</v>
      </c>
      <c r="G4" s="5">
        <f t="array" ref="G4">SUM(COUNTIFS(G43:G154, "B"))</f>
        <v>0</v>
      </c>
      <c r="H4" s="5">
        <f t="array" ref="H4">SUM(COUNTIFS(H43:H154, "B"))</f>
        <v>0</v>
      </c>
      <c r="I4" s="5">
        <f t="array" ref="I4">SUM(COUNTIFS(I43:I154, "B"))</f>
        <v>0</v>
      </c>
      <c r="J4" s="5">
        <f t="array" ref="J4">SUM(COUNTIFS(J43:J154, "B"))</f>
        <v>0</v>
      </c>
      <c r="K4" s="5">
        <f t="array" ref="K4">SUM(COUNTIFS(K43:K154, "B"))</f>
        <v>0</v>
      </c>
      <c r="L4" s="5">
        <f t="array" ref="L4">SUM(COUNTIFS(L43:L154, "B"))</f>
        <v>0</v>
      </c>
      <c r="M4" s="5">
        <f t="array" ref="M4">SUM(COUNTIFS(M43:M154, "B"))</f>
        <v>0</v>
      </c>
      <c r="N4" s="5">
        <f t="array" ref="N4">SUM(COUNTIFS(N43:N154, "B"))</f>
        <v>0</v>
      </c>
      <c r="O4" s="5">
        <f t="array" ref="O4">SUM(COUNTIFS(O43:O154, "B"))</f>
        <v>0</v>
      </c>
      <c r="P4" s="5">
        <f t="array" ref="P4">SUM(COUNTIFS(P43:P154, "B"))</f>
        <v>0</v>
      </c>
      <c r="Q4" s="5">
        <f t="array" ref="Q4">SUM(COUNTIFS(Q43:Q154, "B"))</f>
        <v>0</v>
      </c>
      <c r="R4" s="5">
        <f t="array" ref="R4">SUM(COUNTIFS(R43:R154, "B"))</f>
        <v>0</v>
      </c>
      <c r="S4" s="5">
        <f t="array" ref="S4">SUM(COUNTIFS(S43:S154, "B"))</f>
        <v>0</v>
      </c>
      <c r="T4" s="5">
        <f t="array" ref="T4">SUM(COUNTIFS(T43:T154, "B"))</f>
        <v>0</v>
      </c>
      <c r="U4" s="5">
        <f t="array" ref="U4">SUM(COUNTIFS(U43:U154, "B"))</f>
        <v>0</v>
      </c>
      <c r="V4" s="5">
        <f t="array" ref="V4">SUM(COUNTIFS(V43:V154, "B"))</f>
        <v>0</v>
      </c>
      <c r="W4" s="5">
        <f t="array" ref="W4">SUM(COUNTIFS(W43:W154, "B"))</f>
        <v>0</v>
      </c>
      <c r="X4" s="5">
        <f t="array" ref="X4">SUM(COUNTIFS(X43:X154, "B"))</f>
        <v>0</v>
      </c>
      <c r="Y4" s="5">
        <f t="array" ref="Y4">SUM(COUNTIFS(Y43:Y154, "B"))</f>
        <v>0</v>
      </c>
      <c r="Z4" s="5">
        <f t="array" ref="Z4">SUM(COUNTIFS(Z43:Z154, "B"))</f>
        <v>0</v>
      </c>
      <c r="AA4" s="5">
        <f t="array" ref="AA4">SUM(COUNTIFS(AA43:AA154, "B"))</f>
        <v>0</v>
      </c>
      <c r="AB4" s="5">
        <f t="array" ref="AB4">SUM(COUNTIFS(AB43:AB154, "B"))</f>
        <v>0</v>
      </c>
      <c r="AC4" s="5">
        <f t="array" ref="AC4">SUM(COUNTIFS(AC43:AC154, "B"))</f>
        <v>0</v>
      </c>
      <c r="AD4" s="5">
        <f t="array" ref="AD4">SUM(COUNTIFS(AD43:AD154, "B"))</f>
        <v>0</v>
      </c>
      <c r="AE4" s="5">
        <f t="array" ref="AE4">SUM(COUNTIFS(AE43:AE154, "B"))</f>
        <v>0</v>
      </c>
      <c r="AF4" s="5">
        <f t="array" ref="AF4">SUM(COUNTIFS(AF43:AF154, "B"))</f>
        <v>0</v>
      </c>
      <c r="AG4" s="5">
        <f t="array" ref="AG4">SUM(COUNTIFS(AG43:AG154, "B"))</f>
        <v>0</v>
      </c>
      <c r="AH4" s="5">
        <f t="array" ref="AH4">SUM(COUNTIFS(AH43:AH154, "B"))</f>
        <v>0</v>
      </c>
      <c r="AI4" s="5">
        <f t="array" ref="AI4">SUM(COUNTIFS(AI43:AI154, "B"))</f>
        <v>0</v>
      </c>
      <c r="AJ4" s="5">
        <f t="array" ref="AJ4">SUM(COUNTIFS(AJ43:AJ154, "B"))</f>
        <v>0</v>
      </c>
      <c r="AK4" s="5">
        <f t="array" ref="AK4">SUM(COUNTIFS(AK43:AK154, "B"))</f>
        <v>0</v>
      </c>
      <c r="AL4" s="5">
        <f t="array" ref="AL4">SUM(COUNTIFS(AL43:AL154, "B"))</f>
        <v>0</v>
      </c>
      <c r="AM4" s="5">
        <f t="array" ref="AM4">SUM(COUNTIFS(AM43:AM154, "B"))</f>
        <v>0</v>
      </c>
      <c r="AN4" s="5">
        <f t="array" ref="AN4">SUM(COUNTIFS(AN43:AN154, "B"))</f>
        <v>0</v>
      </c>
      <c r="AO4" s="5">
        <f t="array" ref="AO4">SUM(COUNTIFS(AO43:AO154, "B"))</f>
        <v>0</v>
      </c>
      <c r="AP4" s="5">
        <f t="array" ref="AP4">SUM(COUNTIFS(AP43:AP154, "B"))</f>
        <v>0</v>
      </c>
      <c r="AQ4" s="5">
        <f t="array" ref="AQ4">SUM(COUNTIFS(AQ43:AQ154, "B"))</f>
        <v>0</v>
      </c>
      <c r="AR4" s="5">
        <f t="array" ref="AR4">SUM(COUNTIFS(AR43:AR154, "B"))</f>
        <v>0</v>
      </c>
      <c r="AS4" s="5">
        <f t="array" ref="AS4">SUM(COUNTIFS(AS43:AS154, "B"))</f>
        <v>0</v>
      </c>
      <c r="AT4" s="5">
        <f t="array" ref="AT4">SUM(COUNTIFS(AT43:AT154, "B"))</f>
        <v>0</v>
      </c>
      <c r="AU4" s="5">
        <f t="array" ref="AU4">SUM(COUNTIFS(AU43:AU154, "B"))</f>
        <v>0</v>
      </c>
      <c r="AV4" s="5">
        <f t="array" ref="AV4">SUM(COUNTIFS(AV43:AV154, "B"))</f>
        <v>0</v>
      </c>
      <c r="AW4" s="5">
        <f t="array" ref="AW4">SUM(COUNTIFS(AW43:AW154, "B"))</f>
        <v>0</v>
      </c>
      <c r="AX4" s="5">
        <f t="array" ref="AX4">SUM(COUNTIFS(AX43:AX154, "B"))</f>
        <v>0</v>
      </c>
      <c r="AY4" s="5">
        <f t="array" ref="AY4">SUM(COUNTIFS(AY43:AY154, "B"))</f>
        <v>0</v>
      </c>
      <c r="AZ4" s="5">
        <f t="array" ref="AZ4">SUM(COUNTIFS(AZ43:AZ154, "B"))</f>
        <v>0</v>
      </c>
      <c r="BA4" s="6"/>
    </row>
    <row r="5" spans="1:54" outlineLevel="1" thickBot="1" x14ac:dyDescent="0.35">
      <c r="A5" s="8"/>
      <c r="B5" s="9" t="s">
        <v>7</v>
      </c>
      <c r="C5" s="5">
        <f t="array" ref="C5">SUM(COUNTIFS(C43:C154, {"x","L"}))</f>
        <v>0</v>
      </c>
      <c r="D5" s="5">
        <f t="array" ref="D5">SUM(COUNTIFS(D43:D154, {"x","L"}))</f>
        <v>0</v>
      </c>
      <c r="E5" s="5">
        <f t="array" ref="E5">SUM(COUNTIFS(E43:E154, {"x","L"}))</f>
        <v>0</v>
      </c>
      <c r="F5" s="5">
        <f t="array" ref="F5">SUM(COUNTIFS(F43:F154, {"x","L"}))</f>
        <v>0</v>
      </c>
      <c r="G5" s="5">
        <f t="array" ref="G5">SUM(COUNTIFS(G43:G154, {"x","L"}))</f>
        <v>0</v>
      </c>
      <c r="H5" s="5">
        <f t="array" ref="H5">SUM(COUNTIFS(H43:H154, {"x","L"}))</f>
        <v>0</v>
      </c>
      <c r="I5" s="5">
        <f t="array" ref="I5">SUM(COUNTIFS(I43:I154, {"x","L"}))</f>
        <v>0</v>
      </c>
      <c r="J5" s="5">
        <f t="array" ref="J5">SUM(COUNTIFS(J43:J154, {"x","L"}))</f>
        <v>0</v>
      </c>
      <c r="K5" s="5">
        <f t="array" ref="K5">SUM(COUNTIFS(K43:K154, {"x","L"}))</f>
        <v>0</v>
      </c>
      <c r="L5" s="5">
        <f t="array" ref="L5">SUM(COUNTIFS(L43:L154, {"x","L"}))</f>
        <v>0</v>
      </c>
      <c r="M5" s="5">
        <f t="array" ref="M5">SUM(COUNTIFS(M43:M154, {"x","L"}))</f>
        <v>0</v>
      </c>
      <c r="N5" s="5">
        <f t="array" ref="N5">SUM(COUNTIFS(N43:N154, {"x","L"}))</f>
        <v>0</v>
      </c>
      <c r="O5" s="5">
        <f t="array" ref="O5">SUM(COUNTIFS(O43:O154, {"x","L"}))</f>
        <v>0</v>
      </c>
      <c r="P5" s="5">
        <f t="array" ref="P5">SUM(COUNTIFS(P43:P154, {"x","L"}))</f>
        <v>0</v>
      </c>
      <c r="Q5" s="5">
        <f t="array" ref="Q5">SUM(COUNTIFS(Q43:Q154, {"x","L"}))</f>
        <v>0</v>
      </c>
      <c r="R5" s="5">
        <f t="array" ref="R5">SUM(COUNTIFS(R43:R154, {"x","L"}))</f>
        <v>0</v>
      </c>
      <c r="S5" s="5">
        <f t="array" ref="S5">SUM(COUNTIFS(S43:S154, {"x","L"}))</f>
        <v>0</v>
      </c>
      <c r="T5" s="5">
        <f t="array" ref="T5">SUM(COUNTIFS(T43:T154, {"x","L"}))</f>
        <v>0</v>
      </c>
      <c r="U5" s="5">
        <f t="array" ref="U5">SUM(COUNTIFS(U43:U154, {"x","L"}))</f>
        <v>0</v>
      </c>
      <c r="V5" s="5">
        <f t="array" ref="V5">SUM(COUNTIFS(V43:V154, {"x","L"}))</f>
        <v>0</v>
      </c>
      <c r="W5" s="5">
        <f t="array" ref="W5">SUM(COUNTIFS(W43:W154, {"x","L"}))</f>
        <v>0</v>
      </c>
      <c r="X5" s="5">
        <f t="array" ref="X5">SUM(COUNTIFS(X43:X154, {"x","L"}))</f>
        <v>0</v>
      </c>
      <c r="Y5" s="5">
        <f t="array" ref="Y5">SUM(COUNTIFS(Y43:Y154, {"x","L"}))</f>
        <v>0</v>
      </c>
      <c r="Z5" s="5">
        <f t="array" ref="Z5">SUM(COUNTIFS(Z43:Z154, {"x","L"}))</f>
        <v>0</v>
      </c>
      <c r="AA5" s="5">
        <f t="array" ref="AA5">SUM(COUNTIFS(AA43:AA154, {"x","L"}))</f>
        <v>0</v>
      </c>
      <c r="AB5" s="5">
        <f t="array" ref="AB5">SUM(COUNTIFS(AB43:AB154, {"x","L"}))</f>
        <v>0</v>
      </c>
      <c r="AC5" s="5">
        <f t="array" ref="AC5">SUM(COUNTIFS(AC43:AC154, {"x","L"}))</f>
        <v>0</v>
      </c>
      <c r="AD5" s="5">
        <f t="array" ref="AD5">SUM(COUNTIFS(AD43:AD154, {"x","L"}))</f>
        <v>0</v>
      </c>
      <c r="AE5" s="5">
        <f t="array" ref="AE5">SUM(COUNTIFS(AE43:AE154, {"x","L"}))</f>
        <v>0</v>
      </c>
      <c r="AF5" s="5">
        <f t="array" ref="AF5">SUM(COUNTIFS(AF43:AF154, {"x","L"}))</f>
        <v>0</v>
      </c>
      <c r="AG5" s="5">
        <f t="array" ref="AG5">SUM(COUNTIFS(AG43:AG154, {"x","L"}))</f>
        <v>0</v>
      </c>
      <c r="AH5" s="5">
        <f t="array" ref="AH5">SUM(COUNTIFS(AH43:AH154, {"x","L"}))</f>
        <v>0</v>
      </c>
      <c r="AI5" s="5">
        <f t="array" ref="AI5">SUM(COUNTIFS(AI43:AI154, {"x","L"}))</f>
        <v>0</v>
      </c>
      <c r="AJ5" s="5">
        <f t="array" ref="AJ5">SUM(COUNTIFS(AJ43:AJ154, {"x","L"}))</f>
        <v>0</v>
      </c>
      <c r="AK5" s="5">
        <f t="array" ref="AK5">SUM(COUNTIFS(AK43:AK154, {"x","L"}))</f>
        <v>0</v>
      </c>
      <c r="AL5" s="5">
        <f t="array" ref="AL5">SUM(COUNTIFS(AL43:AL154, {"x","L"}))</f>
        <v>0</v>
      </c>
      <c r="AM5" s="5">
        <f t="array" ref="AM5">SUM(COUNTIFS(AM43:AM154, {"x","L"}))</f>
        <v>0</v>
      </c>
      <c r="AN5" s="5">
        <f t="array" ref="AN5">SUM(COUNTIFS(AN43:AN154, {"x","L"}))</f>
        <v>0</v>
      </c>
      <c r="AO5" s="5">
        <f t="array" ref="AO5">SUM(COUNTIFS(AO43:AO154, {"x","L"}))</f>
        <v>0</v>
      </c>
      <c r="AP5" s="5">
        <f t="array" ref="AP5">SUM(COUNTIFS(AP43:AP154, {"x","L"}))</f>
        <v>0</v>
      </c>
      <c r="AQ5" s="5">
        <f t="array" ref="AQ5">SUM(COUNTIFS(AQ43:AQ154, {"x","L"}))</f>
        <v>0</v>
      </c>
      <c r="AR5" s="5">
        <f t="array" ref="AR5">SUM(COUNTIFS(AR43:AR154, {"x","L"}))</f>
        <v>0</v>
      </c>
      <c r="AS5" s="5">
        <f t="array" ref="AS5">SUM(COUNTIFS(AS43:AS154, {"x","L"}))</f>
        <v>0</v>
      </c>
      <c r="AT5" s="5">
        <f t="array" ref="AT5">SUM(COUNTIFS(AT43:AT154, {"x","L"}))</f>
        <v>0</v>
      </c>
      <c r="AU5" s="5">
        <f t="array" ref="AU5">SUM(COUNTIFS(AU43:AU154, {"x","L"}))</f>
        <v>0</v>
      </c>
      <c r="AV5" s="5">
        <f t="array" ref="AV5">SUM(COUNTIFS(AV43:AV154, {"x","L"}))</f>
        <v>0</v>
      </c>
      <c r="AW5" s="5">
        <f t="array" ref="AW5">SUM(COUNTIFS(AW43:AW154, {"x","L"}))</f>
        <v>0</v>
      </c>
      <c r="AX5" s="5">
        <f t="array" ref="AX5">SUM(COUNTIFS(AX43:AX154, {"x","L"}))</f>
        <v>0</v>
      </c>
      <c r="AY5" s="5">
        <f t="array" ref="AY5">SUM(COUNTIFS(AY43:AY154, {"x","L"}))</f>
        <v>0</v>
      </c>
      <c r="AZ5" s="5">
        <f t="array" ref="AZ5">SUM(COUNTIFS(AZ43:AZ154, {"x","L"}))</f>
        <v>0</v>
      </c>
      <c r="BA5" s="6"/>
      <c r="BB5" s="5" t="s">
        <v>8</v>
      </c>
    </row>
    <row r="6" spans="1:54" outlineLevel="1" thickBot="1" x14ac:dyDescent="0.35">
      <c r="A6" s="10"/>
      <c r="B6" s="11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77"/>
      <c r="BB6" s="78" t="s">
        <v>341</v>
      </c>
    </row>
    <row r="7" spans="1:54" ht="14.4" x14ac:dyDescent="0.3">
      <c r="A7" s="93" t="s">
        <v>10</v>
      </c>
      <c r="B7" s="14" t="s">
        <v>11</v>
      </c>
      <c r="BA7" s="79" t="s">
        <v>32</v>
      </c>
      <c r="BB7" s="80" t="s">
        <v>352</v>
      </c>
    </row>
    <row r="8" spans="1:54" ht="14.4" x14ac:dyDescent="0.3">
      <c r="A8" s="3" t="s">
        <v>13</v>
      </c>
      <c r="B8" s="15" t="s">
        <v>14</v>
      </c>
      <c r="AP8" s="5"/>
      <c r="BA8" s="79" t="s">
        <v>12</v>
      </c>
      <c r="BB8" s="80" t="s">
        <v>342</v>
      </c>
    </row>
    <row r="9" spans="1:54" ht="14.4" x14ac:dyDescent="0.3">
      <c r="A9" s="3" t="s">
        <v>15</v>
      </c>
      <c r="B9" s="15" t="s">
        <v>16</v>
      </c>
      <c r="AA9" s="5"/>
      <c r="AB9" s="39"/>
      <c r="BA9" s="73"/>
      <c r="BB9" s="72" t="s">
        <v>343</v>
      </c>
    </row>
    <row r="10" spans="1:54" ht="14.4" x14ac:dyDescent="0.3">
      <c r="A10" s="3" t="s">
        <v>17</v>
      </c>
      <c r="B10" s="16" t="s">
        <v>18</v>
      </c>
      <c r="AD10" s="5"/>
      <c r="AH10" s="5"/>
      <c r="BA10" s="74" t="s">
        <v>12</v>
      </c>
      <c r="BB10" s="71"/>
    </row>
    <row r="11" spans="1:54" ht="14.4" x14ac:dyDescent="0.3">
      <c r="A11" s="3" t="s">
        <v>19</v>
      </c>
      <c r="B11" s="15" t="s">
        <v>20</v>
      </c>
      <c r="M11" s="39"/>
      <c r="V11" s="39"/>
      <c r="BA11" s="74" t="s">
        <v>32</v>
      </c>
      <c r="BB11" s="71" t="s">
        <v>344</v>
      </c>
    </row>
    <row r="12" spans="1:54" ht="14.4" x14ac:dyDescent="0.3">
      <c r="A12" s="3" t="s">
        <v>22</v>
      </c>
      <c r="B12" s="15" t="s">
        <v>23</v>
      </c>
      <c r="J12" s="5"/>
      <c r="S12" s="5"/>
      <c r="BA12" s="75"/>
      <c r="BB12" s="71"/>
    </row>
    <row r="13" spans="1:54" ht="14.4" x14ac:dyDescent="0.3">
      <c r="A13" s="3" t="s">
        <v>24</v>
      </c>
      <c r="B13" s="15" t="s">
        <v>25</v>
      </c>
      <c r="M13" s="5"/>
      <c r="V13" s="5"/>
      <c r="AG13" s="39"/>
      <c r="BA13" s="74" t="s">
        <v>12</v>
      </c>
      <c r="BB13" s="71" t="s">
        <v>345</v>
      </c>
    </row>
    <row r="14" spans="1:54" ht="14.4" x14ac:dyDescent="0.3">
      <c r="A14" s="3" t="s">
        <v>26</v>
      </c>
      <c r="B14" s="15" t="s">
        <v>27</v>
      </c>
      <c r="N14" s="5"/>
      <c r="W14" s="5"/>
      <c r="AA14" s="5"/>
      <c r="BA14" s="74" t="s">
        <v>12</v>
      </c>
      <c r="BB14" s="71" t="s">
        <v>346</v>
      </c>
    </row>
    <row r="15" spans="1:54" ht="14.4" x14ac:dyDescent="0.3">
      <c r="A15" s="3" t="s">
        <v>28</v>
      </c>
      <c r="B15" s="15" t="s">
        <v>29</v>
      </c>
      <c r="N15" s="5"/>
      <c r="W15" s="5"/>
      <c r="AX15" s="39"/>
      <c r="BA15" s="74" t="s">
        <v>21</v>
      </c>
      <c r="BB15" s="72"/>
    </row>
    <row r="16" spans="1:54" ht="14.4" x14ac:dyDescent="0.3">
      <c r="A16" s="3" t="s">
        <v>30</v>
      </c>
      <c r="B16" s="15" t="s">
        <v>31</v>
      </c>
      <c r="I16" s="39"/>
      <c r="M16" s="5"/>
      <c r="R16" s="39"/>
      <c r="V16" s="5"/>
      <c r="BA16" s="74" t="s">
        <v>32</v>
      </c>
      <c r="BB16" s="71" t="s">
        <v>347</v>
      </c>
    </row>
    <row r="17" spans="1:54" ht="14.4" x14ac:dyDescent="0.3">
      <c r="A17" s="3" t="s">
        <v>33</v>
      </c>
      <c r="B17" s="15" t="s">
        <v>34</v>
      </c>
      <c r="BA17" s="74" t="s">
        <v>37</v>
      </c>
      <c r="BB17" s="71"/>
    </row>
    <row r="18" spans="1:54" ht="14.4" x14ac:dyDescent="0.3">
      <c r="A18" s="100" t="s">
        <v>391</v>
      </c>
      <c r="B18" s="101" t="s">
        <v>392</v>
      </c>
      <c r="BA18" s="102" t="s">
        <v>393</v>
      </c>
      <c r="BB18" s="71"/>
    </row>
    <row r="19" spans="1:54" ht="14.4" x14ac:dyDescent="0.3">
      <c r="A19" s="3" t="s">
        <v>35</v>
      </c>
      <c r="B19" s="15" t="s">
        <v>36</v>
      </c>
      <c r="X19" s="39"/>
      <c r="Y19" s="5"/>
      <c r="Z19" s="39"/>
      <c r="BA19" s="74" t="s">
        <v>37</v>
      </c>
      <c r="BB19" s="71" t="s">
        <v>365</v>
      </c>
    </row>
    <row r="20" spans="1:54" ht="14.4" x14ac:dyDescent="0.3">
      <c r="A20" s="3" t="s">
        <v>38</v>
      </c>
      <c r="B20" s="15" t="s">
        <v>39</v>
      </c>
      <c r="AH20" s="5"/>
      <c r="AI20" s="5"/>
      <c r="BA20" s="74"/>
      <c r="BB20" s="71" t="s">
        <v>348</v>
      </c>
    </row>
    <row r="21" spans="1:54" ht="14.4" x14ac:dyDescent="0.3">
      <c r="A21" s="3" t="s">
        <v>40</v>
      </c>
      <c r="B21" s="15" t="s">
        <v>324</v>
      </c>
      <c r="AA21" s="5"/>
      <c r="AB21" s="39"/>
      <c r="BA21" s="74" t="s">
        <v>325</v>
      </c>
      <c r="BB21" s="71" t="s">
        <v>349</v>
      </c>
    </row>
    <row r="22" spans="1:54" ht="15.75" customHeight="1" x14ac:dyDescent="0.3">
      <c r="A22" s="3" t="s">
        <v>41</v>
      </c>
      <c r="B22" s="15" t="s">
        <v>42</v>
      </c>
      <c r="L22" s="5"/>
      <c r="U22" s="5"/>
      <c r="AF22" s="5"/>
      <c r="AG22" s="5"/>
      <c r="BA22" s="74" t="s">
        <v>12</v>
      </c>
      <c r="BB22" s="71"/>
    </row>
    <row r="23" spans="1:54" ht="15.75" customHeight="1" x14ac:dyDescent="0.3">
      <c r="A23" s="3" t="s">
        <v>43</v>
      </c>
      <c r="B23" s="15" t="s">
        <v>44</v>
      </c>
      <c r="X23" s="39"/>
      <c r="AL23" s="5"/>
      <c r="AQ23" s="5"/>
      <c r="BA23" s="74"/>
      <c r="BB23" s="71"/>
    </row>
    <row r="24" spans="1:54" ht="15.75" customHeight="1" x14ac:dyDescent="0.3">
      <c r="A24" s="3" t="s">
        <v>45</v>
      </c>
      <c r="B24" s="15" t="s">
        <v>46</v>
      </c>
      <c r="H24" s="5"/>
      <c r="M24" s="39"/>
      <c r="Q24" s="5"/>
      <c r="V24" s="39"/>
      <c r="AA24" s="39"/>
      <c r="BA24" s="74" t="s">
        <v>37</v>
      </c>
      <c r="BB24" s="71"/>
    </row>
    <row r="25" spans="1:54" ht="15.75" customHeight="1" x14ac:dyDescent="0.3">
      <c r="A25" s="3" t="s">
        <v>47</v>
      </c>
      <c r="B25" s="15" t="s">
        <v>48</v>
      </c>
      <c r="AH25" s="5"/>
      <c r="AN25" s="5"/>
      <c r="BA25" s="74" t="s">
        <v>21</v>
      </c>
      <c r="BB25" s="71"/>
    </row>
    <row r="26" spans="1:54" ht="15.75" customHeight="1" x14ac:dyDescent="0.3">
      <c r="A26" s="3" t="s">
        <v>49</v>
      </c>
      <c r="B26" s="15" t="s">
        <v>50</v>
      </c>
      <c r="AA26" s="5"/>
      <c r="AD26" s="5"/>
      <c r="AS26" s="39"/>
      <c r="BA26" s="74"/>
      <c r="BB26" s="71" t="s">
        <v>374</v>
      </c>
    </row>
    <row r="27" spans="1:54" ht="15.75" customHeight="1" x14ac:dyDescent="0.3">
      <c r="A27" s="3" t="s">
        <v>51</v>
      </c>
      <c r="B27" s="15" t="s">
        <v>52</v>
      </c>
      <c r="AD27" s="5"/>
      <c r="BA27" s="74" t="s">
        <v>12</v>
      </c>
      <c r="BB27" s="71"/>
    </row>
    <row r="28" spans="1:54" ht="15.75" customHeight="1" x14ac:dyDescent="0.3">
      <c r="A28" s="3" t="s">
        <v>53</v>
      </c>
      <c r="B28" s="16" t="s">
        <v>54</v>
      </c>
      <c r="AJ28" s="5"/>
      <c r="AK28" s="5"/>
      <c r="AO28" s="5"/>
      <c r="BA28" s="74" t="s">
        <v>21</v>
      </c>
      <c r="BB28" s="71"/>
    </row>
    <row r="29" spans="1:54" ht="15.75" customHeight="1" x14ac:dyDescent="0.3">
      <c r="A29" s="3" t="s">
        <v>55</v>
      </c>
      <c r="B29" s="15" t="s">
        <v>56</v>
      </c>
      <c r="AA29" s="5"/>
      <c r="AC29" s="5"/>
      <c r="BA29" s="74" t="s">
        <v>32</v>
      </c>
      <c r="BB29" s="71" t="s">
        <v>350</v>
      </c>
    </row>
    <row r="30" spans="1:54" ht="15.75" customHeight="1" x14ac:dyDescent="0.3">
      <c r="A30" s="3" t="s">
        <v>57</v>
      </c>
      <c r="B30" s="15" t="s">
        <v>58</v>
      </c>
      <c r="I30" s="5"/>
      <c r="N30" s="5"/>
      <c r="R30" s="5"/>
      <c r="W30" s="5"/>
      <c r="BA30" s="74"/>
      <c r="BB30" s="71"/>
    </row>
    <row r="31" spans="1:54" ht="15.75" customHeight="1" x14ac:dyDescent="0.3">
      <c r="A31" s="3" t="s">
        <v>59</v>
      </c>
      <c r="B31" s="15" t="s">
        <v>60</v>
      </c>
      <c r="G31" s="39"/>
      <c r="P31" s="39"/>
      <c r="BA31" s="74"/>
      <c r="BB31" s="71"/>
    </row>
    <row r="32" spans="1:54" ht="15.75" customHeight="1" x14ac:dyDescent="0.3">
      <c r="A32" s="3" t="s">
        <v>61</v>
      </c>
      <c r="B32" s="15" t="s">
        <v>62</v>
      </c>
      <c r="Z32" s="39"/>
      <c r="AB32" s="39"/>
      <c r="BA32" s="74" t="s">
        <v>32</v>
      </c>
      <c r="BB32" s="71"/>
    </row>
    <row r="33" spans="1:54" ht="15.75" customHeight="1" x14ac:dyDescent="0.3">
      <c r="A33" s="3" t="s">
        <v>63</v>
      </c>
      <c r="B33" s="15" t="s">
        <v>64</v>
      </c>
      <c r="AD33" s="5"/>
      <c r="AE33" s="5"/>
      <c r="BA33" s="74" t="s">
        <v>32</v>
      </c>
      <c r="BB33" s="71"/>
    </row>
    <row r="34" spans="1:54" ht="15.75" customHeight="1" x14ac:dyDescent="0.3">
      <c r="A34" s="3" t="s">
        <v>65</v>
      </c>
      <c r="B34" s="15" t="s">
        <v>66</v>
      </c>
      <c r="BA34" s="74" t="s">
        <v>4</v>
      </c>
      <c r="BB34" s="71"/>
    </row>
    <row r="35" spans="1:54" ht="15.75" customHeight="1" x14ac:dyDescent="0.3">
      <c r="A35" s="3" t="s">
        <v>67</v>
      </c>
      <c r="B35" s="15" t="s">
        <v>68</v>
      </c>
      <c r="G35" s="39"/>
      <c r="I35" s="39"/>
      <c r="P35" s="39"/>
      <c r="R35" s="39"/>
      <c r="BA35" s="74" t="s">
        <v>69</v>
      </c>
      <c r="BB35" s="71"/>
    </row>
    <row r="36" spans="1:54" ht="15.75" customHeight="1" x14ac:dyDescent="0.3">
      <c r="A36" s="3" t="s">
        <v>70</v>
      </c>
      <c r="B36" s="15" t="s">
        <v>71</v>
      </c>
      <c r="Y36" s="5"/>
      <c r="BA36" s="74" t="s">
        <v>353</v>
      </c>
      <c r="BB36" s="71"/>
    </row>
    <row r="37" spans="1:54" ht="15.75" customHeight="1" x14ac:dyDescent="0.3">
      <c r="A37" s="3" t="s">
        <v>72</v>
      </c>
      <c r="B37" s="15" t="s">
        <v>73</v>
      </c>
      <c r="AP37" s="5"/>
      <c r="BA37" s="75" t="s">
        <v>21</v>
      </c>
      <c r="BB37" s="71"/>
    </row>
    <row r="38" spans="1:54" ht="15.75" customHeight="1" x14ac:dyDescent="0.3">
      <c r="A38" s="3" t="s">
        <v>74</v>
      </c>
      <c r="B38" s="15" t="s">
        <v>75</v>
      </c>
      <c r="L38" s="5"/>
      <c r="U38" s="5"/>
      <c r="BA38" s="75" t="s">
        <v>32</v>
      </c>
      <c r="BB38" s="71"/>
    </row>
    <row r="39" spans="1:54" ht="15.75" customHeight="1" x14ac:dyDescent="0.3">
      <c r="A39" s="17" t="s">
        <v>76</v>
      </c>
      <c r="B39" s="97" t="s">
        <v>77</v>
      </c>
      <c r="C39" s="47"/>
      <c r="D39" s="47"/>
      <c r="E39" s="47"/>
      <c r="F39" s="47"/>
      <c r="G39" s="47"/>
      <c r="H39" s="46"/>
      <c r="I39" s="47"/>
      <c r="J39" s="47"/>
      <c r="K39" s="47"/>
      <c r="L39" s="46"/>
      <c r="M39" s="47"/>
      <c r="N39" s="47"/>
      <c r="O39" s="47"/>
      <c r="P39" s="47"/>
      <c r="Q39" s="46"/>
      <c r="R39" s="47"/>
      <c r="S39" s="47"/>
      <c r="T39" s="47"/>
      <c r="U39" s="46"/>
      <c r="V39" s="47"/>
      <c r="W39" s="47"/>
      <c r="X39" s="47"/>
      <c r="Y39" s="47"/>
      <c r="Z39" s="47"/>
      <c r="AA39" s="46"/>
      <c r="AB39" s="47"/>
      <c r="AC39" s="47"/>
      <c r="AD39" s="47"/>
      <c r="AE39" s="47"/>
      <c r="AF39" s="47"/>
      <c r="AG39" s="47"/>
      <c r="AH39" s="46"/>
      <c r="AI39" s="46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76"/>
      <c r="BB39" s="78"/>
    </row>
    <row r="40" spans="1:54" ht="15.75" customHeight="1" x14ac:dyDescent="0.3">
      <c r="A40" s="103"/>
      <c r="B40" s="99" t="s">
        <v>367</v>
      </c>
      <c r="C40" s="47"/>
      <c r="D40" s="47"/>
      <c r="E40" s="47"/>
      <c r="F40" s="47"/>
      <c r="G40" s="47"/>
      <c r="H40" s="46"/>
      <c r="I40" s="47"/>
      <c r="J40" s="47"/>
      <c r="K40" s="47"/>
      <c r="L40" s="46"/>
      <c r="M40" s="47"/>
      <c r="N40" s="47"/>
      <c r="O40" s="47"/>
      <c r="P40" s="47"/>
      <c r="Q40" s="46"/>
      <c r="R40" s="47"/>
      <c r="S40" s="47"/>
      <c r="T40" s="47"/>
      <c r="U40" s="46"/>
      <c r="V40" s="47"/>
      <c r="W40" s="47"/>
      <c r="X40" s="47"/>
      <c r="Y40" s="47"/>
      <c r="Z40" s="47"/>
      <c r="AA40" s="46"/>
      <c r="AB40" s="47"/>
      <c r="AC40" s="47"/>
      <c r="AD40" s="47"/>
      <c r="AE40" s="47"/>
      <c r="AF40" s="47"/>
      <c r="AG40" s="47"/>
      <c r="AH40" s="46"/>
      <c r="AI40" s="46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86"/>
      <c r="BB40" s="80" t="s">
        <v>368</v>
      </c>
    </row>
    <row r="41" spans="1:54" ht="15.75" customHeight="1" x14ac:dyDescent="0.3">
      <c r="A41" s="104" t="s">
        <v>78</v>
      </c>
      <c r="B41" s="96" t="s">
        <v>79</v>
      </c>
      <c r="C41" s="47"/>
      <c r="D41" s="47"/>
      <c r="E41" s="47"/>
      <c r="F41" s="47"/>
      <c r="G41" s="47"/>
      <c r="H41" s="47"/>
      <c r="I41" s="47"/>
      <c r="J41" s="47"/>
      <c r="K41" s="47"/>
      <c r="L41" s="46"/>
      <c r="M41" s="47"/>
      <c r="N41" s="47"/>
      <c r="O41" s="47"/>
      <c r="P41" s="47"/>
      <c r="Q41" s="47"/>
      <c r="R41" s="47"/>
      <c r="S41" s="47"/>
      <c r="T41" s="47"/>
      <c r="U41" s="46"/>
      <c r="V41" s="47"/>
      <c r="W41" s="47"/>
      <c r="X41" s="47"/>
      <c r="Y41" s="47"/>
      <c r="Z41" s="46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96"/>
      <c r="BB41" s="98" t="s">
        <v>354</v>
      </c>
    </row>
    <row r="42" spans="1:54" ht="15.75" customHeight="1" x14ac:dyDescent="0.3">
      <c r="A42" s="103"/>
      <c r="B42" s="96"/>
      <c r="C42" s="47"/>
      <c r="D42" s="47"/>
      <c r="E42" s="47"/>
      <c r="F42" s="47"/>
      <c r="G42" s="47"/>
      <c r="H42" s="47"/>
      <c r="I42" s="47"/>
      <c r="J42" s="47"/>
      <c r="K42" s="47"/>
      <c r="L42" s="46"/>
      <c r="M42" s="47"/>
      <c r="N42" s="47"/>
      <c r="O42" s="47"/>
      <c r="P42" s="47"/>
      <c r="Q42" s="47"/>
      <c r="R42" s="47"/>
      <c r="S42" s="47"/>
      <c r="T42" s="47"/>
      <c r="U42" s="46"/>
      <c r="V42" s="47"/>
      <c r="W42" s="47"/>
      <c r="X42" s="47"/>
      <c r="Y42" s="47"/>
      <c r="Z42" s="46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96"/>
      <c r="BB42" s="80" t="s">
        <v>355</v>
      </c>
    </row>
    <row r="43" spans="1:54" ht="15.75" customHeight="1" x14ac:dyDescent="0.3">
      <c r="A43" s="47"/>
      <c r="B43" s="95" t="s">
        <v>36</v>
      </c>
      <c r="C43" s="47" t="str">
        <f>IF(C19="","",C19)</f>
        <v/>
      </c>
      <c r="D43" s="47" t="str">
        <f t="shared" ref="D43:AP43" si="0">IF(D19="","",D19)</f>
        <v/>
      </c>
      <c r="E43" s="47" t="str">
        <f t="shared" si="0"/>
        <v/>
      </c>
      <c r="F43" s="47" t="str">
        <f t="shared" si="0"/>
        <v/>
      </c>
      <c r="G43" s="47" t="str">
        <f t="shared" si="0"/>
        <v/>
      </c>
      <c r="H43" s="47" t="str">
        <f t="shared" si="0"/>
        <v/>
      </c>
      <c r="I43" s="47" t="str">
        <f t="shared" si="0"/>
        <v/>
      </c>
      <c r="J43" s="47" t="str">
        <f t="shared" si="0"/>
        <v/>
      </c>
      <c r="K43" s="47" t="str">
        <f t="shared" si="0"/>
        <v/>
      </c>
      <c r="L43" s="47" t="str">
        <f t="shared" si="0"/>
        <v/>
      </c>
      <c r="M43" s="47" t="str">
        <f t="shared" si="0"/>
        <v/>
      </c>
      <c r="N43" s="47" t="str">
        <f t="shared" si="0"/>
        <v/>
      </c>
      <c r="O43" s="47" t="str">
        <f t="shared" ref="O43:W43" si="1">IF(O19="","",O19)</f>
        <v/>
      </c>
      <c r="P43" s="47" t="str">
        <f t="shared" si="1"/>
        <v/>
      </c>
      <c r="Q43" s="47" t="str">
        <f t="shared" si="1"/>
        <v/>
      </c>
      <c r="R43" s="47" t="str">
        <f t="shared" si="1"/>
        <v/>
      </c>
      <c r="S43" s="47" t="str">
        <f t="shared" si="1"/>
        <v/>
      </c>
      <c r="T43" s="47" t="str">
        <f t="shared" si="1"/>
        <v/>
      </c>
      <c r="U43" s="47" t="str">
        <f t="shared" si="1"/>
        <v/>
      </c>
      <c r="V43" s="47" t="str">
        <f t="shared" si="1"/>
        <v/>
      </c>
      <c r="W43" s="47" t="str">
        <f t="shared" si="1"/>
        <v/>
      </c>
      <c r="X43" s="47" t="str">
        <f t="shared" si="0"/>
        <v/>
      </c>
      <c r="Y43" s="47" t="str">
        <f t="shared" si="0"/>
        <v/>
      </c>
      <c r="Z43" s="47" t="str">
        <f t="shared" si="0"/>
        <v/>
      </c>
      <c r="AA43" s="47" t="str">
        <f t="shared" si="0"/>
        <v/>
      </c>
      <c r="AB43" s="47" t="str">
        <f t="shared" si="0"/>
        <v/>
      </c>
      <c r="AC43" s="47" t="str">
        <f t="shared" si="0"/>
        <v/>
      </c>
      <c r="AD43" s="47" t="str">
        <f t="shared" si="0"/>
        <v/>
      </c>
      <c r="AE43" s="47" t="str">
        <f t="shared" si="0"/>
        <v/>
      </c>
      <c r="AF43" s="47" t="str">
        <f t="shared" si="0"/>
        <v/>
      </c>
      <c r="AG43" s="47" t="str">
        <f t="shared" si="0"/>
        <v/>
      </c>
      <c r="AH43" s="47" t="str">
        <f t="shared" si="0"/>
        <v/>
      </c>
      <c r="AI43" s="47" t="str">
        <f t="shared" si="0"/>
        <v/>
      </c>
      <c r="AJ43" s="47" t="str">
        <f t="shared" si="0"/>
        <v/>
      </c>
      <c r="AK43" s="47" t="str">
        <f t="shared" ref="AK43" si="2">IF(AK19="","",AK19)</f>
        <v/>
      </c>
      <c r="AL43" s="47" t="str">
        <f t="shared" si="0"/>
        <v/>
      </c>
      <c r="AM43" s="47" t="str">
        <f t="shared" si="0"/>
        <v/>
      </c>
      <c r="AN43" s="47" t="str">
        <f t="shared" si="0"/>
        <v/>
      </c>
      <c r="AO43" s="47" t="str">
        <f t="shared" si="0"/>
        <v/>
      </c>
      <c r="AP43" s="47" t="str">
        <f t="shared" si="0"/>
        <v/>
      </c>
      <c r="AQ43" s="42"/>
      <c r="AR43" s="42"/>
      <c r="AS43" s="42"/>
      <c r="AT43" s="42"/>
      <c r="AU43" s="42"/>
      <c r="AV43" s="42"/>
      <c r="AW43" s="42"/>
      <c r="AX43" s="42"/>
      <c r="AY43" s="42"/>
      <c r="AZ43" s="53"/>
      <c r="BA43" s="34"/>
      <c r="BB43" s="13" t="s">
        <v>334</v>
      </c>
    </row>
    <row r="44" spans="1:54" ht="15.75" customHeight="1" x14ac:dyDescent="0.3">
      <c r="A44" s="5" t="s">
        <v>80</v>
      </c>
      <c r="B44" s="52" t="s">
        <v>81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2"/>
      <c r="AH44" s="47"/>
      <c r="AI44" s="47"/>
      <c r="AJ44" s="47"/>
      <c r="AK44" s="47"/>
      <c r="AL44" s="47"/>
      <c r="AM44" s="47"/>
      <c r="AN44" s="47"/>
      <c r="AO44" s="47"/>
      <c r="AP44" s="46"/>
      <c r="AQ44" s="47"/>
      <c r="AR44" s="47"/>
      <c r="AS44" s="47"/>
      <c r="AT44" s="47"/>
      <c r="AU44" s="47"/>
      <c r="AV44" s="47"/>
      <c r="AW44" s="47"/>
      <c r="AX44" s="47"/>
      <c r="AY44" s="47"/>
      <c r="AZ44" s="53"/>
      <c r="BA44" s="29" t="s">
        <v>12</v>
      </c>
      <c r="BB44" s="3"/>
    </row>
    <row r="45" spans="1:54" ht="15.75" customHeight="1" x14ac:dyDescent="0.3">
      <c r="A45" s="5" t="s">
        <v>82</v>
      </c>
      <c r="B45" s="52" t="s">
        <v>83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2"/>
      <c r="AH45" s="47"/>
      <c r="AI45" s="47"/>
      <c r="AJ45" s="54"/>
      <c r="AK45" s="54"/>
      <c r="AL45" s="47"/>
      <c r="AM45" s="47"/>
      <c r="AN45" s="47"/>
      <c r="AO45" s="47"/>
      <c r="AP45" s="46"/>
      <c r="AQ45" s="47"/>
      <c r="AR45" s="47"/>
      <c r="AS45" s="47"/>
      <c r="AT45" s="47"/>
      <c r="AU45" s="47"/>
      <c r="AV45" s="47"/>
      <c r="AW45" s="47"/>
      <c r="AX45" s="47"/>
      <c r="AY45" s="47"/>
      <c r="AZ45" s="53"/>
      <c r="BA45" s="29" t="s">
        <v>84</v>
      </c>
      <c r="BB45" s="3"/>
    </row>
    <row r="46" spans="1:54" ht="15.75" customHeight="1" x14ac:dyDescent="0.3">
      <c r="A46" s="5" t="s">
        <v>85</v>
      </c>
      <c r="B46" s="52" t="s">
        <v>86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53"/>
      <c r="BA46" s="29" t="s">
        <v>87</v>
      </c>
      <c r="BB46" s="3"/>
    </row>
    <row r="47" spans="1:54" ht="15.75" customHeight="1" x14ac:dyDescent="0.3">
      <c r="A47" s="94" t="s">
        <v>88</v>
      </c>
      <c r="B47" s="52" t="s">
        <v>89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6"/>
      <c r="AH47" s="47"/>
      <c r="AI47" s="47"/>
      <c r="AJ47" s="47"/>
      <c r="AK47" s="47"/>
      <c r="AL47" s="47"/>
      <c r="AM47" s="46"/>
      <c r="AN47" s="47"/>
      <c r="AO47" s="47"/>
      <c r="AP47" s="47"/>
      <c r="AQ47" s="46"/>
      <c r="AR47" s="47"/>
      <c r="AS47" s="47"/>
      <c r="AT47" s="47"/>
      <c r="AU47" s="47"/>
      <c r="AV47" s="47"/>
      <c r="AW47" s="47"/>
      <c r="AX47" s="47"/>
      <c r="AY47" s="47"/>
      <c r="AZ47" s="53"/>
      <c r="BA47" s="29" t="s">
        <v>90</v>
      </c>
      <c r="BB47" s="3" t="s">
        <v>366</v>
      </c>
    </row>
    <row r="48" spans="1:54" ht="15.75" customHeight="1" x14ac:dyDescent="0.3">
      <c r="A48" s="5" t="s">
        <v>91</v>
      </c>
      <c r="B48" s="52" t="s">
        <v>92</v>
      </c>
      <c r="C48" s="47"/>
      <c r="D48" s="46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6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53"/>
      <c r="BA48" s="29" t="s">
        <v>84</v>
      </c>
      <c r="BB48" s="3"/>
    </row>
    <row r="49" spans="1:54" ht="15.75" customHeight="1" x14ac:dyDescent="0.3">
      <c r="A49" s="5" t="s">
        <v>93</v>
      </c>
      <c r="B49" s="55" t="s">
        <v>94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6"/>
      <c r="O49" s="47"/>
      <c r="P49" s="47"/>
      <c r="Q49" s="47"/>
      <c r="R49" s="47"/>
      <c r="S49" s="47"/>
      <c r="T49" s="47"/>
      <c r="U49" s="47"/>
      <c r="V49" s="47"/>
      <c r="W49" s="46"/>
      <c r="X49" s="47"/>
      <c r="Y49" s="47"/>
      <c r="Z49" s="42"/>
      <c r="AA49" s="47"/>
      <c r="AB49" s="47"/>
      <c r="AC49" s="47"/>
      <c r="AD49" s="47"/>
      <c r="AE49" s="47"/>
      <c r="AF49" s="47"/>
      <c r="AG49" s="42"/>
      <c r="AH49" s="47"/>
      <c r="AI49" s="47"/>
      <c r="AJ49" s="47"/>
      <c r="AK49" s="47"/>
      <c r="AL49" s="47"/>
      <c r="AM49" s="47"/>
      <c r="AN49" s="47"/>
      <c r="AO49" s="47"/>
      <c r="AP49" s="42"/>
      <c r="AQ49" s="47"/>
      <c r="AR49" s="47"/>
      <c r="AS49" s="47"/>
      <c r="AT49" s="47"/>
      <c r="AU49" s="47"/>
      <c r="AV49" s="47"/>
      <c r="AW49" s="47"/>
      <c r="AX49" s="47"/>
      <c r="AY49" s="47"/>
      <c r="AZ49" s="53"/>
      <c r="BA49" s="29" t="s">
        <v>21</v>
      </c>
      <c r="BB49" s="3"/>
    </row>
    <row r="50" spans="1:54" ht="15.75" customHeight="1" x14ac:dyDescent="0.3">
      <c r="A50" s="5" t="s">
        <v>95</v>
      </c>
      <c r="B50" s="55" t="s">
        <v>96</v>
      </c>
      <c r="C50" s="47"/>
      <c r="D50" s="42"/>
      <c r="E50" s="46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2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53"/>
      <c r="BA50" s="29" t="s">
        <v>97</v>
      </c>
      <c r="BB50" s="3"/>
    </row>
    <row r="51" spans="1:54" ht="15.75" customHeight="1" x14ac:dyDescent="0.3">
      <c r="A51" s="5" t="s">
        <v>98</v>
      </c>
      <c r="B51" s="52" t="s">
        <v>99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6"/>
      <c r="AJ51" s="47"/>
      <c r="AK51" s="47"/>
      <c r="AL51" s="47"/>
      <c r="AM51" s="47"/>
      <c r="AN51" s="47"/>
      <c r="AO51" s="42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53"/>
      <c r="BA51" s="29" t="s">
        <v>21</v>
      </c>
      <c r="BB51" s="3"/>
    </row>
    <row r="52" spans="1:54" ht="15.75" customHeight="1" x14ac:dyDescent="0.3">
      <c r="A52" s="5" t="s">
        <v>100</v>
      </c>
      <c r="B52" s="52" t="s">
        <v>101</v>
      </c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6"/>
      <c r="AP52" s="47"/>
      <c r="AQ52" s="47"/>
      <c r="AR52" s="47"/>
      <c r="AS52" s="42"/>
      <c r="AT52" s="47"/>
      <c r="AU52" s="47"/>
      <c r="AV52" s="47"/>
      <c r="AW52" s="47"/>
      <c r="AX52" s="47"/>
      <c r="AY52" s="47"/>
      <c r="AZ52" s="53"/>
      <c r="BA52" s="29" t="s">
        <v>21</v>
      </c>
      <c r="BB52" s="3"/>
    </row>
    <row r="53" spans="1:54" ht="15.75" customHeight="1" x14ac:dyDescent="0.3">
      <c r="A53" s="5" t="s">
        <v>102</v>
      </c>
      <c r="B53" s="52" t="s">
        <v>103</v>
      </c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2"/>
      <c r="N53" s="47"/>
      <c r="O53" s="47"/>
      <c r="P53" s="47"/>
      <c r="Q53" s="47"/>
      <c r="R53" s="47"/>
      <c r="S53" s="47"/>
      <c r="T53" s="47"/>
      <c r="U53" s="47"/>
      <c r="V53" s="42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2"/>
      <c r="AH53" s="47"/>
      <c r="AI53" s="47"/>
      <c r="AJ53" s="47"/>
      <c r="AK53" s="47"/>
      <c r="AL53" s="47"/>
      <c r="AM53" s="47"/>
      <c r="AN53" s="47"/>
      <c r="AO53" s="42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53"/>
      <c r="BA53" s="29" t="s">
        <v>12</v>
      </c>
      <c r="BB53" s="3" t="s">
        <v>369</v>
      </c>
    </row>
    <row r="54" spans="1:54" ht="15.75" customHeight="1" x14ac:dyDescent="0.3">
      <c r="A54" s="5" t="s">
        <v>104</v>
      </c>
      <c r="B54" s="52" t="s">
        <v>105</v>
      </c>
      <c r="C54" s="47"/>
      <c r="D54" s="47"/>
      <c r="E54" s="47"/>
      <c r="F54" s="47"/>
      <c r="G54" s="47"/>
      <c r="H54" s="47"/>
      <c r="I54" s="42"/>
      <c r="J54" s="47"/>
      <c r="K54" s="47"/>
      <c r="L54" s="47"/>
      <c r="M54" s="47"/>
      <c r="N54" s="47"/>
      <c r="O54" s="47"/>
      <c r="P54" s="47"/>
      <c r="Q54" s="47"/>
      <c r="R54" s="42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53"/>
      <c r="BA54" s="29" t="s">
        <v>106</v>
      </c>
      <c r="BB54" s="3"/>
    </row>
    <row r="55" spans="1:54" ht="15.75" customHeight="1" x14ac:dyDescent="0.3">
      <c r="A55" s="5" t="s">
        <v>107</v>
      </c>
      <c r="B55" s="52" t="s">
        <v>108</v>
      </c>
      <c r="C55" s="47"/>
      <c r="D55" s="47"/>
      <c r="E55" s="47"/>
      <c r="F55" s="47"/>
      <c r="G55" s="47"/>
      <c r="H55" s="47"/>
      <c r="I55" s="47"/>
      <c r="J55" s="47"/>
      <c r="K55" s="46"/>
      <c r="L55" s="47"/>
      <c r="M55" s="47"/>
      <c r="N55" s="47"/>
      <c r="O55" s="47"/>
      <c r="P55" s="47"/>
      <c r="Q55" s="47"/>
      <c r="R55" s="47"/>
      <c r="S55" s="47"/>
      <c r="T55" s="46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6"/>
      <c r="AG55" s="47"/>
      <c r="AH55" s="47"/>
      <c r="AI55" s="47"/>
      <c r="AJ55" s="47"/>
      <c r="AK55" s="47"/>
      <c r="AL55" s="47"/>
      <c r="AM55" s="47"/>
      <c r="AN55" s="47"/>
      <c r="AO55" s="42"/>
      <c r="AP55" s="47"/>
      <c r="AQ55" s="47"/>
      <c r="AR55" s="47"/>
      <c r="AS55" s="47"/>
      <c r="AT55" s="47"/>
      <c r="AU55" s="47"/>
      <c r="AV55" s="47"/>
      <c r="AW55" s="46"/>
      <c r="AX55" s="47"/>
      <c r="AY55" s="47"/>
      <c r="AZ55" s="53"/>
      <c r="BA55" s="29" t="s">
        <v>109</v>
      </c>
      <c r="BB55" s="3"/>
    </row>
    <row r="56" spans="1:54" ht="15.75" customHeight="1" x14ac:dyDescent="0.3">
      <c r="A56" s="5" t="s">
        <v>110</v>
      </c>
      <c r="B56" s="52" t="s">
        <v>111</v>
      </c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6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6"/>
      <c r="AS56" s="46"/>
      <c r="AT56" s="46"/>
      <c r="AU56" s="46"/>
      <c r="AV56" s="46"/>
      <c r="AW56" s="47"/>
      <c r="AX56" s="46"/>
      <c r="AY56" s="46"/>
      <c r="AZ56" s="53"/>
      <c r="BA56" s="29" t="s">
        <v>112</v>
      </c>
      <c r="BB56" s="3" t="s">
        <v>356</v>
      </c>
    </row>
    <row r="57" spans="1:54" ht="15.75" customHeight="1" x14ac:dyDescent="0.3">
      <c r="A57" s="5" t="s">
        <v>113</v>
      </c>
      <c r="B57" s="52" t="s">
        <v>114</v>
      </c>
      <c r="C57" s="47"/>
      <c r="D57" s="47"/>
      <c r="E57" s="47"/>
      <c r="F57" s="47"/>
      <c r="G57" s="47"/>
      <c r="H57" s="47"/>
      <c r="I57" s="47"/>
      <c r="J57" s="46"/>
      <c r="K57" s="47"/>
      <c r="L57" s="47"/>
      <c r="M57" s="47"/>
      <c r="N57" s="47"/>
      <c r="O57" s="47"/>
      <c r="P57" s="47"/>
      <c r="Q57" s="47"/>
      <c r="R57" s="47"/>
      <c r="S57" s="46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53"/>
      <c r="BA57" s="29" t="s">
        <v>358</v>
      </c>
      <c r="BB57" s="3" t="s">
        <v>357</v>
      </c>
    </row>
    <row r="58" spans="1:54" ht="15.75" customHeight="1" x14ac:dyDescent="0.3">
      <c r="A58" s="5" t="s">
        <v>115</v>
      </c>
      <c r="B58" s="52" t="s">
        <v>116</v>
      </c>
      <c r="C58" s="47"/>
      <c r="D58" s="47"/>
      <c r="E58" s="47"/>
      <c r="F58" s="47"/>
      <c r="G58" s="47"/>
      <c r="H58" s="47"/>
      <c r="I58" s="47"/>
      <c r="J58" s="47"/>
      <c r="K58" s="47"/>
      <c r="L58" s="42"/>
      <c r="M58" s="47"/>
      <c r="N58" s="47"/>
      <c r="O58" s="47"/>
      <c r="P58" s="47"/>
      <c r="Q58" s="47"/>
      <c r="R58" s="47"/>
      <c r="S58" s="47"/>
      <c r="T58" s="47"/>
      <c r="U58" s="42"/>
      <c r="V58" s="47"/>
      <c r="W58" s="47"/>
      <c r="X58" s="47"/>
      <c r="Y58" s="47"/>
      <c r="Z58" s="47"/>
      <c r="AA58" s="47"/>
      <c r="AB58" s="42"/>
      <c r="AC58" s="47"/>
      <c r="AD58" s="46"/>
      <c r="AE58" s="47"/>
      <c r="AF58" s="47"/>
      <c r="AG58" s="47"/>
      <c r="AH58" s="47"/>
      <c r="AI58" s="47"/>
      <c r="AJ58" s="47"/>
      <c r="AK58" s="47"/>
      <c r="AL58" s="46"/>
      <c r="AM58" s="47"/>
      <c r="AN58" s="47"/>
      <c r="AO58" s="42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53"/>
      <c r="BA58" s="29" t="s">
        <v>117</v>
      </c>
      <c r="BB58" s="3" t="s">
        <v>359</v>
      </c>
    </row>
    <row r="59" spans="1:54" ht="15.75" customHeight="1" x14ac:dyDescent="0.3">
      <c r="A59" s="5" t="s">
        <v>118</v>
      </c>
      <c r="B59" s="52" t="s">
        <v>119</v>
      </c>
      <c r="C59" s="47"/>
      <c r="D59" s="47"/>
      <c r="E59" s="47"/>
      <c r="F59" s="46"/>
      <c r="G59" s="47"/>
      <c r="H59" s="47"/>
      <c r="I59" s="47"/>
      <c r="J59" s="46"/>
      <c r="K59" s="47"/>
      <c r="L59" s="47"/>
      <c r="M59" s="47"/>
      <c r="N59" s="47"/>
      <c r="O59" s="46"/>
      <c r="P59" s="47"/>
      <c r="Q59" s="47"/>
      <c r="R59" s="47"/>
      <c r="S59" s="46"/>
      <c r="T59" s="47"/>
      <c r="U59" s="47"/>
      <c r="V59" s="47"/>
      <c r="W59" s="47"/>
      <c r="X59" s="47"/>
      <c r="Y59" s="47"/>
      <c r="Z59" s="47"/>
      <c r="AA59" s="47"/>
      <c r="AB59" s="46"/>
      <c r="AC59" s="46"/>
      <c r="AD59" s="47"/>
      <c r="AE59" s="47"/>
      <c r="AF59" s="47"/>
      <c r="AG59" s="47"/>
      <c r="AH59" s="47"/>
      <c r="AI59" s="47"/>
      <c r="AJ59" s="47"/>
      <c r="AK59" s="47"/>
      <c r="AL59" s="47"/>
      <c r="AM59" s="46"/>
      <c r="AN59" s="47"/>
      <c r="AO59" s="47"/>
      <c r="AP59" s="47"/>
      <c r="AQ59" s="47"/>
      <c r="AR59" s="47"/>
      <c r="AS59" s="47"/>
      <c r="AT59" s="47"/>
      <c r="AU59" s="47"/>
      <c r="AV59" s="47"/>
      <c r="AW59" s="46"/>
      <c r="AX59" s="47"/>
      <c r="AY59" s="47"/>
      <c r="AZ59" s="53"/>
      <c r="BA59" s="29" t="s">
        <v>117</v>
      </c>
      <c r="BB59" s="3" t="s">
        <v>359</v>
      </c>
    </row>
    <row r="60" spans="1:54" ht="15.75" customHeight="1" x14ac:dyDescent="0.3">
      <c r="A60" s="5" t="s">
        <v>120</v>
      </c>
      <c r="B60" s="52" t="s">
        <v>121</v>
      </c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6"/>
      <c r="Z60" s="47"/>
      <c r="AA60" s="46"/>
      <c r="AB60" s="47"/>
      <c r="AC60" s="47"/>
      <c r="AD60" s="47"/>
      <c r="AE60" s="46"/>
      <c r="AF60" s="47"/>
      <c r="AG60" s="46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53"/>
      <c r="BA60" s="29" t="s">
        <v>117</v>
      </c>
      <c r="BB60" s="3" t="s">
        <v>359</v>
      </c>
    </row>
    <row r="61" spans="1:54" ht="15.75" customHeight="1" x14ac:dyDescent="0.3">
      <c r="A61" s="94" t="s">
        <v>122</v>
      </c>
      <c r="B61" s="52" t="s">
        <v>123</v>
      </c>
      <c r="C61" s="47"/>
      <c r="D61" s="47"/>
      <c r="E61" s="47"/>
      <c r="F61" s="46"/>
      <c r="G61" s="47"/>
      <c r="H61" s="47"/>
      <c r="I61" s="47"/>
      <c r="J61" s="47"/>
      <c r="K61" s="47"/>
      <c r="L61" s="47"/>
      <c r="M61" s="47"/>
      <c r="N61" s="47"/>
      <c r="O61" s="46"/>
      <c r="P61" s="47"/>
      <c r="Q61" s="47"/>
      <c r="R61" s="47"/>
      <c r="S61" s="47"/>
      <c r="T61" s="47"/>
      <c r="U61" s="47"/>
      <c r="V61" s="47"/>
      <c r="W61" s="47"/>
      <c r="X61" s="46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53"/>
      <c r="BA61" s="29" t="s">
        <v>37</v>
      </c>
      <c r="BB61" s="3" t="s">
        <v>360</v>
      </c>
    </row>
    <row r="62" spans="1:54" ht="15.75" customHeight="1" x14ac:dyDescent="0.3">
      <c r="A62" s="5" t="s">
        <v>124</v>
      </c>
      <c r="B62" s="52" t="s">
        <v>125</v>
      </c>
      <c r="C62" s="47"/>
      <c r="D62" s="47"/>
      <c r="E62" s="47"/>
      <c r="F62" s="47"/>
      <c r="G62" s="46"/>
      <c r="H62" s="47"/>
      <c r="I62" s="47"/>
      <c r="J62" s="47"/>
      <c r="K62" s="47"/>
      <c r="L62" s="47"/>
      <c r="M62" s="47"/>
      <c r="N62" s="47"/>
      <c r="O62" s="47"/>
      <c r="P62" s="46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6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53"/>
      <c r="BA62" s="29" t="s">
        <v>126</v>
      </c>
      <c r="BB62" s="3" t="s">
        <v>361</v>
      </c>
    </row>
    <row r="63" spans="1:54" ht="15.75" customHeight="1" thickBot="1" x14ac:dyDescent="0.35">
      <c r="A63" s="5" t="s">
        <v>127</v>
      </c>
      <c r="B63" s="56" t="s">
        <v>128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9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57"/>
      <c r="BA63" s="34" t="s">
        <v>21</v>
      </c>
      <c r="BB63" s="3"/>
    </row>
    <row r="64" spans="1:54" ht="15.75" customHeight="1" x14ac:dyDescent="0.3">
      <c r="A64" s="5" t="s">
        <v>129</v>
      </c>
      <c r="B64" s="14" t="s">
        <v>130</v>
      </c>
      <c r="C64" s="46"/>
      <c r="D64" s="47"/>
      <c r="E64" s="47"/>
      <c r="F64" s="46"/>
      <c r="G64" s="47"/>
      <c r="H64" s="47"/>
      <c r="I64" s="47"/>
      <c r="J64" s="47"/>
      <c r="K64" s="47"/>
      <c r="L64" s="47"/>
      <c r="M64" s="47"/>
      <c r="N64" s="47"/>
      <c r="O64" s="46"/>
      <c r="P64" s="47"/>
      <c r="Q64" s="47"/>
      <c r="R64" s="47"/>
      <c r="S64" s="47"/>
      <c r="T64" s="47"/>
      <c r="U64" s="47"/>
      <c r="V64" s="47"/>
      <c r="W64" s="47"/>
      <c r="X64" s="42"/>
      <c r="Y64" s="46"/>
      <c r="Z64" s="42"/>
      <c r="AA64" s="47"/>
      <c r="AB64" s="42"/>
      <c r="AC64" s="47"/>
      <c r="AD64" s="47"/>
      <c r="AE64" s="42"/>
      <c r="AF64" s="47"/>
      <c r="AG64" s="42"/>
      <c r="AH64" s="47"/>
      <c r="AI64" s="47"/>
      <c r="AJ64" s="47"/>
      <c r="AK64" s="47"/>
      <c r="AL64" s="47"/>
      <c r="AM64" s="47"/>
      <c r="AN64" s="47"/>
      <c r="AO64" s="42"/>
      <c r="AP64" s="42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15" t="s">
        <v>362</v>
      </c>
      <c r="BB64" s="3" t="s">
        <v>363</v>
      </c>
    </row>
    <row r="65" spans="1:54" ht="15.75" customHeight="1" x14ac:dyDescent="0.3">
      <c r="A65" s="5" t="s">
        <v>131</v>
      </c>
      <c r="B65" s="15" t="s">
        <v>132</v>
      </c>
      <c r="AO65" s="39"/>
      <c r="BA65" s="15" t="s">
        <v>21</v>
      </c>
      <c r="BB65" s="3"/>
    </row>
    <row r="66" spans="1:54" ht="15.75" customHeight="1" x14ac:dyDescent="0.3">
      <c r="A66" s="5" t="s">
        <v>133</v>
      </c>
      <c r="B66" s="15" t="s">
        <v>134</v>
      </c>
      <c r="AM66" s="5"/>
      <c r="AS66" s="39"/>
      <c r="BA66" s="15" t="s">
        <v>21</v>
      </c>
      <c r="BB66" s="3"/>
    </row>
    <row r="67" spans="1:54" ht="15.75" customHeight="1" x14ac:dyDescent="0.3">
      <c r="A67" s="94" t="s">
        <v>135</v>
      </c>
      <c r="B67" s="15" t="s">
        <v>136</v>
      </c>
      <c r="AE67" s="5"/>
      <c r="BA67" s="15" t="s">
        <v>137</v>
      </c>
      <c r="BB67" s="3" t="s">
        <v>351</v>
      </c>
    </row>
    <row r="68" spans="1:54" ht="15.75" customHeight="1" x14ac:dyDescent="0.3">
      <c r="A68" s="5" t="s">
        <v>138</v>
      </c>
      <c r="B68" s="15" t="s">
        <v>139</v>
      </c>
      <c r="K68" s="5"/>
      <c r="T68" s="5"/>
      <c r="AY68" s="5"/>
      <c r="BA68" s="15" t="s">
        <v>140</v>
      </c>
      <c r="BB68" s="3" t="s">
        <v>364</v>
      </c>
    </row>
    <row r="69" spans="1:54" ht="15.75" customHeight="1" x14ac:dyDescent="0.3">
      <c r="A69" s="5" t="s">
        <v>141</v>
      </c>
      <c r="B69" s="23" t="s">
        <v>142</v>
      </c>
      <c r="Z69" s="5"/>
      <c r="BA69" s="15"/>
      <c r="BB69" s="3" t="s">
        <v>371</v>
      </c>
    </row>
    <row r="70" spans="1:54" ht="15.75" customHeight="1" x14ac:dyDescent="0.3">
      <c r="A70" s="5" t="s">
        <v>143</v>
      </c>
      <c r="B70" s="15" t="s">
        <v>144</v>
      </c>
      <c r="AD70" s="5"/>
      <c r="AS70" s="39"/>
      <c r="AW70" s="5"/>
      <c r="BA70" s="15" t="s">
        <v>145</v>
      </c>
      <c r="BB70" s="3"/>
    </row>
    <row r="71" spans="1:54" ht="15.75" customHeight="1" x14ac:dyDescent="0.3">
      <c r="A71" s="5" t="s">
        <v>146</v>
      </c>
      <c r="B71" s="15" t="s">
        <v>147</v>
      </c>
      <c r="AC71" s="5"/>
      <c r="AO71" s="39"/>
      <c r="BA71" s="15" t="s">
        <v>12</v>
      </c>
      <c r="BB71" s="3"/>
    </row>
    <row r="72" spans="1:54" ht="15.75" customHeight="1" x14ac:dyDescent="0.3">
      <c r="A72" s="5" t="s">
        <v>148</v>
      </c>
      <c r="B72" s="15" t="s">
        <v>149</v>
      </c>
      <c r="H72" s="5"/>
      <c r="Q72" s="5"/>
      <c r="BA72" s="15" t="s">
        <v>150</v>
      </c>
      <c r="BB72" s="3" t="s">
        <v>370</v>
      </c>
    </row>
    <row r="73" spans="1:54" ht="15.75" customHeight="1" x14ac:dyDescent="0.3">
      <c r="A73" s="5" t="s">
        <v>151</v>
      </c>
      <c r="B73" s="15" t="s">
        <v>152</v>
      </c>
      <c r="K73" s="5"/>
      <c r="N73" s="5"/>
      <c r="T73" s="5"/>
      <c r="W73" s="5"/>
      <c r="Z73" s="39"/>
      <c r="AB73" s="39"/>
      <c r="AD73" s="5"/>
      <c r="AE73" s="39"/>
      <c r="BA73" s="24" t="s">
        <v>153</v>
      </c>
      <c r="BB73" s="3" t="s">
        <v>359</v>
      </c>
    </row>
    <row r="74" spans="1:54" ht="15.75" customHeight="1" x14ac:dyDescent="0.3">
      <c r="A74" s="5" t="s">
        <v>154</v>
      </c>
      <c r="B74" s="15" t="s">
        <v>155</v>
      </c>
      <c r="F74" s="5"/>
      <c r="L74" s="5"/>
      <c r="O74" s="5"/>
      <c r="U74" s="5"/>
      <c r="AA74" s="5"/>
      <c r="AH74" s="5"/>
      <c r="BA74" s="24" t="s">
        <v>153</v>
      </c>
      <c r="BB74" s="3" t="s">
        <v>359</v>
      </c>
    </row>
    <row r="75" spans="1:54" ht="15.75" customHeight="1" x14ac:dyDescent="0.3">
      <c r="A75" s="5" t="s">
        <v>156</v>
      </c>
      <c r="B75" s="15" t="s">
        <v>157</v>
      </c>
      <c r="I75" s="5"/>
      <c r="M75" s="5"/>
      <c r="R75" s="5"/>
      <c r="V75" s="5"/>
      <c r="Y75" s="5"/>
      <c r="AG75" s="5"/>
      <c r="BA75" s="24" t="s">
        <v>153</v>
      </c>
      <c r="BB75" s="3" t="s">
        <v>359</v>
      </c>
    </row>
    <row r="76" spans="1:54" ht="15.75" customHeight="1" x14ac:dyDescent="0.3">
      <c r="A76" s="5" t="s">
        <v>158</v>
      </c>
      <c r="B76" s="15" t="s">
        <v>139</v>
      </c>
      <c r="L76" s="5"/>
      <c r="U76" s="5"/>
      <c r="AX76" s="5"/>
      <c r="BA76" s="15" t="s">
        <v>140</v>
      </c>
      <c r="BB76" s="3"/>
    </row>
    <row r="77" spans="1:54" ht="15.75" customHeight="1" x14ac:dyDescent="0.3">
      <c r="A77" s="5" t="s">
        <v>159</v>
      </c>
      <c r="B77" s="15" t="s">
        <v>160</v>
      </c>
      <c r="E77" s="5"/>
      <c r="L77" s="39"/>
      <c r="U77" s="39"/>
      <c r="Z77" s="39"/>
      <c r="AF77" s="5"/>
      <c r="AL77" s="5"/>
      <c r="AM77" s="5"/>
      <c r="AQ77" s="5"/>
      <c r="BA77" s="15" t="s">
        <v>161</v>
      </c>
      <c r="BB77" s="3" t="s">
        <v>380</v>
      </c>
    </row>
    <row r="78" spans="1:54" ht="15.75" customHeight="1" x14ac:dyDescent="0.3">
      <c r="A78" s="5" t="s">
        <v>162</v>
      </c>
      <c r="B78" s="15" t="s">
        <v>163</v>
      </c>
      <c r="M78" s="5"/>
      <c r="V78" s="5"/>
      <c r="AW78" s="5"/>
      <c r="BA78" s="24" t="s">
        <v>140</v>
      </c>
      <c r="BB78" s="3"/>
    </row>
    <row r="79" spans="1:54" ht="15.75" customHeight="1" x14ac:dyDescent="0.3">
      <c r="A79" s="5" t="s">
        <v>164</v>
      </c>
      <c r="B79" s="23" t="s">
        <v>142</v>
      </c>
      <c r="M79" s="5"/>
      <c r="V79" s="5"/>
      <c r="AE79" s="5"/>
      <c r="BA79" s="24"/>
      <c r="BB79" s="3" t="s">
        <v>372</v>
      </c>
    </row>
    <row r="80" spans="1:54" ht="15.75" customHeight="1" x14ac:dyDescent="0.3">
      <c r="A80" s="5" t="s">
        <v>165</v>
      </c>
      <c r="B80" s="15" t="s">
        <v>166</v>
      </c>
      <c r="Z80" s="39"/>
      <c r="AC80" s="5"/>
      <c r="AE80" s="5"/>
      <c r="AF80" s="5"/>
      <c r="AG80" s="5"/>
      <c r="AP80" s="5"/>
      <c r="BA80" s="15" t="s">
        <v>167</v>
      </c>
      <c r="BB80" s="3" t="s">
        <v>373</v>
      </c>
    </row>
    <row r="81" spans="1:54" ht="15.75" customHeight="1" thickBot="1" x14ac:dyDescent="0.35">
      <c r="A81" s="5" t="s">
        <v>168</v>
      </c>
      <c r="B81" s="18" t="s">
        <v>169</v>
      </c>
      <c r="F81" s="5"/>
      <c r="H81" s="5"/>
      <c r="I81" s="39"/>
      <c r="N81" s="5"/>
      <c r="O81" s="5"/>
      <c r="Q81" s="5"/>
      <c r="R81" s="39"/>
      <c r="W81" s="5"/>
      <c r="AB81" s="5"/>
      <c r="AE81" s="39"/>
      <c r="AI81" s="5"/>
      <c r="AM81" s="5"/>
      <c r="AQ81" s="5"/>
      <c r="AU81" s="5"/>
      <c r="BA81" s="15" t="s">
        <v>270</v>
      </c>
      <c r="BB81" s="3" t="s">
        <v>375</v>
      </c>
    </row>
    <row r="82" spans="1:54" ht="15.75" customHeight="1" x14ac:dyDescent="0.3">
      <c r="B82" s="65" t="s">
        <v>46</v>
      </c>
      <c r="C82" s="62" t="str">
        <f>IF(C24="","",C24)</f>
        <v/>
      </c>
      <c r="D82" s="61" t="str">
        <f t="shared" ref="D82:AO82" si="3">IF(D24="","",D24)</f>
        <v/>
      </c>
      <c r="E82" s="61" t="str">
        <f t="shared" si="3"/>
        <v/>
      </c>
      <c r="F82" s="61" t="str">
        <f t="shared" si="3"/>
        <v/>
      </c>
      <c r="G82" s="61" t="str">
        <f t="shared" si="3"/>
        <v/>
      </c>
      <c r="H82" s="61" t="str">
        <f t="shared" si="3"/>
        <v/>
      </c>
      <c r="I82" s="61" t="str">
        <f t="shared" si="3"/>
        <v/>
      </c>
      <c r="J82" s="61" t="str">
        <f t="shared" si="3"/>
        <v/>
      </c>
      <c r="K82" s="61" t="str">
        <f t="shared" si="3"/>
        <v/>
      </c>
      <c r="L82" s="61" t="str">
        <f t="shared" si="3"/>
        <v/>
      </c>
      <c r="M82" s="61" t="str">
        <f t="shared" si="3"/>
        <v/>
      </c>
      <c r="N82" s="61" t="str">
        <f t="shared" si="3"/>
        <v/>
      </c>
      <c r="O82" s="61" t="str">
        <f t="shared" ref="O82:W82" si="4">IF(O24="","",O24)</f>
        <v/>
      </c>
      <c r="P82" s="61" t="str">
        <f t="shared" si="4"/>
        <v/>
      </c>
      <c r="Q82" s="61" t="str">
        <f t="shared" si="4"/>
        <v/>
      </c>
      <c r="R82" s="61" t="str">
        <f t="shared" si="4"/>
        <v/>
      </c>
      <c r="S82" s="61" t="str">
        <f t="shared" si="4"/>
        <v/>
      </c>
      <c r="T82" s="61" t="str">
        <f t="shared" si="4"/>
        <v/>
      </c>
      <c r="U82" s="61" t="str">
        <f t="shared" si="4"/>
        <v/>
      </c>
      <c r="V82" s="61" t="str">
        <f t="shared" si="4"/>
        <v/>
      </c>
      <c r="W82" s="61" t="str">
        <f t="shared" si="4"/>
        <v/>
      </c>
      <c r="X82" s="61" t="str">
        <f t="shared" si="3"/>
        <v/>
      </c>
      <c r="Y82" s="61" t="str">
        <f t="shared" si="3"/>
        <v/>
      </c>
      <c r="Z82" s="61" t="str">
        <f t="shared" si="3"/>
        <v/>
      </c>
      <c r="AA82" s="61" t="str">
        <f t="shared" si="3"/>
        <v/>
      </c>
      <c r="AB82" s="61" t="str">
        <f t="shared" si="3"/>
        <v/>
      </c>
      <c r="AC82" s="61" t="str">
        <f t="shared" si="3"/>
        <v/>
      </c>
      <c r="AD82" s="61" t="str">
        <f t="shared" si="3"/>
        <v/>
      </c>
      <c r="AE82" s="61" t="str">
        <f t="shared" si="3"/>
        <v/>
      </c>
      <c r="AF82" s="61" t="str">
        <f t="shared" si="3"/>
        <v/>
      </c>
      <c r="AG82" s="61" t="str">
        <f t="shared" si="3"/>
        <v/>
      </c>
      <c r="AH82" s="61" t="str">
        <f t="shared" si="3"/>
        <v/>
      </c>
      <c r="AI82" s="61" t="str">
        <f t="shared" si="3"/>
        <v/>
      </c>
      <c r="AJ82" s="61" t="str">
        <f t="shared" si="3"/>
        <v/>
      </c>
      <c r="AK82" s="61" t="str">
        <f t="shared" ref="AK82" si="5">IF(AK24="","",AK24)</f>
        <v/>
      </c>
      <c r="AL82" s="61" t="str">
        <f t="shared" si="3"/>
        <v/>
      </c>
      <c r="AM82" s="61" t="str">
        <f t="shared" si="3"/>
        <v/>
      </c>
      <c r="AN82" s="61" t="str">
        <f t="shared" si="3"/>
        <v/>
      </c>
      <c r="AO82" s="61" t="str">
        <f t="shared" si="3"/>
        <v/>
      </c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1"/>
      <c r="BA82" s="29"/>
      <c r="BB82" s="3" t="s">
        <v>336</v>
      </c>
    </row>
    <row r="83" spans="1:54" ht="15.75" customHeight="1" x14ac:dyDescent="0.3">
      <c r="A83" s="5" t="s">
        <v>171</v>
      </c>
      <c r="B83" s="66" t="s">
        <v>172</v>
      </c>
      <c r="C83" s="63" t="str">
        <f>IF(C24="","","y")</f>
        <v/>
      </c>
      <c r="D83" s="47" t="str">
        <f t="shared" ref="D83:AO83" si="6">IF(D24="","","y")</f>
        <v/>
      </c>
      <c r="E83" s="47" t="str">
        <f t="shared" si="6"/>
        <v/>
      </c>
      <c r="F83" s="47" t="str">
        <f t="shared" si="6"/>
        <v/>
      </c>
      <c r="G83" s="47" t="str">
        <f t="shared" si="6"/>
        <v/>
      </c>
      <c r="H83" s="47" t="str">
        <f t="shared" si="6"/>
        <v/>
      </c>
      <c r="I83" s="47" t="str">
        <f t="shared" si="6"/>
        <v/>
      </c>
      <c r="J83" s="47" t="str">
        <f t="shared" si="6"/>
        <v/>
      </c>
      <c r="K83" s="47" t="str">
        <f t="shared" si="6"/>
        <v/>
      </c>
      <c r="L83" s="47" t="str">
        <f t="shared" si="6"/>
        <v/>
      </c>
      <c r="M83" s="47" t="str">
        <f t="shared" si="6"/>
        <v/>
      </c>
      <c r="N83" s="47" t="str">
        <f t="shared" si="6"/>
        <v/>
      </c>
      <c r="O83" s="47" t="str">
        <f t="shared" ref="O83:W83" si="7">IF(O24="","","y")</f>
        <v/>
      </c>
      <c r="P83" s="47" t="str">
        <f t="shared" si="7"/>
        <v/>
      </c>
      <c r="Q83" s="47" t="str">
        <f t="shared" si="7"/>
        <v/>
      </c>
      <c r="R83" s="47" t="str">
        <f t="shared" si="7"/>
        <v/>
      </c>
      <c r="S83" s="47" t="str">
        <f t="shared" si="7"/>
        <v/>
      </c>
      <c r="T83" s="47" t="str">
        <f t="shared" si="7"/>
        <v/>
      </c>
      <c r="U83" s="47" t="str">
        <f t="shared" si="7"/>
        <v/>
      </c>
      <c r="V83" s="47" t="str">
        <f t="shared" si="7"/>
        <v/>
      </c>
      <c r="W83" s="47" t="str">
        <f t="shared" si="7"/>
        <v/>
      </c>
      <c r="X83" s="47" t="str">
        <f t="shared" si="6"/>
        <v/>
      </c>
      <c r="Y83" s="47" t="str">
        <f t="shared" si="6"/>
        <v/>
      </c>
      <c r="Z83" s="47" t="str">
        <f t="shared" si="6"/>
        <v/>
      </c>
      <c r="AA83" s="47" t="str">
        <f t="shared" si="6"/>
        <v/>
      </c>
      <c r="AB83" s="47" t="str">
        <f t="shared" si="6"/>
        <v/>
      </c>
      <c r="AC83" s="47" t="str">
        <f t="shared" si="6"/>
        <v/>
      </c>
      <c r="AD83" s="47" t="str">
        <f t="shared" si="6"/>
        <v/>
      </c>
      <c r="AE83" s="47" t="str">
        <f t="shared" si="6"/>
        <v/>
      </c>
      <c r="AF83" s="47" t="str">
        <f t="shared" si="6"/>
        <v/>
      </c>
      <c r="AG83" s="47" t="str">
        <f t="shared" si="6"/>
        <v/>
      </c>
      <c r="AH83" s="47" t="str">
        <f t="shared" si="6"/>
        <v/>
      </c>
      <c r="AI83" s="47" t="str">
        <f t="shared" si="6"/>
        <v/>
      </c>
      <c r="AJ83" s="47" t="str">
        <f t="shared" si="6"/>
        <v/>
      </c>
      <c r="AK83" s="47" t="str">
        <f t="shared" ref="AK83" si="8">IF(AK24="","","y")</f>
        <v/>
      </c>
      <c r="AL83" s="47" t="str">
        <f t="shared" si="6"/>
        <v/>
      </c>
      <c r="AM83" s="47" t="str">
        <f t="shared" si="6"/>
        <v/>
      </c>
      <c r="AN83" s="47" t="str">
        <f t="shared" si="6"/>
        <v/>
      </c>
      <c r="AO83" s="47" t="str">
        <f t="shared" si="6"/>
        <v/>
      </c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53"/>
      <c r="BA83" s="29" t="s">
        <v>37</v>
      </c>
      <c r="BB83" s="3" t="s">
        <v>335</v>
      </c>
    </row>
    <row r="84" spans="1:54" ht="15.75" customHeight="1" x14ac:dyDescent="0.3">
      <c r="A84" s="5" t="s">
        <v>173</v>
      </c>
      <c r="B84" s="52" t="s">
        <v>174</v>
      </c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6"/>
      <c r="AY84" s="47"/>
      <c r="AZ84" s="53"/>
      <c r="BA84" s="29" t="s">
        <v>21</v>
      </c>
      <c r="BB84" s="3"/>
    </row>
    <row r="85" spans="1:54" ht="15.75" customHeight="1" x14ac:dyDescent="0.3">
      <c r="A85" s="5" t="s">
        <v>175</v>
      </c>
      <c r="B85" s="52" t="s">
        <v>176</v>
      </c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6"/>
      <c r="AS85" s="47"/>
      <c r="AT85" s="47"/>
      <c r="AU85" s="47"/>
      <c r="AV85" s="47"/>
      <c r="AW85" s="47"/>
      <c r="AX85" s="47"/>
      <c r="AY85" s="47"/>
      <c r="AZ85" s="53"/>
      <c r="BA85" s="29" t="s">
        <v>84</v>
      </c>
      <c r="BB85" s="3"/>
    </row>
    <row r="86" spans="1:54" ht="15.75" customHeight="1" x14ac:dyDescent="0.3">
      <c r="A86" s="5" t="s">
        <v>177</v>
      </c>
      <c r="B86" s="52" t="s">
        <v>178</v>
      </c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6"/>
      <c r="AP86" s="47"/>
      <c r="AQ86" s="47"/>
      <c r="AR86" s="47"/>
      <c r="AS86" s="46"/>
      <c r="AT86" s="46"/>
      <c r="AU86" s="46"/>
      <c r="AV86" s="46"/>
      <c r="AW86" s="46"/>
      <c r="AX86" s="47"/>
      <c r="AY86" s="47"/>
      <c r="AZ86" s="53"/>
      <c r="BA86" s="29" t="s">
        <v>179</v>
      </c>
      <c r="BB86" s="3"/>
    </row>
    <row r="87" spans="1:54" ht="15.75" customHeight="1" x14ac:dyDescent="0.3">
      <c r="A87" s="5" t="s">
        <v>180</v>
      </c>
      <c r="B87" s="52" t="s">
        <v>181</v>
      </c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2"/>
      <c r="N87" s="47"/>
      <c r="O87" s="47"/>
      <c r="P87" s="47"/>
      <c r="Q87" s="47"/>
      <c r="R87" s="47"/>
      <c r="S87" s="47"/>
      <c r="T87" s="47"/>
      <c r="U87" s="47"/>
      <c r="V87" s="42"/>
      <c r="W87" s="47"/>
      <c r="X87" s="54"/>
      <c r="Y87" s="47"/>
      <c r="Z87" s="47"/>
      <c r="AA87" s="47"/>
      <c r="AB87" s="47"/>
      <c r="AC87" s="46"/>
      <c r="AD87" s="47"/>
      <c r="AE87" s="47"/>
      <c r="AF87" s="46"/>
      <c r="AG87" s="46"/>
      <c r="AH87" s="47"/>
      <c r="AI87" s="47"/>
      <c r="AJ87" s="47"/>
      <c r="AK87" s="47"/>
      <c r="AL87" s="47"/>
      <c r="AM87" s="46"/>
      <c r="AN87" s="46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6"/>
      <c r="AZ87" s="53"/>
      <c r="BA87" s="29" t="s">
        <v>182</v>
      </c>
      <c r="BB87" s="3" t="s">
        <v>379</v>
      </c>
    </row>
    <row r="88" spans="1:54" ht="15.75" customHeight="1" x14ac:dyDescent="0.3">
      <c r="A88" s="94" t="s">
        <v>183</v>
      </c>
      <c r="B88" s="52" t="s">
        <v>184</v>
      </c>
      <c r="C88" s="47"/>
      <c r="D88" s="47"/>
      <c r="E88" s="47"/>
      <c r="F88" s="47"/>
      <c r="G88" s="47"/>
      <c r="H88" s="47"/>
      <c r="I88" s="47"/>
      <c r="J88" s="47"/>
      <c r="K88" s="46"/>
      <c r="L88" s="47"/>
      <c r="M88" s="47"/>
      <c r="N88" s="47"/>
      <c r="O88" s="47"/>
      <c r="P88" s="47"/>
      <c r="Q88" s="47"/>
      <c r="R88" s="47"/>
      <c r="S88" s="47"/>
      <c r="T88" s="46"/>
      <c r="U88" s="47"/>
      <c r="V88" s="47"/>
      <c r="W88" s="47"/>
      <c r="X88" s="47"/>
      <c r="Y88" s="47"/>
      <c r="Z88" s="47"/>
      <c r="AA88" s="46"/>
      <c r="AB88" s="47"/>
      <c r="AC88" s="47"/>
      <c r="AD88" s="47"/>
      <c r="AE88" s="46"/>
      <c r="AF88" s="46"/>
      <c r="AG88" s="47"/>
      <c r="AH88" s="47"/>
      <c r="AI88" s="47"/>
      <c r="AJ88" s="47"/>
      <c r="AK88" s="47"/>
      <c r="AL88" s="46"/>
      <c r="AM88" s="47"/>
      <c r="AN88" s="47"/>
      <c r="AO88" s="47"/>
      <c r="AP88" s="46"/>
      <c r="AQ88" s="47"/>
      <c r="AR88" s="47"/>
      <c r="AS88" s="47"/>
      <c r="AT88" s="47"/>
      <c r="AU88" s="47"/>
      <c r="AV88" s="47"/>
      <c r="AW88" s="47"/>
      <c r="AX88" s="47"/>
      <c r="AY88" s="47"/>
      <c r="AZ88" s="53"/>
      <c r="BA88" s="64" t="s">
        <v>376</v>
      </c>
      <c r="BB88" s="3" t="s">
        <v>377</v>
      </c>
    </row>
    <row r="89" spans="1:54" ht="15.75" customHeight="1" x14ac:dyDescent="0.3">
      <c r="A89" s="5" t="s">
        <v>185</v>
      </c>
      <c r="B89" s="67" t="s">
        <v>186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6"/>
      <c r="N89" s="47"/>
      <c r="O89" s="47"/>
      <c r="P89" s="47"/>
      <c r="Q89" s="47"/>
      <c r="R89" s="47"/>
      <c r="S89" s="47"/>
      <c r="T89" s="47"/>
      <c r="U89" s="47"/>
      <c r="V89" s="46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2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53"/>
      <c r="BA89" s="29" t="s">
        <v>187</v>
      </c>
      <c r="BB89" s="3"/>
    </row>
    <row r="90" spans="1:54" ht="15.75" customHeight="1" thickBot="1" x14ac:dyDescent="0.35">
      <c r="A90" s="5" t="s">
        <v>188</v>
      </c>
      <c r="B90" s="68" t="s">
        <v>189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70"/>
      <c r="BA90" s="29" t="s">
        <v>21</v>
      </c>
      <c r="BB90" s="3"/>
    </row>
    <row r="91" spans="1:54" ht="15.75" customHeight="1" x14ac:dyDescent="0.3">
      <c r="A91" s="5" t="s">
        <v>190</v>
      </c>
      <c r="B91" s="30" t="s">
        <v>191</v>
      </c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22"/>
      <c r="BA91" s="29" t="s">
        <v>192</v>
      </c>
      <c r="BB91" s="3" t="s">
        <v>193</v>
      </c>
    </row>
    <row r="92" spans="1:54" ht="15.75" customHeight="1" x14ac:dyDescent="0.3">
      <c r="B92" s="30" t="s">
        <v>194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22"/>
      <c r="BA92" s="29"/>
      <c r="BB92" s="3"/>
    </row>
    <row r="93" spans="1:54" ht="15.75" customHeight="1" x14ac:dyDescent="0.3">
      <c r="A93" s="5" t="s">
        <v>195</v>
      </c>
      <c r="B93" s="30" t="s">
        <v>196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22"/>
      <c r="BA93" s="29" t="s">
        <v>197</v>
      </c>
      <c r="BB93" s="98" t="s">
        <v>354</v>
      </c>
    </row>
    <row r="94" spans="1:54" ht="15.75" customHeight="1" x14ac:dyDescent="0.3">
      <c r="A94" s="5" t="s">
        <v>198</v>
      </c>
      <c r="B94" s="21" t="s">
        <v>199</v>
      </c>
      <c r="X94" s="5"/>
      <c r="AD94" s="5"/>
      <c r="AG94" s="39"/>
      <c r="AZ94" s="22"/>
      <c r="BA94" s="29" t="s">
        <v>109</v>
      </c>
      <c r="BB94" s="3" t="s">
        <v>378</v>
      </c>
    </row>
    <row r="95" spans="1:54" ht="15.75" customHeight="1" x14ac:dyDescent="0.3">
      <c r="A95" s="5" t="s">
        <v>200</v>
      </c>
      <c r="B95" s="31" t="s">
        <v>201</v>
      </c>
      <c r="Y95" s="5"/>
      <c r="AZ95" s="22"/>
      <c r="BA95" s="29"/>
      <c r="BB95" s="3" t="s">
        <v>372</v>
      </c>
    </row>
    <row r="96" spans="1:54" ht="15.75" customHeight="1" x14ac:dyDescent="0.3">
      <c r="A96" s="5" t="s">
        <v>202</v>
      </c>
      <c r="B96" s="21" t="s">
        <v>203</v>
      </c>
      <c r="N96" s="5"/>
      <c r="W96" s="5"/>
      <c r="AV96" s="5"/>
      <c r="AZ96" s="22"/>
      <c r="BA96" s="29" t="s">
        <v>140</v>
      </c>
      <c r="BB96" s="3"/>
    </row>
    <row r="97" spans="1:54" ht="15.75" customHeight="1" thickBot="1" x14ac:dyDescent="0.35">
      <c r="A97" s="5" t="s">
        <v>204</v>
      </c>
      <c r="B97" s="27" t="s">
        <v>205</v>
      </c>
      <c r="C97" s="43"/>
      <c r="D97" s="43"/>
      <c r="E97" s="43"/>
      <c r="F97" s="43"/>
      <c r="G97" s="44"/>
      <c r="H97" s="43"/>
      <c r="I97" s="43"/>
      <c r="J97" s="43"/>
      <c r="K97" s="43"/>
      <c r="L97" s="43"/>
      <c r="M97" s="43"/>
      <c r="N97" s="43"/>
      <c r="O97" s="43"/>
      <c r="P97" s="44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28"/>
      <c r="BA97" s="29" t="s">
        <v>206</v>
      </c>
      <c r="BB97" s="3"/>
    </row>
    <row r="98" spans="1:54" ht="15.75" customHeight="1" x14ac:dyDescent="0.3">
      <c r="A98" s="5" t="s">
        <v>207</v>
      </c>
      <c r="B98" s="15" t="s">
        <v>208</v>
      </c>
      <c r="K98" s="5"/>
      <c r="T98" s="5"/>
      <c r="BA98" s="15" t="s">
        <v>32</v>
      </c>
      <c r="BB98" s="3"/>
    </row>
    <row r="99" spans="1:54" ht="17.25" customHeight="1" x14ac:dyDescent="0.3">
      <c r="A99" s="5" t="s">
        <v>209</v>
      </c>
      <c r="B99" s="15" t="s">
        <v>210</v>
      </c>
      <c r="C99" s="5"/>
      <c r="K99" s="39"/>
      <c r="T99" s="39"/>
      <c r="Z99" s="39"/>
      <c r="AA99" s="39"/>
      <c r="AI99" s="5"/>
      <c r="AO99" s="39"/>
      <c r="AP99" s="39"/>
      <c r="BA99" s="15" t="s">
        <v>381</v>
      </c>
      <c r="BB99" s="3" t="s">
        <v>382</v>
      </c>
    </row>
    <row r="100" spans="1:54" ht="15.75" customHeight="1" x14ac:dyDescent="0.3">
      <c r="A100" s="5" t="s">
        <v>211</v>
      </c>
      <c r="B100" s="15" t="s">
        <v>212</v>
      </c>
      <c r="L100" s="39"/>
      <c r="U100" s="39"/>
      <c r="Z100" s="39"/>
      <c r="AB100" s="39"/>
      <c r="AE100" s="39"/>
      <c r="AG100" s="39"/>
      <c r="AL100" s="5"/>
      <c r="AO100" s="39"/>
      <c r="BA100" s="15" t="s">
        <v>109</v>
      </c>
      <c r="BB100" s="3" t="s">
        <v>383</v>
      </c>
    </row>
    <row r="101" spans="1:54" ht="15.75" customHeight="1" x14ac:dyDescent="0.3">
      <c r="A101" s="5" t="s">
        <v>213</v>
      </c>
      <c r="B101" s="15" t="s">
        <v>214</v>
      </c>
      <c r="X101" s="5"/>
      <c r="AU101" s="5"/>
      <c r="BA101" s="15" t="s">
        <v>140</v>
      </c>
      <c r="BB101" s="3"/>
    </row>
    <row r="102" spans="1:54" ht="15.75" customHeight="1" x14ac:dyDescent="0.3">
      <c r="A102" s="5" t="s">
        <v>215</v>
      </c>
      <c r="B102" s="15" t="s">
        <v>216</v>
      </c>
      <c r="Y102" s="5"/>
      <c r="BA102" s="15" t="s">
        <v>12</v>
      </c>
      <c r="BB102" s="3"/>
    </row>
    <row r="103" spans="1:54" ht="15.75" customHeight="1" x14ac:dyDescent="0.3">
      <c r="A103" s="5" t="s">
        <v>217</v>
      </c>
      <c r="B103" s="15" t="s">
        <v>218</v>
      </c>
      <c r="AC103" s="5"/>
      <c r="AM103" s="5"/>
      <c r="AN103" s="5"/>
      <c r="BA103" s="15" t="s">
        <v>219</v>
      </c>
      <c r="BB103" s="3"/>
    </row>
    <row r="104" spans="1:54" ht="15.75" customHeight="1" x14ac:dyDescent="0.3">
      <c r="A104" s="5" t="s">
        <v>220</v>
      </c>
      <c r="B104" s="15" t="s">
        <v>221</v>
      </c>
      <c r="X104" s="39"/>
      <c r="AB104" s="39"/>
      <c r="AG104" s="39"/>
      <c r="BA104" s="15" t="s">
        <v>222</v>
      </c>
      <c r="BB104" s="3" t="s">
        <v>326</v>
      </c>
    </row>
    <row r="105" spans="1:54" ht="15.75" customHeight="1" x14ac:dyDescent="0.3">
      <c r="A105" s="5" t="s">
        <v>223</v>
      </c>
      <c r="B105" s="15" t="s">
        <v>224</v>
      </c>
      <c r="H105" s="5"/>
      <c r="M105" s="39"/>
      <c r="Q105" s="5"/>
      <c r="V105" s="39"/>
      <c r="Z105" s="39"/>
      <c r="AB105" s="39"/>
      <c r="AE105" s="39"/>
      <c r="AG105" s="5"/>
      <c r="AJ105" s="5"/>
      <c r="AK105" s="5"/>
      <c r="AL105" s="5"/>
      <c r="AN105" s="5"/>
      <c r="AO105" s="39"/>
      <c r="BA105" s="15" t="s">
        <v>225</v>
      </c>
      <c r="BB105" s="3" t="s">
        <v>384</v>
      </c>
    </row>
    <row r="106" spans="1:54" ht="15.75" customHeight="1" x14ac:dyDescent="0.3">
      <c r="A106" s="5" t="s">
        <v>226</v>
      </c>
      <c r="B106" s="15" t="s">
        <v>214</v>
      </c>
      <c r="Z106" s="5"/>
      <c r="AT106" s="5"/>
      <c r="BA106" s="15" t="s">
        <v>140</v>
      </c>
      <c r="BB106" s="3"/>
    </row>
    <row r="107" spans="1:54" ht="15.75" customHeight="1" x14ac:dyDescent="0.3">
      <c r="A107" s="5" t="s">
        <v>227</v>
      </c>
      <c r="B107" s="23" t="s">
        <v>201</v>
      </c>
      <c r="J107" s="5"/>
      <c r="S107" s="5"/>
      <c r="BA107" s="15"/>
      <c r="BB107" s="3" t="s">
        <v>372</v>
      </c>
    </row>
    <row r="108" spans="1:54" ht="15.75" customHeight="1" x14ac:dyDescent="0.3">
      <c r="A108" s="94" t="s">
        <v>228</v>
      </c>
      <c r="B108" s="15" t="s">
        <v>229</v>
      </c>
      <c r="AD108" s="5"/>
      <c r="AG108" s="39"/>
      <c r="AJ108" s="5"/>
      <c r="AK108" s="5"/>
      <c r="AV108" s="5"/>
      <c r="BA108" s="15" t="s">
        <v>259</v>
      </c>
      <c r="BB108" s="3" t="s">
        <v>385</v>
      </c>
    </row>
    <row r="109" spans="1:54" ht="15.75" customHeight="1" x14ac:dyDescent="0.3">
      <c r="A109" s="5" t="s">
        <v>230</v>
      </c>
      <c r="B109" s="15" t="s">
        <v>229</v>
      </c>
      <c r="AG109" s="39"/>
      <c r="AL109" s="5"/>
      <c r="AN109" s="5"/>
      <c r="AQ109" s="5"/>
      <c r="BA109" s="15" t="s">
        <v>259</v>
      </c>
    </row>
    <row r="110" spans="1:54" ht="15.75" customHeight="1" x14ac:dyDescent="0.3">
      <c r="A110" s="5" t="s">
        <v>231</v>
      </c>
      <c r="B110" s="15" t="s">
        <v>232</v>
      </c>
      <c r="BA110" s="15"/>
      <c r="BB110" s="3"/>
    </row>
    <row r="111" spans="1:54" ht="15.75" customHeight="1" x14ac:dyDescent="0.3">
      <c r="A111" s="5" t="s">
        <v>233</v>
      </c>
      <c r="B111" s="23" t="s">
        <v>201</v>
      </c>
      <c r="L111" s="5"/>
      <c r="U111" s="5"/>
      <c r="BA111" s="15"/>
      <c r="BB111" s="3" t="s">
        <v>372</v>
      </c>
    </row>
    <row r="112" spans="1:54" ht="15.75" customHeight="1" x14ac:dyDescent="0.3">
      <c r="A112" s="5" t="s">
        <v>234</v>
      </c>
      <c r="B112" s="15" t="s">
        <v>214</v>
      </c>
      <c r="AA112" s="5"/>
      <c r="AF112" s="5"/>
      <c r="AG112" s="5"/>
      <c r="AO112" s="5"/>
      <c r="AS112" s="5"/>
      <c r="BA112" s="15" t="s">
        <v>140</v>
      </c>
      <c r="BB112" s="3"/>
    </row>
    <row r="113" spans="1:54" ht="15.75" customHeight="1" x14ac:dyDescent="0.3">
      <c r="A113" s="5" t="s">
        <v>235</v>
      </c>
      <c r="B113" s="15" t="s">
        <v>236</v>
      </c>
      <c r="BA113" s="15"/>
      <c r="BB113" s="3"/>
    </row>
    <row r="114" spans="1:54" ht="15.75" customHeight="1" x14ac:dyDescent="0.3">
      <c r="A114" s="5" t="s">
        <v>237</v>
      </c>
      <c r="B114" s="15" t="s">
        <v>238</v>
      </c>
      <c r="BA114" s="15"/>
      <c r="BB114" s="3"/>
    </row>
    <row r="115" spans="1:54" ht="15.75" customHeight="1" x14ac:dyDescent="0.3">
      <c r="A115" s="5" t="s">
        <v>239</v>
      </c>
      <c r="B115" s="15" t="s">
        <v>214</v>
      </c>
      <c r="AD115" s="5"/>
      <c r="AR115" s="5"/>
      <c r="BA115" s="15" t="s">
        <v>140</v>
      </c>
      <c r="BB115" s="3"/>
    </row>
    <row r="116" spans="1:54" ht="15.75" customHeight="1" x14ac:dyDescent="0.3">
      <c r="A116" s="5" t="s">
        <v>240</v>
      </c>
      <c r="B116" s="15" t="s">
        <v>241</v>
      </c>
      <c r="J116" s="5"/>
      <c r="M116" s="5"/>
      <c r="S116" s="5"/>
      <c r="V116" s="5"/>
      <c r="AC116" s="5"/>
      <c r="BA116" s="15" t="s">
        <v>197</v>
      </c>
      <c r="BB116" s="98" t="s">
        <v>354</v>
      </c>
    </row>
    <row r="117" spans="1:54" ht="15.75" customHeight="1" x14ac:dyDescent="0.3">
      <c r="A117" s="5" t="s">
        <v>242</v>
      </c>
      <c r="B117" s="23" t="s">
        <v>201</v>
      </c>
      <c r="AC117" s="5"/>
      <c r="AI117" s="5"/>
      <c r="AR117" s="5"/>
      <c r="BA117" s="32"/>
      <c r="BB117" s="3"/>
    </row>
    <row r="118" spans="1:54" ht="15.75" customHeight="1" x14ac:dyDescent="0.3">
      <c r="A118" s="94" t="s">
        <v>243</v>
      </c>
      <c r="B118" s="15" t="s">
        <v>244</v>
      </c>
      <c r="AI118" s="5"/>
      <c r="AR118" s="5"/>
      <c r="BA118" s="32" t="s">
        <v>387</v>
      </c>
      <c r="BB118" s="3" t="s">
        <v>386</v>
      </c>
    </row>
    <row r="119" spans="1:54" ht="15.75" customHeight="1" x14ac:dyDescent="0.3">
      <c r="A119" s="5" t="s">
        <v>245</v>
      </c>
      <c r="B119" s="58" t="s">
        <v>246</v>
      </c>
      <c r="C119" t="str">
        <f>IF(C105="","",C105)</f>
        <v/>
      </c>
      <c r="D119" t="str">
        <f t="shared" ref="D119:AZ119" si="9">IF(D105="","",D105)</f>
        <v/>
      </c>
      <c r="E119" t="str">
        <f t="shared" si="9"/>
        <v/>
      </c>
      <c r="F119" t="str">
        <f t="shared" si="9"/>
        <v/>
      </c>
      <c r="G119" t="str">
        <f t="shared" si="9"/>
        <v/>
      </c>
      <c r="H119" t="str">
        <f t="shared" si="9"/>
        <v/>
      </c>
      <c r="I119" t="str">
        <f t="shared" si="9"/>
        <v/>
      </c>
      <c r="J119" t="str">
        <f t="shared" si="9"/>
        <v/>
      </c>
      <c r="K119" t="str">
        <f t="shared" si="9"/>
        <v/>
      </c>
      <c r="L119" t="str">
        <f t="shared" si="9"/>
        <v/>
      </c>
      <c r="M119" t="str">
        <f t="shared" si="9"/>
        <v/>
      </c>
      <c r="N119" t="str">
        <f t="shared" si="9"/>
        <v/>
      </c>
      <c r="O119" t="str">
        <f t="shared" ref="O119:W119" si="10">IF(O105="","",O105)</f>
        <v/>
      </c>
      <c r="P119" t="str">
        <f t="shared" si="10"/>
        <v/>
      </c>
      <c r="Q119" t="str">
        <f t="shared" si="10"/>
        <v/>
      </c>
      <c r="R119" t="str">
        <f t="shared" si="10"/>
        <v/>
      </c>
      <c r="S119" t="str">
        <f t="shared" si="10"/>
        <v/>
      </c>
      <c r="T119" t="str">
        <f t="shared" si="10"/>
        <v/>
      </c>
      <c r="U119" t="str">
        <f t="shared" si="10"/>
        <v/>
      </c>
      <c r="V119" t="str">
        <f t="shared" si="10"/>
        <v/>
      </c>
      <c r="W119" t="str">
        <f t="shared" si="10"/>
        <v/>
      </c>
      <c r="X119" t="str">
        <f t="shared" si="9"/>
        <v/>
      </c>
      <c r="Y119" t="str">
        <f t="shared" si="9"/>
        <v/>
      </c>
      <c r="Z119" t="str">
        <f t="shared" si="9"/>
        <v/>
      </c>
      <c r="AA119" t="str">
        <f t="shared" si="9"/>
        <v/>
      </c>
      <c r="AB119" t="str">
        <f t="shared" si="9"/>
        <v/>
      </c>
      <c r="AC119" t="str">
        <f t="shared" si="9"/>
        <v/>
      </c>
      <c r="AD119" t="str">
        <f t="shared" si="9"/>
        <v/>
      </c>
      <c r="AE119" t="str">
        <f t="shared" si="9"/>
        <v/>
      </c>
      <c r="AF119" t="str">
        <f t="shared" si="9"/>
        <v/>
      </c>
      <c r="AG119" t="str">
        <f t="shared" si="9"/>
        <v/>
      </c>
      <c r="AH119" t="str">
        <f t="shared" si="9"/>
        <v/>
      </c>
      <c r="AI119" t="str">
        <f t="shared" si="9"/>
        <v/>
      </c>
      <c r="AJ119" t="str">
        <f t="shared" si="9"/>
        <v/>
      </c>
      <c r="AK119" t="str">
        <f t="shared" ref="AK119" si="11">IF(AK105="","",AK105)</f>
        <v/>
      </c>
      <c r="AL119" t="str">
        <f t="shared" si="9"/>
        <v/>
      </c>
      <c r="AM119" t="str">
        <f t="shared" si="9"/>
        <v/>
      </c>
      <c r="AN119" t="str">
        <f t="shared" si="9"/>
        <v/>
      </c>
      <c r="AO119" t="str">
        <f t="shared" si="9"/>
        <v/>
      </c>
      <c r="AP119" t="str">
        <f t="shared" si="9"/>
        <v/>
      </c>
      <c r="AQ119" t="str">
        <f t="shared" si="9"/>
        <v/>
      </c>
      <c r="AR119" t="str">
        <f t="shared" si="9"/>
        <v/>
      </c>
      <c r="AS119" t="str">
        <f t="shared" si="9"/>
        <v/>
      </c>
      <c r="AT119" t="str">
        <f t="shared" si="9"/>
        <v/>
      </c>
      <c r="AU119" t="str">
        <f t="shared" si="9"/>
        <v/>
      </c>
      <c r="AV119" t="str">
        <f t="shared" si="9"/>
        <v/>
      </c>
      <c r="AW119" t="str">
        <f t="shared" si="9"/>
        <v/>
      </c>
      <c r="AX119" t="str">
        <f t="shared" si="9"/>
        <v/>
      </c>
      <c r="AY119" t="str">
        <f t="shared" si="9"/>
        <v/>
      </c>
      <c r="AZ119" t="str">
        <f t="shared" si="9"/>
        <v/>
      </c>
      <c r="BA119" s="59" t="s">
        <v>247</v>
      </c>
      <c r="BB119" s="60" t="s">
        <v>327</v>
      </c>
    </row>
    <row r="120" spans="1:54" ht="15.75" customHeight="1" thickBot="1" x14ac:dyDescent="0.35">
      <c r="A120" s="5" t="s">
        <v>248</v>
      </c>
      <c r="B120" s="18" t="s">
        <v>214</v>
      </c>
      <c r="AB120" s="5"/>
      <c r="AC120" s="5"/>
      <c r="AQ120" s="5"/>
      <c r="BA120" s="58" t="s">
        <v>140</v>
      </c>
      <c r="BB120" s="59"/>
    </row>
    <row r="121" spans="1:54" ht="15.75" customHeight="1" x14ac:dyDescent="0.3">
      <c r="A121" s="5" t="s">
        <v>249</v>
      </c>
      <c r="B121" s="25" t="s">
        <v>71</v>
      </c>
      <c r="C121" t="str">
        <f t="shared" ref="C121:AZ121" si="12">IF(C36="","",C36)</f>
        <v/>
      </c>
      <c r="D121" t="str">
        <f t="shared" si="12"/>
        <v/>
      </c>
      <c r="E121" t="str">
        <f t="shared" si="12"/>
        <v/>
      </c>
      <c r="F121" t="str">
        <f t="shared" si="12"/>
        <v/>
      </c>
      <c r="G121" t="str">
        <f t="shared" si="12"/>
        <v/>
      </c>
      <c r="H121" t="str">
        <f t="shared" si="12"/>
        <v/>
      </c>
      <c r="I121" t="str">
        <f t="shared" si="12"/>
        <v/>
      </c>
      <c r="J121" t="str">
        <f t="shared" si="12"/>
        <v/>
      </c>
      <c r="K121" t="str">
        <f t="shared" si="12"/>
        <v/>
      </c>
      <c r="L121" t="str">
        <f t="shared" si="12"/>
        <v/>
      </c>
      <c r="M121" t="str">
        <f t="shared" si="12"/>
        <v/>
      </c>
      <c r="N121" t="str">
        <f t="shared" si="12"/>
        <v/>
      </c>
      <c r="O121" t="str">
        <f t="shared" ref="O121:W121" si="13">IF(O36="","",O36)</f>
        <v/>
      </c>
      <c r="P121" t="str">
        <f t="shared" si="13"/>
        <v/>
      </c>
      <c r="Q121" t="str">
        <f t="shared" si="13"/>
        <v/>
      </c>
      <c r="R121" t="str">
        <f t="shared" si="13"/>
        <v/>
      </c>
      <c r="S121" t="str">
        <f t="shared" si="13"/>
        <v/>
      </c>
      <c r="T121" t="str">
        <f t="shared" si="13"/>
        <v/>
      </c>
      <c r="U121" t="str">
        <f t="shared" si="13"/>
        <v/>
      </c>
      <c r="V121" t="str">
        <f t="shared" si="13"/>
        <v/>
      </c>
      <c r="W121" t="str">
        <f t="shared" si="13"/>
        <v/>
      </c>
      <c r="X121" t="str">
        <f t="shared" si="12"/>
        <v/>
      </c>
      <c r="Y121" t="str">
        <f t="shared" si="12"/>
        <v/>
      </c>
      <c r="Z121" t="str">
        <f t="shared" si="12"/>
        <v/>
      </c>
      <c r="AA121" t="str">
        <f t="shared" si="12"/>
        <v/>
      </c>
      <c r="AB121" t="str">
        <f t="shared" si="12"/>
        <v/>
      </c>
      <c r="AC121" t="str">
        <f t="shared" si="12"/>
        <v/>
      </c>
      <c r="AD121" t="str">
        <f t="shared" si="12"/>
        <v/>
      </c>
      <c r="AE121" t="str">
        <f t="shared" si="12"/>
        <v/>
      </c>
      <c r="AF121" t="str">
        <f t="shared" si="12"/>
        <v/>
      </c>
      <c r="AG121" t="str">
        <f t="shared" si="12"/>
        <v/>
      </c>
      <c r="AH121" t="str">
        <f t="shared" si="12"/>
        <v/>
      </c>
      <c r="AI121" t="str">
        <f t="shared" si="12"/>
        <v/>
      </c>
      <c r="AJ121" t="str">
        <f t="shared" si="12"/>
        <v/>
      </c>
      <c r="AK121" t="str">
        <f t="shared" ref="AK121" si="14">IF(AK36="","",AK36)</f>
        <v/>
      </c>
      <c r="AL121" t="str">
        <f t="shared" si="12"/>
        <v/>
      </c>
      <c r="AM121" t="str">
        <f t="shared" si="12"/>
        <v/>
      </c>
      <c r="AN121" t="str">
        <f t="shared" si="12"/>
        <v/>
      </c>
      <c r="AO121" t="str">
        <f t="shared" si="12"/>
        <v/>
      </c>
      <c r="AP121" t="str">
        <f t="shared" si="12"/>
        <v/>
      </c>
      <c r="AQ121" t="str">
        <f t="shared" si="12"/>
        <v/>
      </c>
      <c r="AR121" t="str">
        <f t="shared" si="12"/>
        <v/>
      </c>
      <c r="AS121" t="str">
        <f t="shared" si="12"/>
        <v/>
      </c>
      <c r="AT121" t="str">
        <f t="shared" si="12"/>
        <v/>
      </c>
      <c r="AU121" t="str">
        <f t="shared" si="12"/>
        <v/>
      </c>
      <c r="AV121" t="str">
        <f t="shared" si="12"/>
        <v/>
      </c>
      <c r="AW121" t="str">
        <f t="shared" si="12"/>
        <v/>
      </c>
      <c r="AX121" t="str">
        <f t="shared" si="12"/>
        <v/>
      </c>
      <c r="AY121" t="str">
        <f t="shared" si="12"/>
        <v/>
      </c>
      <c r="AZ121" t="str">
        <f t="shared" si="12"/>
        <v/>
      </c>
      <c r="BA121" s="58" t="s">
        <v>328</v>
      </c>
      <c r="BB121" s="59" t="s">
        <v>329</v>
      </c>
    </row>
    <row r="122" spans="1:54" ht="15.75" customHeight="1" x14ac:dyDescent="0.3">
      <c r="A122" s="5" t="s">
        <v>250</v>
      </c>
      <c r="B122" s="21" t="s">
        <v>251</v>
      </c>
      <c r="C122" t="str">
        <f>IF(C36="","","x")</f>
        <v/>
      </c>
      <c r="D122" t="str">
        <f t="shared" ref="D122:AZ122" si="15">IF(D36="","","x")</f>
        <v/>
      </c>
      <c r="E122" t="str">
        <f t="shared" si="15"/>
        <v/>
      </c>
      <c r="F122" t="str">
        <f t="shared" si="15"/>
        <v/>
      </c>
      <c r="G122" t="str">
        <f t="shared" si="15"/>
        <v/>
      </c>
      <c r="H122" t="str">
        <f t="shared" si="15"/>
        <v/>
      </c>
      <c r="I122" t="str">
        <f t="shared" si="15"/>
        <v/>
      </c>
      <c r="J122" t="str">
        <f t="shared" si="15"/>
        <v/>
      </c>
      <c r="K122" t="str">
        <f t="shared" si="15"/>
        <v/>
      </c>
      <c r="L122" t="str">
        <f t="shared" si="15"/>
        <v/>
      </c>
      <c r="M122" t="str">
        <f t="shared" si="15"/>
        <v/>
      </c>
      <c r="N122" t="str">
        <f t="shared" si="15"/>
        <v/>
      </c>
      <c r="O122" t="str">
        <f t="shared" ref="O122:W122" si="16">IF(O36="","","x")</f>
        <v/>
      </c>
      <c r="P122" t="str">
        <f t="shared" si="16"/>
        <v/>
      </c>
      <c r="Q122" t="str">
        <f t="shared" si="16"/>
        <v/>
      </c>
      <c r="R122" t="str">
        <f t="shared" si="16"/>
        <v/>
      </c>
      <c r="S122" t="str">
        <f t="shared" si="16"/>
        <v/>
      </c>
      <c r="T122" t="str">
        <f t="shared" si="16"/>
        <v/>
      </c>
      <c r="U122" t="str">
        <f t="shared" si="16"/>
        <v/>
      </c>
      <c r="V122" t="str">
        <f t="shared" si="16"/>
        <v/>
      </c>
      <c r="W122" t="str">
        <f t="shared" si="16"/>
        <v/>
      </c>
      <c r="X122" t="str">
        <f t="shared" si="15"/>
        <v/>
      </c>
      <c r="Y122" t="str">
        <f t="shared" si="15"/>
        <v/>
      </c>
      <c r="Z122" t="str">
        <f t="shared" si="15"/>
        <v/>
      </c>
      <c r="AA122" t="str">
        <f t="shared" si="15"/>
        <v/>
      </c>
      <c r="AB122" t="str">
        <f t="shared" si="15"/>
        <v/>
      </c>
      <c r="AC122" t="str">
        <f t="shared" si="15"/>
        <v/>
      </c>
      <c r="AD122" t="str">
        <f t="shared" si="15"/>
        <v/>
      </c>
      <c r="AE122" t="str">
        <f t="shared" si="15"/>
        <v/>
      </c>
      <c r="AF122" t="str">
        <f t="shared" si="15"/>
        <v/>
      </c>
      <c r="AG122" t="str">
        <f t="shared" si="15"/>
        <v/>
      </c>
      <c r="AH122" t="str">
        <f t="shared" si="15"/>
        <v/>
      </c>
      <c r="AI122" t="str">
        <f t="shared" si="15"/>
        <v/>
      </c>
      <c r="AJ122" t="str">
        <f t="shared" si="15"/>
        <v/>
      </c>
      <c r="AK122" t="str">
        <f t="shared" ref="AK122" si="17">IF(AK36="","","x")</f>
        <v/>
      </c>
      <c r="AL122" t="str">
        <f t="shared" si="15"/>
        <v/>
      </c>
      <c r="AM122" t="str">
        <f t="shared" si="15"/>
        <v/>
      </c>
      <c r="AN122" t="str">
        <f t="shared" si="15"/>
        <v/>
      </c>
      <c r="AO122" t="str">
        <f t="shared" si="15"/>
        <v/>
      </c>
      <c r="AP122" t="str">
        <f t="shared" si="15"/>
        <v/>
      </c>
      <c r="AQ122" t="str">
        <f t="shared" si="15"/>
        <v/>
      </c>
      <c r="AR122" t="str">
        <f t="shared" si="15"/>
        <v/>
      </c>
      <c r="AS122" t="str">
        <f t="shared" si="15"/>
        <v/>
      </c>
      <c r="AT122" t="str">
        <f t="shared" si="15"/>
        <v/>
      </c>
      <c r="AU122" t="str">
        <f t="shared" si="15"/>
        <v/>
      </c>
      <c r="AV122" t="str">
        <f t="shared" si="15"/>
        <v/>
      </c>
      <c r="AW122" t="str">
        <f t="shared" si="15"/>
        <v/>
      </c>
      <c r="AX122" t="str">
        <f t="shared" si="15"/>
        <v/>
      </c>
      <c r="AY122" t="str">
        <f t="shared" si="15"/>
        <v/>
      </c>
      <c r="AZ122" t="str">
        <f t="shared" si="15"/>
        <v/>
      </c>
      <c r="BA122" s="15" t="s">
        <v>32</v>
      </c>
      <c r="BB122" s="3" t="s">
        <v>339</v>
      </c>
    </row>
    <row r="123" spans="1:54" ht="15.75" customHeight="1" x14ac:dyDescent="0.3">
      <c r="A123" s="5" t="s">
        <v>252</v>
      </c>
      <c r="B123" s="21" t="s">
        <v>253</v>
      </c>
      <c r="AZ123" s="22"/>
      <c r="BA123" s="15" t="s">
        <v>254</v>
      </c>
      <c r="BB123" s="3"/>
    </row>
    <row r="124" spans="1:54" ht="15.75" customHeight="1" x14ac:dyDescent="0.3">
      <c r="A124" s="5" t="s">
        <v>255</v>
      </c>
      <c r="B124" s="21" t="s">
        <v>174</v>
      </c>
      <c r="AM124" s="5"/>
      <c r="AZ124" s="22"/>
      <c r="BA124" s="15" t="s">
        <v>21</v>
      </c>
      <c r="BB124" s="3" t="s">
        <v>389</v>
      </c>
    </row>
    <row r="125" spans="1:54" ht="15.75" customHeight="1" x14ac:dyDescent="0.3">
      <c r="A125" s="5" t="s">
        <v>256</v>
      </c>
      <c r="B125" s="21" t="s">
        <v>176</v>
      </c>
      <c r="AT125" s="5"/>
      <c r="AZ125" s="22"/>
      <c r="BA125" s="15" t="s">
        <v>84</v>
      </c>
      <c r="BB125" s="3"/>
    </row>
    <row r="126" spans="1:54" ht="15.75" customHeight="1" x14ac:dyDescent="0.3">
      <c r="A126" s="5" t="s">
        <v>257</v>
      </c>
      <c r="B126" s="21" t="s">
        <v>258</v>
      </c>
      <c r="AF126" s="5"/>
      <c r="AH126" s="5"/>
      <c r="AI126" s="5"/>
      <c r="AN126" s="5"/>
      <c r="AZ126" s="22"/>
      <c r="BA126" s="15" t="s">
        <v>259</v>
      </c>
      <c r="BB126" s="3"/>
    </row>
    <row r="127" spans="1:54" ht="15.75" customHeight="1" x14ac:dyDescent="0.3">
      <c r="A127" s="5" t="s">
        <v>260</v>
      </c>
      <c r="B127" s="21" t="s">
        <v>261</v>
      </c>
      <c r="AV127" s="5"/>
      <c r="AY127" s="5"/>
      <c r="AZ127" s="22"/>
      <c r="BA127" s="15" t="s">
        <v>262</v>
      </c>
      <c r="BB127" s="3"/>
    </row>
    <row r="128" spans="1:54" ht="15.75" customHeight="1" thickBot="1" x14ac:dyDescent="0.35">
      <c r="A128" s="5" t="s">
        <v>263</v>
      </c>
      <c r="B128" s="26" t="s">
        <v>264</v>
      </c>
      <c r="X128" s="5"/>
      <c r="AC128" s="5"/>
      <c r="AZ128" s="22"/>
      <c r="BA128" s="18" t="s">
        <v>265</v>
      </c>
      <c r="BB128" s="3"/>
    </row>
    <row r="129" spans="1:54" ht="15.75" customHeight="1" x14ac:dyDescent="0.3">
      <c r="A129" s="5" t="s">
        <v>266</v>
      </c>
      <c r="B129" s="25" t="s">
        <v>66</v>
      </c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19"/>
      <c r="BA129" s="20" t="s">
        <v>267</v>
      </c>
      <c r="BB129" s="3"/>
    </row>
    <row r="130" spans="1:54" ht="15.75" customHeight="1" x14ac:dyDescent="0.3">
      <c r="A130" s="5" t="s">
        <v>268</v>
      </c>
      <c r="B130" s="21" t="s">
        <v>269</v>
      </c>
      <c r="AW130" s="5"/>
      <c r="AX130" s="5"/>
      <c r="AZ130" s="22"/>
      <c r="BA130" s="15" t="s">
        <v>270</v>
      </c>
      <c r="BB130" s="3"/>
    </row>
    <row r="131" spans="1:54" ht="15.75" customHeight="1" x14ac:dyDescent="0.3">
      <c r="A131" s="5" t="s">
        <v>271</v>
      </c>
      <c r="B131" s="21" t="s">
        <v>272</v>
      </c>
      <c r="AU131" s="5"/>
      <c r="AZ131" s="22"/>
      <c r="BA131" s="15" t="s">
        <v>21</v>
      </c>
      <c r="BB131" s="3"/>
    </row>
    <row r="132" spans="1:54" ht="15.75" customHeight="1" thickBot="1" x14ac:dyDescent="0.35">
      <c r="A132" s="5" t="s">
        <v>273</v>
      </c>
      <c r="B132" s="27" t="s">
        <v>189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28"/>
      <c r="BA132" s="33" t="s">
        <v>21</v>
      </c>
      <c r="BB132" s="3"/>
    </row>
    <row r="133" spans="1:54" ht="15.75" customHeight="1" x14ac:dyDescent="0.3">
      <c r="A133" s="5" t="s">
        <v>274</v>
      </c>
      <c r="B133" s="25" t="s">
        <v>191</v>
      </c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19"/>
      <c r="BA133" s="34" t="s">
        <v>140</v>
      </c>
      <c r="BB133" s="3" t="s">
        <v>193</v>
      </c>
    </row>
    <row r="134" spans="1:54" ht="15.75" customHeight="1" x14ac:dyDescent="0.3">
      <c r="A134" s="5" t="s">
        <v>275</v>
      </c>
      <c r="B134" s="30" t="s">
        <v>276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22"/>
      <c r="BA134" s="34" t="s">
        <v>197</v>
      </c>
      <c r="BB134" s="98" t="s">
        <v>354</v>
      </c>
    </row>
    <row r="135" spans="1:54" ht="15.75" customHeight="1" x14ac:dyDescent="0.3">
      <c r="A135" s="5" t="s">
        <v>277</v>
      </c>
      <c r="B135" s="21" t="s">
        <v>278</v>
      </c>
      <c r="L135" s="5"/>
      <c r="U135" s="5"/>
      <c r="AY135" s="5"/>
      <c r="AZ135" s="22"/>
      <c r="BA135" s="29" t="s">
        <v>140</v>
      </c>
      <c r="BB135" s="3"/>
    </row>
    <row r="136" spans="1:54" ht="15.75" customHeight="1" thickBot="1" x14ac:dyDescent="0.35">
      <c r="A136" s="5" t="s">
        <v>279</v>
      </c>
      <c r="B136" s="27" t="s">
        <v>280</v>
      </c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28"/>
      <c r="BA136" s="29" t="s">
        <v>140</v>
      </c>
      <c r="BB136" s="3"/>
    </row>
    <row r="137" spans="1:54" ht="15.75" customHeight="1" x14ac:dyDescent="0.3">
      <c r="A137" s="5" t="s">
        <v>281</v>
      </c>
      <c r="B137" s="25" t="s">
        <v>282</v>
      </c>
      <c r="C137" t="str">
        <f>IF(C53="","",C53)</f>
        <v/>
      </c>
      <c r="D137" t="str">
        <f t="shared" ref="D137:AY137" si="18">IF(D53="","",D53)</f>
        <v/>
      </c>
      <c r="E137" t="str">
        <f t="shared" si="18"/>
        <v/>
      </c>
      <c r="F137" t="str">
        <f t="shared" si="18"/>
        <v/>
      </c>
      <c r="G137" t="str">
        <f t="shared" si="18"/>
        <v/>
      </c>
      <c r="H137" t="str">
        <f t="shared" si="18"/>
        <v/>
      </c>
      <c r="I137" t="str">
        <f t="shared" si="18"/>
        <v/>
      </c>
      <c r="J137" t="str">
        <f t="shared" si="18"/>
        <v/>
      </c>
      <c r="K137" t="str">
        <f t="shared" si="18"/>
        <v/>
      </c>
      <c r="L137" t="str">
        <f t="shared" si="18"/>
        <v/>
      </c>
      <c r="M137" t="str">
        <f t="shared" si="18"/>
        <v/>
      </c>
      <c r="N137" t="str">
        <f t="shared" si="18"/>
        <v/>
      </c>
      <c r="O137" t="str">
        <f t="shared" ref="O137:W137" si="19">IF(O53="","",O53)</f>
        <v/>
      </c>
      <c r="P137" t="str">
        <f t="shared" si="19"/>
        <v/>
      </c>
      <c r="Q137" t="str">
        <f t="shared" si="19"/>
        <v/>
      </c>
      <c r="R137" t="str">
        <f t="shared" si="19"/>
        <v/>
      </c>
      <c r="S137" t="str">
        <f t="shared" si="19"/>
        <v/>
      </c>
      <c r="T137" t="str">
        <f t="shared" si="19"/>
        <v/>
      </c>
      <c r="U137" t="str">
        <f t="shared" si="19"/>
        <v/>
      </c>
      <c r="V137" t="str">
        <f t="shared" si="19"/>
        <v/>
      </c>
      <c r="W137" t="str">
        <f t="shared" si="19"/>
        <v/>
      </c>
      <c r="X137" t="str">
        <f t="shared" si="18"/>
        <v/>
      </c>
      <c r="Y137" t="str">
        <f t="shared" si="18"/>
        <v/>
      </c>
      <c r="Z137" t="str">
        <f t="shared" si="18"/>
        <v/>
      </c>
      <c r="AA137" t="str">
        <f t="shared" si="18"/>
        <v/>
      </c>
      <c r="AB137" t="str">
        <f t="shared" si="18"/>
        <v/>
      </c>
      <c r="AC137" t="str">
        <f t="shared" si="18"/>
        <v/>
      </c>
      <c r="AD137" t="str">
        <f t="shared" si="18"/>
        <v/>
      </c>
      <c r="AE137" t="str">
        <f t="shared" si="18"/>
        <v/>
      </c>
      <c r="AF137" t="str">
        <f t="shared" si="18"/>
        <v/>
      </c>
      <c r="AG137" t="str">
        <f t="shared" si="18"/>
        <v/>
      </c>
      <c r="AH137" t="str">
        <f t="shared" si="18"/>
        <v/>
      </c>
      <c r="AI137" t="str">
        <f t="shared" si="18"/>
        <v/>
      </c>
      <c r="AJ137" t="str">
        <f t="shared" si="18"/>
        <v/>
      </c>
      <c r="AK137" t="str">
        <f t="shared" ref="AK137" si="20">IF(AK53="","",AK53)</f>
        <v/>
      </c>
      <c r="AL137" t="str">
        <f t="shared" si="18"/>
        <v/>
      </c>
      <c r="AM137" t="str">
        <f t="shared" si="18"/>
        <v/>
      </c>
      <c r="AN137" t="str">
        <f t="shared" si="18"/>
        <v/>
      </c>
      <c r="AO137" t="str">
        <f t="shared" si="18"/>
        <v/>
      </c>
      <c r="AP137" t="str">
        <f t="shared" si="18"/>
        <v/>
      </c>
      <c r="AQ137" t="str">
        <f t="shared" si="18"/>
        <v/>
      </c>
      <c r="AR137" t="str">
        <f t="shared" si="18"/>
        <v/>
      </c>
      <c r="AS137" t="str">
        <f t="shared" si="18"/>
        <v/>
      </c>
      <c r="AT137" t="str">
        <f t="shared" si="18"/>
        <v/>
      </c>
      <c r="AU137" t="str">
        <f t="shared" si="18"/>
        <v/>
      </c>
      <c r="AV137" t="str">
        <f t="shared" si="18"/>
        <v/>
      </c>
      <c r="AW137" t="str">
        <f t="shared" si="18"/>
        <v/>
      </c>
      <c r="AX137" t="str">
        <f t="shared" si="18"/>
        <v/>
      </c>
      <c r="AY137" t="str">
        <f t="shared" si="18"/>
        <v/>
      </c>
      <c r="AZ137" s="19"/>
      <c r="BA137" s="29" t="s">
        <v>283</v>
      </c>
      <c r="BB137" s="3" t="s">
        <v>330</v>
      </c>
    </row>
    <row r="138" spans="1:54" ht="15.75" customHeight="1" x14ac:dyDescent="0.3">
      <c r="A138" s="5" t="s">
        <v>284</v>
      </c>
      <c r="B138" s="21" t="s">
        <v>285</v>
      </c>
      <c r="K138" s="5"/>
      <c r="T138" s="5"/>
      <c r="AZ138" s="22"/>
      <c r="BA138" s="29" t="s">
        <v>286</v>
      </c>
      <c r="BB138" s="3" t="s">
        <v>340</v>
      </c>
    </row>
    <row r="139" spans="1:54" ht="15.75" customHeight="1" x14ac:dyDescent="0.3">
      <c r="A139" s="5" t="s">
        <v>287</v>
      </c>
      <c r="B139" s="21" t="s">
        <v>288</v>
      </c>
      <c r="AH139" s="5"/>
      <c r="AZ139" s="22"/>
      <c r="BA139" s="29" t="s">
        <v>286</v>
      </c>
      <c r="BB139" s="3"/>
    </row>
    <row r="140" spans="1:54" ht="15.75" customHeight="1" x14ac:dyDescent="0.3">
      <c r="A140" s="5" t="s">
        <v>289</v>
      </c>
      <c r="B140" s="21" t="s">
        <v>290</v>
      </c>
      <c r="AW140" s="5"/>
      <c r="AZ140" s="22"/>
      <c r="BA140" s="29" t="s">
        <v>286</v>
      </c>
      <c r="BB140" s="3"/>
    </row>
    <row r="141" spans="1:54" ht="15.75" customHeight="1" x14ac:dyDescent="0.3">
      <c r="A141" s="5" t="s">
        <v>291</v>
      </c>
      <c r="B141" s="21" t="s">
        <v>292</v>
      </c>
      <c r="AE141" s="5"/>
      <c r="AZ141" s="22"/>
      <c r="BA141" s="29" t="s">
        <v>286</v>
      </c>
      <c r="BB141" s="3"/>
    </row>
    <row r="142" spans="1:54" ht="15.75" customHeight="1" x14ac:dyDescent="0.3">
      <c r="A142" s="5" t="s">
        <v>293</v>
      </c>
      <c r="B142" s="21" t="s">
        <v>294</v>
      </c>
      <c r="AL142" s="5"/>
      <c r="AZ142" s="22"/>
      <c r="BA142" s="29" t="s">
        <v>286</v>
      </c>
      <c r="BB142" s="3"/>
    </row>
    <row r="143" spans="1:54" ht="15.75" customHeight="1" x14ac:dyDescent="0.3">
      <c r="A143" s="5" t="s">
        <v>295</v>
      </c>
      <c r="B143" s="21" t="s">
        <v>296</v>
      </c>
      <c r="AO143" s="5"/>
      <c r="AZ143" s="22"/>
      <c r="BA143" s="29" t="s">
        <v>286</v>
      </c>
      <c r="BB143" s="3"/>
    </row>
    <row r="144" spans="1:54" ht="15.75" customHeight="1" thickBot="1" x14ac:dyDescent="0.35">
      <c r="A144" s="5" t="s">
        <v>297</v>
      </c>
      <c r="B144" s="27" t="s">
        <v>298</v>
      </c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28"/>
      <c r="BA144" s="85" t="s">
        <v>286</v>
      </c>
      <c r="BB144" s="3"/>
    </row>
    <row r="145" spans="1:54" ht="15.75" customHeight="1" x14ac:dyDescent="0.3">
      <c r="A145" s="35" t="s">
        <v>299</v>
      </c>
      <c r="B145" s="23" t="s">
        <v>201</v>
      </c>
      <c r="M145" s="5"/>
      <c r="V145" s="5"/>
      <c r="AA145" s="5"/>
      <c r="AB145" s="5"/>
      <c r="BA145" s="86"/>
      <c r="BB145" s="71"/>
    </row>
    <row r="146" spans="1:54" ht="15.75" customHeight="1" x14ac:dyDescent="0.3">
      <c r="A146" s="5" t="s">
        <v>300</v>
      </c>
      <c r="B146" s="15" t="s">
        <v>301</v>
      </c>
      <c r="AA146" s="5"/>
      <c r="BA146" s="14" t="s">
        <v>12</v>
      </c>
      <c r="BB146" s="3"/>
    </row>
    <row r="147" spans="1:54" ht="15.75" customHeight="1" x14ac:dyDescent="0.3">
      <c r="A147" s="5" t="s">
        <v>302</v>
      </c>
      <c r="B147" s="15" t="s">
        <v>212</v>
      </c>
      <c r="K147" s="39"/>
      <c r="L147" s="39"/>
      <c r="T147" s="39"/>
      <c r="U147" s="39"/>
      <c r="Z147" s="39"/>
      <c r="AE147" s="39"/>
      <c r="AO147" s="39"/>
      <c r="AP147" s="39"/>
      <c r="BA147" s="15" t="s">
        <v>303</v>
      </c>
      <c r="BB147" s="3" t="s">
        <v>390</v>
      </c>
    </row>
    <row r="148" spans="1:54" ht="15.75" customHeight="1" x14ac:dyDescent="0.3">
      <c r="A148" s="5" t="s">
        <v>304</v>
      </c>
      <c r="B148" s="15" t="s">
        <v>305</v>
      </c>
      <c r="C148" s="5"/>
      <c r="E148" s="5"/>
      <c r="H148" s="5"/>
      <c r="L148" s="39"/>
      <c r="Q148" s="5"/>
      <c r="U148" s="39"/>
      <c r="AB148" s="39"/>
      <c r="AC148" s="5"/>
      <c r="AO148" s="39"/>
      <c r="BA148" s="15" t="s">
        <v>306</v>
      </c>
      <c r="BB148" s="3"/>
    </row>
    <row r="149" spans="1:54" ht="15.75" customHeight="1" x14ac:dyDescent="0.3">
      <c r="A149" s="5" t="s">
        <v>307</v>
      </c>
      <c r="B149" s="15" t="s">
        <v>308</v>
      </c>
      <c r="L149" s="41"/>
      <c r="U149" s="41"/>
      <c r="AB149" s="41"/>
      <c r="AO149" s="41"/>
      <c r="AR149" s="5"/>
      <c r="AT149" s="5"/>
      <c r="BA149" s="15" t="s">
        <v>262</v>
      </c>
      <c r="BB149" s="3"/>
    </row>
    <row r="150" spans="1:54" ht="15.75" customHeight="1" x14ac:dyDescent="0.3">
      <c r="A150" s="5" t="s">
        <v>309</v>
      </c>
      <c r="B150" s="15" t="s">
        <v>310</v>
      </c>
      <c r="C150" t="str">
        <f>IF(C77="","",C77)</f>
        <v/>
      </c>
      <c r="D150" t="str">
        <f t="shared" ref="D150:AZ150" si="21">IF(D77="","",D77)</f>
        <v/>
      </c>
      <c r="E150" t="str">
        <f t="shared" si="21"/>
        <v/>
      </c>
      <c r="F150" t="str">
        <f t="shared" si="21"/>
        <v/>
      </c>
      <c r="G150" t="str">
        <f t="shared" si="21"/>
        <v/>
      </c>
      <c r="H150" t="str">
        <f t="shared" si="21"/>
        <v/>
      </c>
      <c r="I150" t="str">
        <f t="shared" si="21"/>
        <v/>
      </c>
      <c r="J150" t="str">
        <f t="shared" si="21"/>
        <v/>
      </c>
      <c r="K150" t="str">
        <f t="shared" si="21"/>
        <v/>
      </c>
      <c r="L150" t="str">
        <f t="shared" si="21"/>
        <v/>
      </c>
      <c r="M150" t="str">
        <f t="shared" si="21"/>
        <v/>
      </c>
      <c r="N150" t="str">
        <f t="shared" si="21"/>
        <v/>
      </c>
      <c r="O150" t="str">
        <f t="shared" ref="O150:W150" si="22">IF(O77="","",O77)</f>
        <v/>
      </c>
      <c r="P150" t="str">
        <f t="shared" si="22"/>
        <v/>
      </c>
      <c r="Q150" t="str">
        <f t="shared" si="22"/>
        <v/>
      </c>
      <c r="R150" t="str">
        <f t="shared" si="22"/>
        <v/>
      </c>
      <c r="S150" t="str">
        <f t="shared" si="22"/>
        <v/>
      </c>
      <c r="T150" t="str">
        <f t="shared" si="22"/>
        <v/>
      </c>
      <c r="U150" t="str">
        <f t="shared" si="22"/>
        <v/>
      </c>
      <c r="V150" t="str">
        <f t="shared" si="22"/>
        <v/>
      </c>
      <c r="W150" t="str">
        <f t="shared" si="22"/>
        <v/>
      </c>
      <c r="X150" t="str">
        <f t="shared" si="21"/>
        <v/>
      </c>
      <c r="Y150" t="str">
        <f t="shared" si="21"/>
        <v/>
      </c>
      <c r="Z150" t="str">
        <f t="shared" si="21"/>
        <v/>
      </c>
      <c r="AA150" t="str">
        <f t="shared" si="21"/>
        <v/>
      </c>
      <c r="AB150" t="str">
        <f t="shared" si="21"/>
        <v/>
      </c>
      <c r="AC150" t="str">
        <f t="shared" si="21"/>
        <v/>
      </c>
      <c r="AD150" t="str">
        <f t="shared" si="21"/>
        <v/>
      </c>
      <c r="AE150" t="str">
        <f t="shared" si="21"/>
        <v/>
      </c>
      <c r="AF150" t="str">
        <f t="shared" si="21"/>
        <v/>
      </c>
      <c r="AG150" t="str">
        <f t="shared" si="21"/>
        <v/>
      </c>
      <c r="AH150" t="str">
        <f t="shared" si="21"/>
        <v/>
      </c>
      <c r="AI150" t="str">
        <f t="shared" si="21"/>
        <v/>
      </c>
      <c r="AJ150" t="str">
        <f t="shared" si="21"/>
        <v/>
      </c>
      <c r="AK150" t="str">
        <f t="shared" ref="AK150" si="23">IF(AK77="","",AK77)</f>
        <v/>
      </c>
      <c r="AL150" t="str">
        <f t="shared" si="21"/>
        <v/>
      </c>
      <c r="AM150" t="str">
        <f t="shared" si="21"/>
        <v/>
      </c>
      <c r="AN150" t="str">
        <f t="shared" si="21"/>
        <v/>
      </c>
      <c r="AO150" t="str">
        <f t="shared" si="21"/>
        <v/>
      </c>
      <c r="AP150" t="str">
        <f t="shared" si="21"/>
        <v/>
      </c>
      <c r="AQ150" t="str">
        <f t="shared" si="21"/>
        <v/>
      </c>
      <c r="AR150" t="str">
        <f t="shared" si="21"/>
        <v/>
      </c>
      <c r="AS150" t="str">
        <f t="shared" si="21"/>
        <v/>
      </c>
      <c r="AT150" t="str">
        <f t="shared" si="21"/>
        <v/>
      </c>
      <c r="AU150" t="str">
        <f t="shared" si="21"/>
        <v/>
      </c>
      <c r="AV150" t="str">
        <f t="shared" si="21"/>
        <v/>
      </c>
      <c r="AW150" t="str">
        <f t="shared" si="21"/>
        <v/>
      </c>
      <c r="AX150" t="str">
        <f t="shared" si="21"/>
        <v/>
      </c>
      <c r="AY150" t="str">
        <f t="shared" si="21"/>
        <v/>
      </c>
      <c r="AZ150" t="str">
        <f t="shared" si="21"/>
        <v/>
      </c>
      <c r="BA150" s="15" t="s">
        <v>311</v>
      </c>
      <c r="BB150" s="3" t="s">
        <v>388</v>
      </c>
    </row>
    <row r="151" spans="1:54" ht="15.75" customHeight="1" x14ac:dyDescent="0.3">
      <c r="A151" s="5" t="s">
        <v>312</v>
      </c>
      <c r="B151" s="15" t="s">
        <v>106</v>
      </c>
      <c r="C151" t="str">
        <f>IF(C81="","",C81)</f>
        <v/>
      </c>
      <c r="D151" t="str">
        <f t="shared" ref="D151:AZ151" si="24">IF(D81="","",D81)</f>
        <v/>
      </c>
      <c r="E151" t="str">
        <f t="shared" si="24"/>
        <v/>
      </c>
      <c r="F151" t="str">
        <f t="shared" si="24"/>
        <v/>
      </c>
      <c r="G151" t="str">
        <f t="shared" si="24"/>
        <v/>
      </c>
      <c r="H151" t="str">
        <f t="shared" si="24"/>
        <v/>
      </c>
      <c r="I151" t="str">
        <f t="shared" si="24"/>
        <v/>
      </c>
      <c r="J151" t="str">
        <f t="shared" si="24"/>
        <v/>
      </c>
      <c r="K151" t="str">
        <f t="shared" si="24"/>
        <v/>
      </c>
      <c r="L151" t="str">
        <f t="shared" si="24"/>
        <v/>
      </c>
      <c r="M151" t="str">
        <f t="shared" si="24"/>
        <v/>
      </c>
      <c r="N151" t="str">
        <f t="shared" si="24"/>
        <v/>
      </c>
      <c r="O151" t="str">
        <f t="shared" ref="O151:W151" si="25">IF(O81="","",O81)</f>
        <v/>
      </c>
      <c r="P151" t="str">
        <f t="shared" si="25"/>
        <v/>
      </c>
      <c r="Q151" t="str">
        <f t="shared" si="25"/>
        <v/>
      </c>
      <c r="R151" t="str">
        <f t="shared" si="25"/>
        <v/>
      </c>
      <c r="S151" t="str">
        <f t="shared" si="25"/>
        <v/>
      </c>
      <c r="T151" t="str">
        <f t="shared" si="25"/>
        <v/>
      </c>
      <c r="U151" t="str">
        <f t="shared" si="25"/>
        <v/>
      </c>
      <c r="V151" t="str">
        <f t="shared" si="25"/>
        <v/>
      </c>
      <c r="W151" t="str">
        <f t="shared" si="25"/>
        <v/>
      </c>
      <c r="X151" t="str">
        <f t="shared" si="24"/>
        <v/>
      </c>
      <c r="Y151" t="str">
        <f t="shared" si="24"/>
        <v/>
      </c>
      <c r="Z151" t="str">
        <f t="shared" si="24"/>
        <v/>
      </c>
      <c r="AA151" t="str">
        <f t="shared" si="24"/>
        <v/>
      </c>
      <c r="AB151" t="str">
        <f t="shared" si="24"/>
        <v/>
      </c>
      <c r="AC151" t="str">
        <f t="shared" si="24"/>
        <v/>
      </c>
      <c r="AD151" t="str">
        <f t="shared" si="24"/>
        <v/>
      </c>
      <c r="AE151" t="str">
        <f t="shared" si="24"/>
        <v/>
      </c>
      <c r="AF151" t="str">
        <f t="shared" si="24"/>
        <v/>
      </c>
      <c r="AG151" t="str">
        <f t="shared" si="24"/>
        <v/>
      </c>
      <c r="AH151" t="str">
        <f t="shared" si="24"/>
        <v/>
      </c>
      <c r="AI151" t="str">
        <f t="shared" si="24"/>
        <v/>
      </c>
      <c r="AJ151" t="str">
        <f t="shared" si="24"/>
        <v/>
      </c>
      <c r="AK151" t="str">
        <f t="shared" ref="AK151" si="26">IF(AK81="","",AK81)</f>
        <v/>
      </c>
      <c r="AL151" t="str">
        <f t="shared" si="24"/>
        <v/>
      </c>
      <c r="AM151" t="str">
        <f t="shared" si="24"/>
        <v/>
      </c>
      <c r="AN151" t="str">
        <f t="shared" si="24"/>
        <v/>
      </c>
      <c r="AO151" t="str">
        <f t="shared" si="24"/>
        <v/>
      </c>
      <c r="AP151" t="str">
        <f t="shared" si="24"/>
        <v/>
      </c>
      <c r="AQ151" t="str">
        <f t="shared" si="24"/>
        <v/>
      </c>
      <c r="AR151" t="str">
        <f t="shared" si="24"/>
        <v/>
      </c>
      <c r="AS151" t="str">
        <f t="shared" si="24"/>
        <v/>
      </c>
      <c r="AT151" t="str">
        <f t="shared" si="24"/>
        <v/>
      </c>
      <c r="AU151" t="str">
        <f t="shared" si="24"/>
        <v/>
      </c>
      <c r="AV151" t="str">
        <f t="shared" si="24"/>
        <v/>
      </c>
      <c r="AW151" t="str">
        <f t="shared" si="24"/>
        <v/>
      </c>
      <c r="AX151" t="str">
        <f t="shared" si="24"/>
        <v/>
      </c>
      <c r="AY151" t="str">
        <f t="shared" si="24"/>
        <v/>
      </c>
      <c r="AZ151" t="str">
        <f t="shared" si="24"/>
        <v/>
      </c>
      <c r="BA151" s="15" t="s">
        <v>170</v>
      </c>
      <c r="BB151" s="3" t="s">
        <v>337</v>
      </c>
    </row>
    <row r="152" spans="1:54" ht="15.75" customHeight="1" x14ac:dyDescent="0.3">
      <c r="A152" s="5" t="s">
        <v>313</v>
      </c>
      <c r="B152" s="36" t="s">
        <v>314</v>
      </c>
      <c r="AP152" s="5"/>
      <c r="AQ152" s="5"/>
      <c r="AZ152" s="22"/>
      <c r="BA152" s="15" t="s">
        <v>315</v>
      </c>
      <c r="BB152" s="3" t="s">
        <v>338</v>
      </c>
    </row>
    <row r="153" spans="1:54" ht="15.75" customHeight="1" x14ac:dyDescent="0.3">
      <c r="A153" s="94" t="s">
        <v>316</v>
      </c>
      <c r="B153" s="15" t="s">
        <v>132</v>
      </c>
      <c r="BA153" s="15" t="s">
        <v>21</v>
      </c>
      <c r="BB153" s="100" t="s">
        <v>394</v>
      </c>
    </row>
    <row r="154" spans="1:54" ht="15.75" customHeight="1" x14ac:dyDescent="0.3">
      <c r="A154" s="5" t="s">
        <v>317</v>
      </c>
      <c r="B154" s="15" t="s">
        <v>318</v>
      </c>
      <c r="C154" s="81"/>
      <c r="D154" s="82"/>
      <c r="E154" s="82"/>
      <c r="F154" s="82"/>
      <c r="G154" s="82"/>
      <c r="H154" s="82"/>
      <c r="I154" s="82"/>
      <c r="J154" s="82"/>
      <c r="K154" s="82"/>
      <c r="L154" s="82"/>
      <c r="M154" s="83"/>
      <c r="N154" s="82"/>
      <c r="O154" s="82"/>
      <c r="P154" s="82"/>
      <c r="Q154" s="82"/>
      <c r="R154" s="82"/>
      <c r="S154" s="82"/>
      <c r="T154" s="82"/>
      <c r="U154" s="82"/>
      <c r="V154" s="83"/>
      <c r="W154" s="82"/>
      <c r="X154" s="82"/>
      <c r="Y154" s="82"/>
      <c r="Z154" s="83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3"/>
      <c r="AP154" s="82"/>
      <c r="AQ154" s="82"/>
      <c r="AR154" s="82"/>
      <c r="AS154" s="82"/>
      <c r="AT154" s="82"/>
      <c r="AU154" s="82"/>
      <c r="AV154" s="82"/>
      <c r="AW154" s="82"/>
      <c r="AX154" s="82"/>
      <c r="AY154" s="82"/>
      <c r="AZ154" s="82"/>
      <c r="BA154" s="84" t="s">
        <v>206</v>
      </c>
      <c r="BB154" s="3"/>
    </row>
    <row r="155" spans="1:54" ht="15.75" customHeight="1" x14ac:dyDescent="0.3">
      <c r="B155" s="6"/>
      <c r="BA155" s="6"/>
    </row>
    <row r="156" spans="1:54" ht="15.75" customHeight="1" x14ac:dyDescent="0.3">
      <c r="B156" s="6"/>
      <c r="BA156" s="6"/>
    </row>
    <row r="157" spans="1:54" ht="15.75" customHeight="1" x14ac:dyDescent="0.3">
      <c r="A157" s="37" t="s">
        <v>319</v>
      </c>
      <c r="B157" s="37" t="s">
        <v>331</v>
      </c>
      <c r="BA157" s="6"/>
    </row>
    <row r="158" spans="1:54" ht="15.75" customHeight="1" x14ac:dyDescent="0.3">
      <c r="A158" s="37" t="s">
        <v>320</v>
      </c>
      <c r="B158" s="37" t="s">
        <v>332</v>
      </c>
      <c r="BA158" s="6"/>
    </row>
    <row r="159" spans="1:54" ht="15.75" customHeight="1" x14ac:dyDescent="0.3">
      <c r="A159" s="37" t="s">
        <v>321</v>
      </c>
      <c r="B159" s="37" t="s">
        <v>333</v>
      </c>
      <c r="BA159" s="6"/>
    </row>
    <row r="160" spans="1:54" ht="15.75" customHeight="1" x14ac:dyDescent="0.3">
      <c r="A160" s="37" t="s">
        <v>322</v>
      </c>
      <c r="B160" s="38"/>
      <c r="BA160" s="6"/>
    </row>
    <row r="161" spans="2:53" ht="15.75" customHeight="1" x14ac:dyDescent="0.3">
      <c r="B161" s="6"/>
      <c r="BA161" s="6"/>
    </row>
    <row r="162" spans="2:53" ht="15.75" customHeight="1" x14ac:dyDescent="0.3">
      <c r="B162" s="6"/>
      <c r="BA162" s="6"/>
    </row>
    <row r="163" spans="2:53" ht="15.75" customHeight="1" x14ac:dyDescent="0.3">
      <c r="B163" s="6"/>
      <c r="BA163" s="6"/>
    </row>
    <row r="164" spans="2:53" ht="15.75" customHeight="1" x14ac:dyDescent="0.3">
      <c r="B164" s="6"/>
      <c r="BA164" s="6"/>
    </row>
    <row r="165" spans="2:53" ht="15.75" customHeight="1" x14ac:dyDescent="0.3">
      <c r="B165" s="6"/>
      <c r="BA165" s="6"/>
    </row>
    <row r="166" spans="2:53" ht="15.75" customHeight="1" x14ac:dyDescent="0.3">
      <c r="B166" s="6"/>
      <c r="BA166" s="6"/>
    </row>
    <row r="167" spans="2:53" ht="15.75" customHeight="1" x14ac:dyDescent="0.3">
      <c r="B167" s="6"/>
      <c r="BA167" s="6"/>
    </row>
    <row r="168" spans="2:53" ht="15.75" customHeight="1" x14ac:dyDescent="0.3">
      <c r="B168" s="6"/>
      <c r="BA168" s="6"/>
    </row>
    <row r="169" spans="2:53" ht="15.75" customHeight="1" x14ac:dyDescent="0.3">
      <c r="B169" s="6"/>
      <c r="BA169" s="6"/>
    </row>
    <row r="170" spans="2:53" ht="15.75" customHeight="1" x14ac:dyDescent="0.3">
      <c r="B170" s="6"/>
      <c r="BA170" s="6"/>
    </row>
    <row r="171" spans="2:53" ht="15.75" customHeight="1" x14ac:dyDescent="0.3">
      <c r="B171" s="6"/>
      <c r="BA171" s="6"/>
    </row>
    <row r="172" spans="2:53" ht="15.75" customHeight="1" x14ac:dyDescent="0.3">
      <c r="B172" s="6"/>
      <c r="BA172" s="6"/>
    </row>
    <row r="173" spans="2:53" ht="15.75" customHeight="1" x14ac:dyDescent="0.3">
      <c r="B173" s="6"/>
      <c r="BA173" s="6"/>
    </row>
    <row r="174" spans="2:53" ht="15.75" customHeight="1" x14ac:dyDescent="0.3">
      <c r="B174" s="6"/>
      <c r="BA174" s="6"/>
    </row>
    <row r="175" spans="2:53" ht="15.75" customHeight="1" x14ac:dyDescent="0.3">
      <c r="B175" s="6"/>
      <c r="BA175" s="6"/>
    </row>
    <row r="176" spans="2:53" ht="15.75" customHeight="1" x14ac:dyDescent="0.3">
      <c r="B176" s="6"/>
      <c r="BA176" s="6"/>
    </row>
    <row r="177" spans="2:53" ht="15.75" customHeight="1" x14ac:dyDescent="0.3">
      <c r="B177" s="6"/>
      <c r="BA177" s="6"/>
    </row>
    <row r="178" spans="2:53" ht="15.75" customHeight="1" x14ac:dyDescent="0.3">
      <c r="B178" s="6"/>
      <c r="BA178" s="6"/>
    </row>
    <row r="179" spans="2:53" ht="15.75" customHeight="1" x14ac:dyDescent="0.3">
      <c r="B179" s="6"/>
      <c r="BA179" s="6"/>
    </row>
    <row r="180" spans="2:53" ht="15.75" customHeight="1" x14ac:dyDescent="0.3">
      <c r="B180" s="6"/>
      <c r="BA180" s="6"/>
    </row>
    <row r="181" spans="2:53" ht="15.75" customHeight="1" x14ac:dyDescent="0.3">
      <c r="B181" s="6"/>
      <c r="BA181" s="6"/>
    </row>
    <row r="182" spans="2:53" ht="15.75" customHeight="1" x14ac:dyDescent="0.3">
      <c r="B182" s="6"/>
      <c r="BA182" s="6"/>
    </row>
    <row r="183" spans="2:53" ht="15.75" customHeight="1" x14ac:dyDescent="0.3">
      <c r="B183" s="6"/>
      <c r="BA183" s="6"/>
    </row>
    <row r="184" spans="2:53" ht="15.75" customHeight="1" x14ac:dyDescent="0.3">
      <c r="B184" s="6"/>
      <c r="BA184" s="6"/>
    </row>
    <row r="185" spans="2:53" ht="15.75" customHeight="1" x14ac:dyDescent="0.3">
      <c r="B185" s="6"/>
      <c r="BA185" s="6"/>
    </row>
    <row r="186" spans="2:53" ht="15.75" customHeight="1" x14ac:dyDescent="0.3">
      <c r="B186" s="6"/>
      <c r="BA186" s="6"/>
    </row>
    <row r="187" spans="2:53" ht="15.75" customHeight="1" x14ac:dyDescent="0.3">
      <c r="B187" s="6"/>
      <c r="BA187" s="6"/>
    </row>
    <row r="188" spans="2:53" ht="15.75" customHeight="1" x14ac:dyDescent="0.3">
      <c r="B188" s="6"/>
      <c r="BA188" s="6"/>
    </row>
    <row r="189" spans="2:53" ht="15.75" customHeight="1" x14ac:dyDescent="0.3">
      <c r="B189" s="6"/>
      <c r="BA189" s="6"/>
    </row>
    <row r="190" spans="2:53" ht="15.75" customHeight="1" x14ac:dyDescent="0.3">
      <c r="B190" s="6"/>
      <c r="BA190" s="6"/>
    </row>
    <row r="191" spans="2:53" ht="15.75" customHeight="1" x14ac:dyDescent="0.3">
      <c r="B191" s="6"/>
      <c r="BA191" s="6"/>
    </row>
    <row r="192" spans="2:53" ht="15.75" customHeight="1" x14ac:dyDescent="0.3">
      <c r="B192" s="6"/>
      <c r="BA192" s="6"/>
    </row>
    <row r="193" spans="2:53" ht="15.75" customHeight="1" x14ac:dyDescent="0.3">
      <c r="B193" s="6"/>
      <c r="BA193" s="6"/>
    </row>
    <row r="194" spans="2:53" ht="15.75" customHeight="1" x14ac:dyDescent="0.3">
      <c r="B194" s="6"/>
      <c r="BA194" s="6"/>
    </row>
    <row r="195" spans="2:53" ht="15.75" customHeight="1" x14ac:dyDescent="0.3">
      <c r="B195" s="6"/>
      <c r="BA195" s="6"/>
    </row>
    <row r="196" spans="2:53" ht="15.75" customHeight="1" x14ac:dyDescent="0.3">
      <c r="B196" s="6"/>
      <c r="BA196" s="6"/>
    </row>
    <row r="197" spans="2:53" ht="15.75" customHeight="1" x14ac:dyDescent="0.3">
      <c r="B197" s="6"/>
      <c r="BA197" s="6"/>
    </row>
    <row r="198" spans="2:53" ht="15.75" customHeight="1" x14ac:dyDescent="0.3">
      <c r="B198" s="6"/>
      <c r="BA198" s="6"/>
    </row>
    <row r="199" spans="2:53" ht="15.75" customHeight="1" x14ac:dyDescent="0.3">
      <c r="B199" s="6"/>
      <c r="BA199" s="6"/>
    </row>
    <row r="200" spans="2:53" ht="15.75" customHeight="1" x14ac:dyDescent="0.3">
      <c r="B200" s="6"/>
      <c r="BA200" s="6"/>
    </row>
    <row r="201" spans="2:53" ht="15.75" customHeight="1" x14ac:dyDescent="0.3">
      <c r="B201" s="6"/>
      <c r="BA201" s="6"/>
    </row>
    <row r="202" spans="2:53" ht="15.75" customHeight="1" x14ac:dyDescent="0.3">
      <c r="B202" s="6"/>
      <c r="BA202" s="6"/>
    </row>
    <row r="203" spans="2:53" ht="15.75" customHeight="1" x14ac:dyDescent="0.3">
      <c r="B203" s="6"/>
      <c r="BA203" s="6"/>
    </row>
    <row r="204" spans="2:53" ht="15.75" customHeight="1" x14ac:dyDescent="0.3">
      <c r="B204" s="6"/>
      <c r="BA204" s="6"/>
    </row>
    <row r="205" spans="2:53" ht="15.75" customHeight="1" x14ac:dyDescent="0.3">
      <c r="B205" s="6"/>
      <c r="BA205" s="6"/>
    </row>
    <row r="206" spans="2:53" ht="15.75" customHeight="1" x14ac:dyDescent="0.3">
      <c r="B206" s="6"/>
      <c r="BA206" s="6"/>
    </row>
    <row r="207" spans="2:53" ht="15.75" customHeight="1" x14ac:dyDescent="0.3">
      <c r="B207" s="6"/>
      <c r="BA207" s="6"/>
    </row>
    <row r="208" spans="2:53" ht="15.75" customHeight="1" x14ac:dyDescent="0.3">
      <c r="B208" s="6"/>
      <c r="BA208" s="6"/>
    </row>
    <row r="209" spans="2:53" ht="15.75" customHeight="1" x14ac:dyDescent="0.3">
      <c r="B209" s="6"/>
      <c r="BA209" s="6"/>
    </row>
    <row r="210" spans="2:53" ht="15.75" customHeight="1" x14ac:dyDescent="0.3">
      <c r="B210" s="6"/>
      <c r="BA210" s="6"/>
    </row>
    <row r="211" spans="2:53" ht="15.75" customHeight="1" x14ac:dyDescent="0.3">
      <c r="B211" s="6"/>
      <c r="BA211" s="6"/>
    </row>
    <row r="212" spans="2:53" ht="15.75" customHeight="1" x14ac:dyDescent="0.3">
      <c r="B212" s="6"/>
      <c r="BA212" s="6"/>
    </row>
    <row r="213" spans="2:53" ht="15.75" customHeight="1" x14ac:dyDescent="0.3">
      <c r="B213" s="6"/>
      <c r="BA213" s="6"/>
    </row>
    <row r="214" spans="2:53" ht="15.75" customHeight="1" x14ac:dyDescent="0.3">
      <c r="B214" s="6"/>
      <c r="BA214" s="6"/>
    </row>
    <row r="215" spans="2:53" ht="15.75" customHeight="1" x14ac:dyDescent="0.3">
      <c r="B215" s="6"/>
      <c r="BA215" s="6"/>
    </row>
    <row r="216" spans="2:53" ht="15.75" customHeight="1" x14ac:dyDescent="0.3">
      <c r="B216" s="6"/>
      <c r="BA216" s="6"/>
    </row>
    <row r="217" spans="2:53" ht="15.75" customHeight="1" x14ac:dyDescent="0.3">
      <c r="B217" s="6"/>
      <c r="BA217" s="6"/>
    </row>
    <row r="218" spans="2:53" ht="15.75" customHeight="1" x14ac:dyDescent="0.3">
      <c r="B218" s="6"/>
      <c r="BA218" s="6"/>
    </row>
    <row r="219" spans="2:53" ht="15.75" customHeight="1" x14ac:dyDescent="0.3">
      <c r="B219" s="6"/>
      <c r="BA219" s="6"/>
    </row>
    <row r="220" spans="2:53" ht="15.75" customHeight="1" x14ac:dyDescent="0.3">
      <c r="B220" s="6"/>
      <c r="BA220" s="6"/>
    </row>
    <row r="221" spans="2:53" ht="15.75" customHeight="1" x14ac:dyDescent="0.3">
      <c r="B221" s="6"/>
      <c r="BA221" s="6"/>
    </row>
    <row r="222" spans="2:53" ht="15.75" customHeight="1" x14ac:dyDescent="0.3">
      <c r="B222" s="6"/>
      <c r="BA222" s="6"/>
    </row>
    <row r="223" spans="2:53" ht="15.75" customHeight="1" x14ac:dyDescent="0.3">
      <c r="B223" s="6"/>
      <c r="BA223" s="6"/>
    </row>
    <row r="224" spans="2:53" ht="15.75" customHeight="1" x14ac:dyDescent="0.3">
      <c r="B224" s="6"/>
      <c r="BA224" s="6"/>
    </row>
    <row r="225" spans="2:53" ht="15.75" customHeight="1" x14ac:dyDescent="0.3">
      <c r="B225" s="6"/>
      <c r="BA225" s="6"/>
    </row>
    <row r="226" spans="2:53" ht="15.75" customHeight="1" x14ac:dyDescent="0.3">
      <c r="B226" s="6"/>
      <c r="BA226" s="6"/>
    </row>
    <row r="227" spans="2:53" ht="15.75" customHeight="1" x14ac:dyDescent="0.3">
      <c r="B227" s="6"/>
      <c r="BA227" s="6"/>
    </row>
    <row r="228" spans="2:53" ht="15.75" customHeight="1" x14ac:dyDescent="0.3">
      <c r="B228" s="6"/>
      <c r="BA228" s="6"/>
    </row>
    <row r="229" spans="2:53" ht="15.75" customHeight="1" x14ac:dyDescent="0.3">
      <c r="B229" s="6"/>
      <c r="BA229" s="6"/>
    </row>
    <row r="230" spans="2:53" ht="15.75" customHeight="1" x14ac:dyDescent="0.3">
      <c r="B230" s="6"/>
      <c r="BA230" s="6"/>
    </row>
    <row r="231" spans="2:53" ht="15.75" customHeight="1" x14ac:dyDescent="0.3">
      <c r="B231" s="6"/>
      <c r="BA231" s="6"/>
    </row>
    <row r="232" spans="2:53" ht="15.75" customHeight="1" x14ac:dyDescent="0.3">
      <c r="B232" s="6"/>
      <c r="BA232" s="6"/>
    </row>
    <row r="233" spans="2:53" ht="15.75" customHeight="1" x14ac:dyDescent="0.3">
      <c r="B233" s="6"/>
      <c r="BA233" s="6"/>
    </row>
    <row r="234" spans="2:53" ht="15.75" customHeight="1" x14ac:dyDescent="0.3">
      <c r="B234" s="6"/>
      <c r="BA234" s="6"/>
    </row>
    <row r="235" spans="2:53" ht="15.75" customHeight="1" x14ac:dyDescent="0.3">
      <c r="B235" s="6"/>
      <c r="BA235" s="6"/>
    </row>
    <row r="236" spans="2:53" ht="15.75" customHeight="1" x14ac:dyDescent="0.3">
      <c r="B236" s="6"/>
      <c r="BA236" s="6"/>
    </row>
    <row r="237" spans="2:53" ht="15.75" customHeight="1" x14ac:dyDescent="0.3">
      <c r="B237" s="6"/>
      <c r="BA237" s="6"/>
    </row>
    <row r="238" spans="2:53" ht="15.75" customHeight="1" x14ac:dyDescent="0.3">
      <c r="B238" s="6"/>
      <c r="BA238" s="6"/>
    </row>
    <row r="239" spans="2:53" ht="15.75" customHeight="1" x14ac:dyDescent="0.3">
      <c r="B239" s="6"/>
      <c r="BA239" s="6"/>
    </row>
    <row r="240" spans="2:53" ht="15.75" customHeight="1" x14ac:dyDescent="0.3">
      <c r="B240" s="6"/>
      <c r="BA240" s="6"/>
    </row>
    <row r="241" spans="2:53" ht="15.75" customHeight="1" x14ac:dyDescent="0.3">
      <c r="B241" s="6"/>
      <c r="BA241" s="6"/>
    </row>
    <row r="242" spans="2:53" ht="15.75" customHeight="1" x14ac:dyDescent="0.3">
      <c r="B242" s="6"/>
      <c r="BA242" s="6"/>
    </row>
    <row r="243" spans="2:53" ht="15.75" customHeight="1" x14ac:dyDescent="0.3">
      <c r="B243" s="6"/>
      <c r="BA243" s="6"/>
    </row>
    <row r="244" spans="2:53" ht="15.75" customHeight="1" x14ac:dyDescent="0.3">
      <c r="B244" s="6"/>
      <c r="BA244" s="6"/>
    </row>
    <row r="245" spans="2:53" ht="15.75" customHeight="1" x14ac:dyDescent="0.3">
      <c r="B245" s="6"/>
      <c r="BA245" s="6"/>
    </row>
    <row r="246" spans="2:53" ht="15.75" customHeight="1" x14ac:dyDescent="0.3">
      <c r="B246" s="6"/>
      <c r="BA246" s="6"/>
    </row>
    <row r="247" spans="2:53" ht="15.75" customHeight="1" x14ac:dyDescent="0.3">
      <c r="B247" s="6"/>
      <c r="BA247" s="6"/>
    </row>
    <row r="248" spans="2:53" ht="15.75" customHeight="1" x14ac:dyDescent="0.3">
      <c r="B248" s="6"/>
      <c r="BA248" s="6"/>
    </row>
    <row r="249" spans="2:53" ht="15.75" customHeight="1" x14ac:dyDescent="0.3">
      <c r="B249" s="6"/>
      <c r="BA249" s="6"/>
    </row>
    <row r="250" spans="2:53" ht="15.75" customHeight="1" x14ac:dyDescent="0.3">
      <c r="B250" s="6"/>
      <c r="BA250" s="6"/>
    </row>
    <row r="251" spans="2:53" ht="15.75" customHeight="1" x14ac:dyDescent="0.3">
      <c r="B251" s="6"/>
      <c r="BA251" s="6"/>
    </row>
    <row r="252" spans="2:53" ht="15.75" customHeight="1" x14ac:dyDescent="0.3">
      <c r="B252" s="6"/>
      <c r="BA252" s="6"/>
    </row>
    <row r="253" spans="2:53" ht="15.75" customHeight="1" x14ac:dyDescent="0.3">
      <c r="B253" s="6"/>
      <c r="BA253" s="6"/>
    </row>
    <row r="254" spans="2:53" ht="15.75" customHeight="1" x14ac:dyDescent="0.3">
      <c r="B254" s="6"/>
      <c r="BA254" s="6"/>
    </row>
    <row r="255" spans="2:53" ht="15.75" customHeight="1" x14ac:dyDescent="0.3">
      <c r="B255" s="6"/>
      <c r="BA255" s="6"/>
    </row>
    <row r="256" spans="2:53" ht="15.75" customHeight="1" x14ac:dyDescent="0.3">
      <c r="B256" s="6"/>
      <c r="BA256" s="6"/>
    </row>
    <row r="257" spans="2:53" ht="15.75" customHeight="1" x14ac:dyDescent="0.3">
      <c r="B257" s="6"/>
      <c r="BA257" s="6"/>
    </row>
    <row r="258" spans="2:53" ht="15.75" customHeight="1" x14ac:dyDescent="0.3">
      <c r="B258" s="6"/>
      <c r="BA258" s="6"/>
    </row>
    <row r="259" spans="2:53" ht="15.75" customHeight="1" x14ac:dyDescent="0.3">
      <c r="B259" s="6"/>
      <c r="BA259" s="6"/>
    </row>
    <row r="260" spans="2:53" ht="15.75" customHeight="1" x14ac:dyDescent="0.3">
      <c r="B260" s="6"/>
      <c r="BA260" s="6"/>
    </row>
    <row r="261" spans="2:53" ht="15.75" customHeight="1" x14ac:dyDescent="0.3">
      <c r="B261" s="6"/>
      <c r="BA261" s="6"/>
    </row>
    <row r="262" spans="2:53" ht="15.75" customHeight="1" x14ac:dyDescent="0.3">
      <c r="B262" s="6"/>
      <c r="BA262" s="6"/>
    </row>
    <row r="263" spans="2:53" ht="15.75" customHeight="1" x14ac:dyDescent="0.3">
      <c r="B263" s="6"/>
      <c r="BA263" s="6"/>
    </row>
    <row r="264" spans="2:53" ht="15.75" customHeight="1" x14ac:dyDescent="0.3">
      <c r="B264" s="6"/>
      <c r="BA264" s="6"/>
    </row>
    <row r="265" spans="2:53" ht="15.75" customHeight="1" x14ac:dyDescent="0.3">
      <c r="B265" s="6"/>
      <c r="BA265" s="6"/>
    </row>
    <row r="266" spans="2:53" ht="15.75" customHeight="1" x14ac:dyDescent="0.3">
      <c r="B266" s="6"/>
      <c r="BA266" s="6"/>
    </row>
    <row r="267" spans="2:53" ht="15.75" customHeight="1" x14ac:dyDescent="0.3">
      <c r="B267" s="6"/>
      <c r="BA267" s="6"/>
    </row>
    <row r="268" spans="2:53" ht="15.75" customHeight="1" x14ac:dyDescent="0.3">
      <c r="B268" s="6"/>
      <c r="BA268" s="6"/>
    </row>
    <row r="269" spans="2:53" ht="15.75" customHeight="1" x14ac:dyDescent="0.3">
      <c r="B269" s="6"/>
      <c r="BA269" s="6"/>
    </row>
    <row r="270" spans="2:53" ht="15.75" customHeight="1" x14ac:dyDescent="0.3">
      <c r="B270" s="6"/>
      <c r="BA270" s="6"/>
    </row>
    <row r="271" spans="2:53" ht="15.75" customHeight="1" x14ac:dyDescent="0.3">
      <c r="B271" s="6"/>
      <c r="BA271" s="6"/>
    </row>
    <row r="272" spans="2:53" ht="15.75" customHeight="1" x14ac:dyDescent="0.3">
      <c r="B272" s="6"/>
      <c r="BA272" s="6"/>
    </row>
    <row r="273" spans="2:53" ht="15.75" customHeight="1" x14ac:dyDescent="0.3">
      <c r="B273" s="6"/>
      <c r="BA273" s="6"/>
    </row>
    <row r="274" spans="2:53" ht="15.75" customHeight="1" x14ac:dyDescent="0.3">
      <c r="B274" s="6"/>
      <c r="BA274" s="6"/>
    </row>
    <row r="275" spans="2:53" ht="15.75" customHeight="1" x14ac:dyDescent="0.3">
      <c r="B275" s="6"/>
      <c r="BA275" s="6"/>
    </row>
    <row r="276" spans="2:53" ht="15.75" customHeight="1" x14ac:dyDescent="0.3">
      <c r="B276" s="6"/>
      <c r="BA276" s="6"/>
    </row>
    <row r="277" spans="2:53" ht="15.75" customHeight="1" x14ac:dyDescent="0.3">
      <c r="B277" s="6"/>
      <c r="BA277" s="6"/>
    </row>
    <row r="278" spans="2:53" ht="15.75" customHeight="1" x14ac:dyDescent="0.3">
      <c r="B278" s="6"/>
      <c r="BA278" s="6"/>
    </row>
    <row r="279" spans="2:53" ht="15.75" customHeight="1" x14ac:dyDescent="0.3">
      <c r="B279" s="6"/>
      <c r="BA279" s="6"/>
    </row>
    <row r="280" spans="2:53" ht="15.75" customHeight="1" x14ac:dyDescent="0.3">
      <c r="B280" s="6"/>
      <c r="BA280" s="6"/>
    </row>
    <row r="281" spans="2:53" ht="15.75" customHeight="1" x14ac:dyDescent="0.3">
      <c r="B281" s="6"/>
      <c r="BA281" s="6"/>
    </row>
    <row r="282" spans="2:53" ht="15.75" customHeight="1" x14ac:dyDescent="0.3">
      <c r="B282" s="6"/>
      <c r="BA282" s="6"/>
    </row>
    <row r="283" spans="2:53" ht="15.75" customHeight="1" x14ac:dyDescent="0.3">
      <c r="B283" s="6"/>
      <c r="BA283" s="6"/>
    </row>
    <row r="284" spans="2:53" ht="15.75" customHeight="1" x14ac:dyDescent="0.3">
      <c r="B284" s="6"/>
      <c r="BA284" s="6"/>
    </row>
    <row r="285" spans="2:53" ht="15.75" customHeight="1" x14ac:dyDescent="0.3">
      <c r="B285" s="6"/>
      <c r="BA285" s="6"/>
    </row>
    <row r="286" spans="2:53" ht="15.75" customHeight="1" x14ac:dyDescent="0.3">
      <c r="B286" s="6"/>
      <c r="BA286" s="6"/>
    </row>
    <row r="287" spans="2:53" ht="15.75" customHeight="1" x14ac:dyDescent="0.3">
      <c r="B287" s="6"/>
      <c r="BA287" s="6"/>
    </row>
    <row r="288" spans="2:53" ht="15.75" customHeight="1" x14ac:dyDescent="0.3">
      <c r="B288" s="6"/>
      <c r="BA288" s="6"/>
    </row>
    <row r="289" spans="2:53" ht="15.75" customHeight="1" x14ac:dyDescent="0.3">
      <c r="B289" s="6"/>
      <c r="BA289" s="6"/>
    </row>
    <row r="290" spans="2:53" ht="15.75" customHeight="1" x14ac:dyDescent="0.3">
      <c r="B290" s="6"/>
      <c r="BA290" s="6"/>
    </row>
    <row r="291" spans="2:53" ht="15.75" customHeight="1" x14ac:dyDescent="0.3">
      <c r="B291" s="6"/>
      <c r="BA291" s="6"/>
    </row>
    <row r="292" spans="2:53" ht="15.75" customHeight="1" x14ac:dyDescent="0.3">
      <c r="B292" s="6"/>
      <c r="BA292" s="6"/>
    </row>
    <row r="293" spans="2:53" ht="15.75" customHeight="1" x14ac:dyDescent="0.3">
      <c r="B293" s="6"/>
      <c r="BA293" s="6"/>
    </row>
    <row r="294" spans="2:53" ht="15.75" customHeight="1" x14ac:dyDescent="0.3">
      <c r="B294" s="6"/>
      <c r="BA294" s="6"/>
    </row>
    <row r="295" spans="2:53" ht="15.75" customHeight="1" x14ac:dyDescent="0.3">
      <c r="B295" s="6"/>
      <c r="BA295" s="6"/>
    </row>
    <row r="296" spans="2:53" ht="15.75" customHeight="1" x14ac:dyDescent="0.3">
      <c r="B296" s="6"/>
      <c r="BA296" s="6"/>
    </row>
    <row r="297" spans="2:53" ht="15.75" customHeight="1" x14ac:dyDescent="0.3">
      <c r="B297" s="6"/>
      <c r="BA297" s="6"/>
    </row>
    <row r="298" spans="2:53" ht="15.75" customHeight="1" x14ac:dyDescent="0.3">
      <c r="B298" s="6"/>
      <c r="BA298" s="6"/>
    </row>
    <row r="299" spans="2:53" ht="15.75" customHeight="1" x14ac:dyDescent="0.3">
      <c r="B299" s="6"/>
      <c r="BA299" s="6"/>
    </row>
    <row r="300" spans="2:53" ht="15.75" customHeight="1" x14ac:dyDescent="0.3">
      <c r="B300" s="6"/>
      <c r="BA300" s="6"/>
    </row>
    <row r="301" spans="2:53" ht="15.75" customHeight="1" x14ac:dyDescent="0.3">
      <c r="B301" s="6"/>
      <c r="BA301" s="6"/>
    </row>
    <row r="302" spans="2:53" ht="15.75" customHeight="1" x14ac:dyDescent="0.3">
      <c r="B302" s="6"/>
      <c r="BA302" s="6"/>
    </row>
    <row r="303" spans="2:53" ht="15.75" customHeight="1" x14ac:dyDescent="0.3">
      <c r="B303" s="6"/>
      <c r="BA303" s="6"/>
    </row>
    <row r="304" spans="2:53" ht="15.75" customHeight="1" x14ac:dyDescent="0.3">
      <c r="B304" s="6"/>
      <c r="BA304" s="6"/>
    </row>
    <row r="305" spans="2:53" ht="15.75" customHeight="1" x14ac:dyDescent="0.3">
      <c r="B305" s="6"/>
      <c r="BA305" s="6"/>
    </row>
    <row r="306" spans="2:53" ht="15.75" customHeight="1" x14ac:dyDescent="0.3">
      <c r="B306" s="6"/>
      <c r="BA306" s="6"/>
    </row>
    <row r="307" spans="2:53" ht="15.75" customHeight="1" x14ac:dyDescent="0.3">
      <c r="B307" s="6"/>
      <c r="BA307" s="6"/>
    </row>
    <row r="308" spans="2:53" ht="15.75" customHeight="1" x14ac:dyDescent="0.3">
      <c r="B308" s="6"/>
      <c r="BA308" s="6"/>
    </row>
    <row r="309" spans="2:53" ht="15.75" customHeight="1" x14ac:dyDescent="0.3">
      <c r="B309" s="6"/>
      <c r="BA309" s="6"/>
    </row>
    <row r="310" spans="2:53" ht="15.75" customHeight="1" x14ac:dyDescent="0.3">
      <c r="B310" s="6"/>
      <c r="BA310" s="6"/>
    </row>
    <row r="311" spans="2:53" ht="15.75" customHeight="1" x14ac:dyDescent="0.3">
      <c r="B311" s="6"/>
      <c r="BA311" s="6"/>
    </row>
    <row r="312" spans="2:53" ht="15.75" customHeight="1" x14ac:dyDescent="0.3">
      <c r="B312" s="6"/>
      <c r="BA312" s="6"/>
    </row>
    <row r="313" spans="2:53" ht="15.75" customHeight="1" x14ac:dyDescent="0.3">
      <c r="B313" s="6"/>
      <c r="BA313" s="6"/>
    </row>
    <row r="314" spans="2:53" ht="15.75" customHeight="1" x14ac:dyDescent="0.3">
      <c r="B314" s="6"/>
      <c r="BA314" s="6"/>
    </row>
    <row r="315" spans="2:53" ht="15.75" customHeight="1" x14ac:dyDescent="0.3">
      <c r="B315" s="6"/>
      <c r="BA315" s="6"/>
    </row>
    <row r="316" spans="2:53" ht="15.75" customHeight="1" x14ac:dyDescent="0.3">
      <c r="B316" s="6"/>
      <c r="BA316" s="6"/>
    </row>
    <row r="317" spans="2:53" ht="15.75" customHeight="1" x14ac:dyDescent="0.3">
      <c r="B317" s="6"/>
      <c r="BA317" s="6"/>
    </row>
    <row r="318" spans="2:53" ht="15.75" customHeight="1" x14ac:dyDescent="0.3">
      <c r="B318" s="6"/>
      <c r="BA318" s="6"/>
    </row>
    <row r="319" spans="2:53" ht="15.75" customHeight="1" x14ac:dyDescent="0.3">
      <c r="B319" s="6"/>
      <c r="BA319" s="6"/>
    </row>
    <row r="320" spans="2:53" ht="15.75" customHeight="1" x14ac:dyDescent="0.3">
      <c r="B320" s="6"/>
      <c r="BA320" s="6"/>
    </row>
    <row r="321" spans="2:53" ht="15.75" customHeight="1" x14ac:dyDescent="0.3">
      <c r="B321" s="6"/>
      <c r="BA321" s="6"/>
    </row>
    <row r="322" spans="2:53" ht="15.75" customHeight="1" x14ac:dyDescent="0.3">
      <c r="B322" s="6"/>
      <c r="BA322" s="6"/>
    </row>
    <row r="323" spans="2:53" ht="15.75" customHeight="1" x14ac:dyDescent="0.3">
      <c r="B323" s="6"/>
      <c r="BA323" s="6"/>
    </row>
    <row r="324" spans="2:53" ht="15.75" customHeight="1" x14ac:dyDescent="0.3">
      <c r="B324" s="6"/>
      <c r="AA324" s="5"/>
      <c r="BA324" s="6"/>
    </row>
    <row r="325" spans="2:53" ht="15.75" customHeight="1" x14ac:dyDescent="0.3">
      <c r="B325" s="6"/>
      <c r="AA325" s="5"/>
      <c r="BA325" s="6"/>
    </row>
    <row r="326" spans="2:53" ht="15.75" customHeight="1" x14ac:dyDescent="0.3">
      <c r="B326" s="6"/>
      <c r="AA326" s="5"/>
      <c r="BA326" s="6"/>
    </row>
    <row r="327" spans="2:53" ht="15.75" customHeight="1" x14ac:dyDescent="0.3">
      <c r="B327" s="6"/>
      <c r="AA327" s="5"/>
      <c r="BA327" s="6"/>
    </row>
    <row r="328" spans="2:53" ht="15.75" customHeight="1" x14ac:dyDescent="0.3">
      <c r="B328" s="6"/>
      <c r="AA328" s="5"/>
      <c r="BA328" s="6"/>
    </row>
    <row r="329" spans="2:53" ht="15.75" customHeight="1" x14ac:dyDescent="0.3">
      <c r="B329" s="6"/>
      <c r="AA329" s="5"/>
      <c r="BA329" s="6"/>
    </row>
    <row r="330" spans="2:53" ht="15.75" customHeight="1" x14ac:dyDescent="0.3">
      <c r="B330" s="6"/>
      <c r="AA330" s="5"/>
      <c r="BA330" s="6"/>
    </row>
    <row r="331" spans="2:53" ht="15.75" customHeight="1" x14ac:dyDescent="0.3">
      <c r="B331" s="6"/>
      <c r="AA331" s="5"/>
      <c r="BA331" s="6"/>
    </row>
    <row r="332" spans="2:53" ht="15.75" customHeight="1" x14ac:dyDescent="0.3">
      <c r="B332" s="6"/>
      <c r="AA332" s="5"/>
      <c r="BA332" s="6"/>
    </row>
    <row r="333" spans="2:53" ht="15.75" customHeight="1" x14ac:dyDescent="0.3">
      <c r="B333" s="6"/>
      <c r="AA333" s="5"/>
      <c r="BA333" s="6"/>
    </row>
    <row r="334" spans="2:53" ht="15.75" customHeight="1" x14ac:dyDescent="0.3">
      <c r="B334" s="6"/>
      <c r="AA334" s="5"/>
      <c r="BA334" s="6"/>
    </row>
    <row r="335" spans="2:53" ht="15.75" customHeight="1" x14ac:dyDescent="0.3">
      <c r="B335" s="6"/>
      <c r="AA335" s="5"/>
      <c r="BA335" s="6"/>
    </row>
    <row r="336" spans="2:53" ht="15.75" customHeight="1" x14ac:dyDescent="0.3">
      <c r="B336" s="6"/>
      <c r="AA336" s="5"/>
      <c r="BA336" s="6"/>
    </row>
    <row r="337" spans="2:53" ht="15.75" customHeight="1" x14ac:dyDescent="0.3">
      <c r="B337" s="6"/>
      <c r="AA337" s="5"/>
      <c r="BA337" s="6"/>
    </row>
    <row r="338" spans="2:53" ht="15.75" customHeight="1" x14ac:dyDescent="0.3">
      <c r="B338" s="6"/>
      <c r="AA338" s="5"/>
      <c r="BA338" s="6"/>
    </row>
    <row r="339" spans="2:53" ht="15.75" customHeight="1" x14ac:dyDescent="0.3">
      <c r="B339" s="6"/>
      <c r="AA339" s="5"/>
      <c r="BA339" s="6"/>
    </row>
    <row r="340" spans="2:53" ht="15.75" customHeight="1" x14ac:dyDescent="0.3">
      <c r="B340" s="6"/>
      <c r="AA340" s="5"/>
      <c r="BA340" s="6"/>
    </row>
    <row r="341" spans="2:53" ht="15.75" customHeight="1" x14ac:dyDescent="0.3">
      <c r="B341" s="6"/>
      <c r="AA341" s="5"/>
      <c r="BA341" s="6"/>
    </row>
    <row r="342" spans="2:53" ht="15.75" customHeight="1" x14ac:dyDescent="0.3">
      <c r="B342" s="6"/>
      <c r="AA342" s="5"/>
      <c r="BA342" s="6"/>
    </row>
    <row r="343" spans="2:53" ht="15.75" customHeight="1" x14ac:dyDescent="0.3">
      <c r="B343" s="6"/>
      <c r="AA343" s="5"/>
      <c r="BA343" s="6"/>
    </row>
    <row r="344" spans="2:53" ht="15.75" customHeight="1" x14ac:dyDescent="0.3">
      <c r="B344" s="6"/>
      <c r="AA344" s="5"/>
      <c r="BA344" s="6"/>
    </row>
    <row r="345" spans="2:53" ht="15.75" customHeight="1" x14ac:dyDescent="0.3">
      <c r="B345" s="6"/>
      <c r="AA345" s="5"/>
      <c r="BA345" s="6"/>
    </row>
    <row r="346" spans="2:53" ht="15.75" customHeight="1" x14ac:dyDescent="0.3">
      <c r="B346" s="6"/>
      <c r="AA346" s="5"/>
      <c r="BA346" s="6"/>
    </row>
    <row r="347" spans="2:53" ht="15.75" customHeight="1" x14ac:dyDescent="0.3">
      <c r="B347" s="6"/>
      <c r="AA347" s="5"/>
      <c r="BA347" s="6"/>
    </row>
    <row r="348" spans="2:53" ht="15.75" customHeight="1" x14ac:dyDescent="0.3">
      <c r="B348" s="6"/>
      <c r="AA348" s="5"/>
      <c r="BA348" s="6"/>
    </row>
    <row r="349" spans="2:53" ht="15.75" customHeight="1" x14ac:dyDescent="0.3">
      <c r="B349" s="6"/>
      <c r="AA349" s="5"/>
      <c r="BA349" s="6"/>
    </row>
    <row r="350" spans="2:53" ht="15.75" customHeight="1" x14ac:dyDescent="0.3">
      <c r="B350" s="6"/>
      <c r="AA350" s="5"/>
      <c r="BA350" s="6"/>
    </row>
    <row r="351" spans="2:53" ht="15.75" customHeight="1" x14ac:dyDescent="0.3">
      <c r="B351" s="6"/>
      <c r="AA351" s="5"/>
      <c r="BA351" s="6"/>
    </row>
    <row r="352" spans="2:53" ht="15.75" customHeight="1" x14ac:dyDescent="0.3">
      <c r="B352" s="6"/>
      <c r="AA352" s="5"/>
      <c r="BA352" s="6"/>
    </row>
    <row r="353" spans="2:53" ht="15.75" customHeight="1" x14ac:dyDescent="0.3">
      <c r="B353" s="6"/>
      <c r="AA353" s="5"/>
      <c r="BA353" s="6"/>
    </row>
    <row r="354" spans="2:53" ht="15.75" customHeight="1" x14ac:dyDescent="0.3">
      <c r="B354" s="6"/>
      <c r="AA354" s="5"/>
      <c r="BA354" s="6"/>
    </row>
    <row r="355" spans="2:53" ht="15.75" customHeight="1" x14ac:dyDescent="0.3">
      <c r="B355" s="6"/>
      <c r="AA355" s="5"/>
      <c r="BA355" s="6"/>
    </row>
    <row r="356" spans="2:53" ht="15.75" customHeight="1" x14ac:dyDescent="0.3">
      <c r="B356" s="6"/>
      <c r="AA356" s="5"/>
      <c r="BA356" s="6"/>
    </row>
    <row r="357" spans="2:53" ht="15.75" customHeight="1" x14ac:dyDescent="0.3">
      <c r="B357" s="6"/>
      <c r="AA357" s="5"/>
      <c r="BA357" s="6"/>
    </row>
    <row r="358" spans="2:53" ht="15.75" customHeight="1" x14ac:dyDescent="0.3">
      <c r="B358" s="6"/>
      <c r="AA358" s="5"/>
      <c r="BA358" s="6"/>
    </row>
    <row r="359" spans="2:53" ht="15.75" customHeight="1" x14ac:dyDescent="0.3">
      <c r="B359" s="6"/>
      <c r="AA359" s="5"/>
      <c r="BA359" s="6"/>
    </row>
    <row r="360" spans="2:53" ht="15.75" customHeight="1" x14ac:dyDescent="0.3">
      <c r="B360" s="6"/>
      <c r="AA360" s="5"/>
      <c r="BA360" s="6"/>
    </row>
    <row r="361" spans="2:53" ht="15.75" customHeight="1" x14ac:dyDescent="0.3">
      <c r="B361" s="6"/>
      <c r="AA361" s="5"/>
      <c r="BA361" s="6"/>
    </row>
    <row r="362" spans="2:53" ht="15.75" customHeight="1" x14ac:dyDescent="0.3">
      <c r="B362" s="6"/>
      <c r="AA362" s="5"/>
      <c r="BA362" s="6"/>
    </row>
    <row r="363" spans="2:53" ht="15.75" customHeight="1" x14ac:dyDescent="0.3">
      <c r="B363" s="6"/>
      <c r="AA363" s="5"/>
      <c r="BA363" s="6"/>
    </row>
    <row r="364" spans="2:53" ht="15.75" customHeight="1" x14ac:dyDescent="0.3">
      <c r="B364" s="6"/>
      <c r="AA364" s="5"/>
      <c r="BA364" s="6"/>
    </row>
    <row r="365" spans="2:53" ht="15.75" customHeight="1" x14ac:dyDescent="0.3">
      <c r="B365" s="6"/>
      <c r="AA365" s="5"/>
      <c r="BA365" s="6"/>
    </row>
    <row r="366" spans="2:53" ht="15.75" customHeight="1" x14ac:dyDescent="0.3">
      <c r="B366" s="6"/>
      <c r="AA366" s="5"/>
      <c r="BA366" s="6"/>
    </row>
    <row r="367" spans="2:53" ht="15.75" customHeight="1" x14ac:dyDescent="0.3">
      <c r="B367" s="6"/>
      <c r="AA367" s="5"/>
      <c r="BA367" s="6"/>
    </row>
    <row r="368" spans="2:53" ht="15.75" customHeight="1" x14ac:dyDescent="0.3">
      <c r="B368" s="6"/>
      <c r="AA368" s="5"/>
      <c r="BA368" s="6"/>
    </row>
    <row r="369" spans="2:53" ht="15.75" customHeight="1" x14ac:dyDescent="0.3">
      <c r="B369" s="6"/>
      <c r="AA369" s="5"/>
      <c r="BA369" s="6"/>
    </row>
    <row r="370" spans="2:53" ht="15.75" customHeight="1" x14ac:dyDescent="0.3">
      <c r="B370" s="6"/>
      <c r="AA370" s="5"/>
      <c r="BA370" s="6"/>
    </row>
    <row r="371" spans="2:53" ht="15.75" customHeight="1" x14ac:dyDescent="0.3">
      <c r="B371" s="6"/>
      <c r="AA371" s="5"/>
      <c r="BA371" s="6"/>
    </row>
    <row r="372" spans="2:53" ht="15.75" customHeight="1" x14ac:dyDescent="0.3">
      <c r="B372" s="6"/>
      <c r="AA372" s="5"/>
      <c r="BA372" s="6"/>
    </row>
    <row r="373" spans="2:53" ht="15.75" customHeight="1" x14ac:dyDescent="0.3">
      <c r="B373" s="6"/>
      <c r="AA373" s="5"/>
      <c r="BA373" s="6"/>
    </row>
    <row r="374" spans="2:53" ht="15.75" customHeight="1" x14ac:dyDescent="0.3">
      <c r="B374" s="6"/>
      <c r="AA374" s="5"/>
      <c r="BA374" s="6"/>
    </row>
    <row r="375" spans="2:53" ht="15.75" customHeight="1" x14ac:dyDescent="0.3">
      <c r="B375" s="6"/>
      <c r="AA375" s="5"/>
      <c r="BA375" s="6"/>
    </row>
    <row r="376" spans="2:53" ht="15.75" customHeight="1" x14ac:dyDescent="0.3">
      <c r="B376" s="6"/>
      <c r="AA376" s="5"/>
      <c r="BA376" s="6"/>
    </row>
    <row r="377" spans="2:53" ht="15.75" customHeight="1" x14ac:dyDescent="0.3">
      <c r="B377" s="6"/>
      <c r="AA377" s="5"/>
      <c r="BA377" s="6"/>
    </row>
    <row r="378" spans="2:53" ht="15.75" customHeight="1" x14ac:dyDescent="0.3">
      <c r="B378" s="6"/>
      <c r="AA378" s="5"/>
      <c r="BA378" s="6"/>
    </row>
    <row r="379" spans="2:53" ht="15.75" customHeight="1" x14ac:dyDescent="0.3">
      <c r="B379" s="6"/>
      <c r="AA379" s="5"/>
      <c r="BA379" s="6"/>
    </row>
    <row r="380" spans="2:53" ht="15.75" customHeight="1" x14ac:dyDescent="0.3">
      <c r="B380" s="6"/>
      <c r="AA380" s="5"/>
      <c r="BA380" s="6"/>
    </row>
    <row r="381" spans="2:53" ht="15.75" customHeight="1" x14ac:dyDescent="0.3">
      <c r="B381" s="6"/>
      <c r="AA381" s="5"/>
      <c r="BA381" s="6"/>
    </row>
    <row r="382" spans="2:53" ht="15.75" customHeight="1" x14ac:dyDescent="0.3">
      <c r="B382" s="6"/>
      <c r="AA382" s="5"/>
      <c r="BA382" s="6"/>
    </row>
    <row r="383" spans="2:53" ht="15.75" customHeight="1" x14ac:dyDescent="0.3">
      <c r="B383" s="6"/>
      <c r="AA383" s="5"/>
      <c r="BA383" s="6"/>
    </row>
    <row r="384" spans="2:53" ht="15.75" customHeight="1" x14ac:dyDescent="0.3">
      <c r="B384" s="6"/>
      <c r="AA384" s="5"/>
      <c r="BA384" s="6"/>
    </row>
    <row r="385" spans="2:53" ht="15.75" customHeight="1" x14ac:dyDescent="0.3">
      <c r="B385" s="6"/>
      <c r="AA385" s="5"/>
      <c r="BA385" s="6"/>
    </row>
    <row r="386" spans="2:53" ht="15.75" customHeight="1" x14ac:dyDescent="0.3">
      <c r="B386" s="6"/>
      <c r="AA386" s="5"/>
      <c r="BA386" s="6"/>
    </row>
    <row r="387" spans="2:53" ht="15.75" customHeight="1" x14ac:dyDescent="0.3">
      <c r="B387" s="6"/>
      <c r="AA387" s="5"/>
      <c r="BA387" s="6"/>
    </row>
    <row r="388" spans="2:53" ht="15.75" customHeight="1" x14ac:dyDescent="0.3">
      <c r="B388" s="6"/>
      <c r="AA388" s="5"/>
      <c r="BA388" s="6"/>
    </row>
    <row r="389" spans="2:53" ht="15.75" customHeight="1" x14ac:dyDescent="0.3">
      <c r="B389" s="6"/>
      <c r="AA389" s="5"/>
      <c r="BA389" s="6"/>
    </row>
    <row r="390" spans="2:53" ht="15.75" customHeight="1" x14ac:dyDescent="0.3">
      <c r="B390" s="6"/>
      <c r="AA390" s="5"/>
      <c r="BA390" s="6"/>
    </row>
    <row r="391" spans="2:53" ht="15.75" customHeight="1" x14ac:dyDescent="0.3">
      <c r="B391" s="6"/>
      <c r="AA391" s="5"/>
      <c r="BA391" s="6"/>
    </row>
    <row r="392" spans="2:53" ht="15.75" customHeight="1" x14ac:dyDescent="0.3">
      <c r="B392" s="6"/>
      <c r="AA392" s="5"/>
      <c r="BA392" s="6"/>
    </row>
    <row r="393" spans="2:53" ht="15.75" customHeight="1" x14ac:dyDescent="0.3">
      <c r="B393" s="6"/>
      <c r="AA393" s="5"/>
      <c r="BA393" s="6"/>
    </row>
    <row r="394" spans="2:53" ht="15.75" customHeight="1" x14ac:dyDescent="0.3">
      <c r="B394" s="6"/>
      <c r="AA394" s="5"/>
      <c r="BA394" s="6"/>
    </row>
    <row r="395" spans="2:53" ht="15.75" customHeight="1" x14ac:dyDescent="0.3">
      <c r="B395" s="6"/>
      <c r="AA395" s="5"/>
      <c r="BA395" s="6"/>
    </row>
    <row r="396" spans="2:53" ht="15.75" customHeight="1" x14ac:dyDescent="0.3">
      <c r="B396" s="6"/>
      <c r="AA396" s="5"/>
      <c r="BA396" s="6"/>
    </row>
    <row r="397" spans="2:53" ht="15.75" customHeight="1" x14ac:dyDescent="0.3">
      <c r="B397" s="6"/>
      <c r="AA397" s="5"/>
      <c r="BA397" s="6"/>
    </row>
    <row r="398" spans="2:53" ht="15.75" customHeight="1" x14ac:dyDescent="0.3">
      <c r="B398" s="6"/>
      <c r="AA398" s="5"/>
      <c r="BA398" s="6"/>
    </row>
    <row r="399" spans="2:53" ht="15.75" customHeight="1" x14ac:dyDescent="0.3">
      <c r="B399" s="6"/>
      <c r="AA399" s="5"/>
      <c r="BA399" s="6"/>
    </row>
    <row r="400" spans="2:53" ht="15.75" customHeight="1" x14ac:dyDescent="0.3">
      <c r="B400" s="6"/>
      <c r="AA400" s="5"/>
      <c r="BA400" s="6"/>
    </row>
    <row r="401" spans="2:53" ht="15.75" customHeight="1" x14ac:dyDescent="0.3">
      <c r="B401" s="6"/>
      <c r="AA401" s="5"/>
      <c r="BA401" s="6"/>
    </row>
    <row r="402" spans="2:53" ht="15.75" customHeight="1" x14ac:dyDescent="0.3">
      <c r="B402" s="6"/>
      <c r="AA402" s="5"/>
      <c r="BA402" s="6"/>
    </row>
    <row r="403" spans="2:53" ht="15.75" customHeight="1" x14ac:dyDescent="0.3">
      <c r="B403" s="6"/>
      <c r="AA403" s="5"/>
      <c r="BA403" s="6"/>
    </row>
    <row r="404" spans="2:53" ht="15.75" customHeight="1" x14ac:dyDescent="0.3">
      <c r="B404" s="6"/>
      <c r="AA404" s="5"/>
      <c r="BA404" s="6"/>
    </row>
    <row r="405" spans="2:53" ht="15.75" customHeight="1" x14ac:dyDescent="0.3">
      <c r="B405" s="6"/>
      <c r="AA405" s="5"/>
      <c r="BA405" s="6"/>
    </row>
    <row r="406" spans="2:53" ht="15.75" customHeight="1" x14ac:dyDescent="0.3">
      <c r="B406" s="6"/>
      <c r="AA406" s="5"/>
      <c r="BA406" s="6"/>
    </row>
    <row r="407" spans="2:53" ht="15.75" customHeight="1" x14ac:dyDescent="0.3">
      <c r="B407" s="6"/>
      <c r="AA407" s="5"/>
      <c r="BA407" s="6"/>
    </row>
    <row r="408" spans="2:53" ht="15.75" customHeight="1" x14ac:dyDescent="0.3">
      <c r="B408" s="6"/>
      <c r="AA408" s="5"/>
      <c r="BA408" s="6"/>
    </row>
    <row r="409" spans="2:53" ht="15.75" customHeight="1" x14ac:dyDescent="0.3">
      <c r="B409" s="6"/>
      <c r="AA409" s="5"/>
      <c r="BA409" s="6"/>
    </row>
    <row r="410" spans="2:53" ht="15.75" customHeight="1" x14ac:dyDescent="0.3">
      <c r="B410" s="6"/>
      <c r="AA410" s="5"/>
      <c r="BA410" s="6"/>
    </row>
    <row r="411" spans="2:53" ht="15.75" customHeight="1" x14ac:dyDescent="0.3">
      <c r="B411" s="6"/>
      <c r="AA411" s="5"/>
      <c r="BA411" s="6"/>
    </row>
    <row r="412" spans="2:53" ht="15.75" customHeight="1" x14ac:dyDescent="0.3">
      <c r="B412" s="6"/>
      <c r="AA412" s="5"/>
      <c r="BA412" s="6"/>
    </row>
    <row r="413" spans="2:53" ht="15.75" customHeight="1" x14ac:dyDescent="0.3">
      <c r="B413" s="6"/>
      <c r="AA413" s="5"/>
      <c r="BA413" s="6"/>
    </row>
    <row r="414" spans="2:53" ht="15.75" customHeight="1" x14ac:dyDescent="0.3">
      <c r="B414" s="6"/>
      <c r="AA414" s="5"/>
      <c r="BA414" s="6"/>
    </row>
    <row r="415" spans="2:53" ht="15.75" customHeight="1" x14ac:dyDescent="0.3">
      <c r="B415" s="6"/>
      <c r="AA415" s="5"/>
      <c r="BA415" s="6"/>
    </row>
    <row r="416" spans="2:53" ht="15.75" customHeight="1" x14ac:dyDescent="0.3">
      <c r="B416" s="6"/>
      <c r="AA416" s="5"/>
      <c r="BA416" s="6"/>
    </row>
    <row r="417" spans="2:53" ht="15.75" customHeight="1" x14ac:dyDescent="0.3">
      <c r="B417" s="6"/>
      <c r="AA417" s="5"/>
      <c r="BA417" s="6"/>
    </row>
    <row r="418" spans="2:53" ht="15.75" customHeight="1" x14ac:dyDescent="0.3">
      <c r="B418" s="6"/>
      <c r="AA418" s="5"/>
      <c r="BA418" s="6"/>
    </row>
    <row r="419" spans="2:53" ht="15.75" customHeight="1" x14ac:dyDescent="0.3">
      <c r="B419" s="6"/>
      <c r="AA419" s="5"/>
      <c r="BA419" s="6"/>
    </row>
    <row r="420" spans="2:53" ht="15.75" customHeight="1" x14ac:dyDescent="0.3">
      <c r="B420" s="6"/>
      <c r="AA420" s="5"/>
      <c r="BA420" s="6"/>
    </row>
    <row r="421" spans="2:53" ht="15.75" customHeight="1" x14ac:dyDescent="0.3">
      <c r="B421" s="6"/>
      <c r="AA421" s="5"/>
      <c r="BA421" s="6"/>
    </row>
    <row r="422" spans="2:53" ht="15.75" customHeight="1" x14ac:dyDescent="0.3">
      <c r="B422" s="6"/>
      <c r="AA422" s="5"/>
      <c r="BA422" s="6"/>
    </row>
    <row r="423" spans="2:53" ht="15.75" customHeight="1" x14ac:dyDescent="0.3">
      <c r="B423" s="6"/>
      <c r="AA423" s="5"/>
      <c r="BA423" s="6"/>
    </row>
    <row r="424" spans="2:53" ht="15.75" customHeight="1" x14ac:dyDescent="0.3">
      <c r="B424" s="6"/>
      <c r="AA424" s="5"/>
      <c r="BA424" s="6"/>
    </row>
    <row r="425" spans="2:53" ht="15.75" customHeight="1" x14ac:dyDescent="0.3">
      <c r="B425" s="6"/>
      <c r="AA425" s="5"/>
      <c r="BA425" s="6"/>
    </row>
    <row r="426" spans="2:53" ht="15.75" customHeight="1" x14ac:dyDescent="0.3">
      <c r="B426" s="6"/>
      <c r="AA426" s="5"/>
      <c r="BA426" s="6"/>
    </row>
    <row r="427" spans="2:53" ht="15.75" customHeight="1" x14ac:dyDescent="0.3">
      <c r="B427" s="6"/>
      <c r="AA427" s="5"/>
      <c r="BA427" s="6"/>
    </row>
    <row r="428" spans="2:53" ht="15.75" customHeight="1" x14ac:dyDescent="0.3">
      <c r="B428" s="6"/>
      <c r="AA428" s="5"/>
      <c r="BA428" s="6"/>
    </row>
    <row r="429" spans="2:53" ht="15.75" customHeight="1" x14ac:dyDescent="0.3">
      <c r="B429" s="6"/>
      <c r="AA429" s="5"/>
      <c r="BA429" s="6"/>
    </row>
    <row r="430" spans="2:53" ht="15.75" customHeight="1" x14ac:dyDescent="0.3">
      <c r="B430" s="6"/>
      <c r="AA430" s="5"/>
      <c r="BA430" s="6"/>
    </row>
    <row r="431" spans="2:53" ht="15.75" customHeight="1" x14ac:dyDescent="0.3">
      <c r="B431" s="6"/>
      <c r="AA431" s="5"/>
      <c r="BA431" s="6"/>
    </row>
    <row r="432" spans="2:53" ht="15.75" customHeight="1" x14ac:dyDescent="0.3">
      <c r="B432" s="6"/>
      <c r="AA432" s="5"/>
      <c r="BA432" s="6"/>
    </row>
    <row r="433" spans="2:53" ht="15.75" customHeight="1" x14ac:dyDescent="0.3">
      <c r="B433" s="6"/>
      <c r="AA433" s="5"/>
      <c r="BA433" s="6"/>
    </row>
    <row r="434" spans="2:53" ht="15.75" customHeight="1" x14ac:dyDescent="0.3">
      <c r="B434" s="6"/>
      <c r="AA434" s="5"/>
      <c r="BA434" s="6"/>
    </row>
    <row r="435" spans="2:53" ht="15.75" customHeight="1" x14ac:dyDescent="0.3">
      <c r="B435" s="6"/>
      <c r="AA435" s="5"/>
      <c r="BA435" s="6"/>
    </row>
    <row r="436" spans="2:53" ht="15.75" customHeight="1" x14ac:dyDescent="0.3">
      <c r="B436" s="6"/>
      <c r="AA436" s="5"/>
      <c r="BA436" s="6"/>
    </row>
    <row r="437" spans="2:53" ht="15.75" customHeight="1" x14ac:dyDescent="0.3">
      <c r="B437" s="6"/>
      <c r="AA437" s="5"/>
      <c r="BA437" s="6"/>
    </row>
    <row r="438" spans="2:53" ht="15.75" customHeight="1" x14ac:dyDescent="0.3">
      <c r="B438" s="6"/>
      <c r="AA438" s="5"/>
      <c r="BA438" s="6"/>
    </row>
    <row r="439" spans="2:53" ht="15.75" customHeight="1" x14ac:dyDescent="0.3">
      <c r="B439" s="6"/>
      <c r="AA439" s="5"/>
      <c r="BA439" s="6"/>
    </row>
    <row r="440" spans="2:53" ht="15.75" customHeight="1" x14ac:dyDescent="0.3">
      <c r="B440" s="6"/>
      <c r="AA440" s="5"/>
      <c r="BA440" s="6"/>
    </row>
    <row r="441" spans="2:53" ht="15.75" customHeight="1" x14ac:dyDescent="0.3">
      <c r="B441" s="6"/>
      <c r="AA441" s="5"/>
      <c r="BA441" s="6"/>
    </row>
    <row r="442" spans="2:53" ht="15.75" customHeight="1" x14ac:dyDescent="0.3">
      <c r="B442" s="6"/>
      <c r="AA442" s="5"/>
      <c r="BA442" s="6"/>
    </row>
    <row r="443" spans="2:53" ht="15.75" customHeight="1" x14ac:dyDescent="0.3">
      <c r="B443" s="6"/>
      <c r="AA443" s="5"/>
      <c r="BA443" s="6"/>
    </row>
    <row r="444" spans="2:53" ht="15.75" customHeight="1" x14ac:dyDescent="0.3">
      <c r="B444" s="6"/>
      <c r="AA444" s="5"/>
      <c r="BA444" s="6"/>
    </row>
    <row r="445" spans="2:53" ht="15.75" customHeight="1" x14ac:dyDescent="0.3">
      <c r="B445" s="6"/>
      <c r="AA445" s="5"/>
      <c r="BA445" s="6"/>
    </row>
    <row r="446" spans="2:53" ht="15.75" customHeight="1" x14ac:dyDescent="0.3">
      <c r="B446" s="6"/>
      <c r="AA446" s="5"/>
      <c r="BA446" s="6"/>
    </row>
    <row r="447" spans="2:53" ht="15.75" customHeight="1" x14ac:dyDescent="0.3">
      <c r="B447" s="6"/>
      <c r="AA447" s="5"/>
      <c r="BA447" s="6"/>
    </row>
    <row r="448" spans="2:53" ht="15.75" customHeight="1" x14ac:dyDescent="0.3">
      <c r="B448" s="6"/>
      <c r="AA448" s="5"/>
      <c r="BA448" s="6"/>
    </row>
    <row r="449" spans="2:53" ht="15.75" customHeight="1" x14ac:dyDescent="0.3">
      <c r="B449" s="6"/>
      <c r="AA449" s="5"/>
      <c r="BA449" s="6"/>
    </row>
    <row r="450" spans="2:53" ht="15.75" customHeight="1" x14ac:dyDescent="0.3">
      <c r="B450" s="6"/>
      <c r="AA450" s="5"/>
      <c r="BA450" s="6"/>
    </row>
    <row r="451" spans="2:53" ht="15.75" customHeight="1" x14ac:dyDescent="0.3">
      <c r="B451" s="6"/>
      <c r="AA451" s="5"/>
      <c r="BA451" s="6"/>
    </row>
    <row r="452" spans="2:53" ht="15.75" customHeight="1" x14ac:dyDescent="0.3">
      <c r="B452" s="6"/>
      <c r="AA452" s="5"/>
      <c r="BA452" s="6"/>
    </row>
    <row r="453" spans="2:53" ht="15.75" customHeight="1" x14ac:dyDescent="0.3">
      <c r="B453" s="6"/>
      <c r="AA453" s="5"/>
      <c r="BA453" s="6"/>
    </row>
    <row r="454" spans="2:53" ht="15.75" customHeight="1" x14ac:dyDescent="0.3">
      <c r="B454" s="6"/>
      <c r="AA454" s="5"/>
      <c r="BA454" s="6"/>
    </row>
    <row r="455" spans="2:53" ht="15.75" customHeight="1" x14ac:dyDescent="0.3">
      <c r="B455" s="6"/>
      <c r="AA455" s="5"/>
      <c r="BA455" s="6"/>
    </row>
    <row r="456" spans="2:53" ht="15.75" customHeight="1" x14ac:dyDescent="0.3">
      <c r="B456" s="6"/>
      <c r="AA456" s="5"/>
      <c r="BA456" s="6"/>
    </row>
    <row r="457" spans="2:53" ht="15.75" customHeight="1" x14ac:dyDescent="0.3">
      <c r="B457" s="6"/>
      <c r="AA457" s="5"/>
      <c r="BA457" s="6"/>
    </row>
    <row r="458" spans="2:53" ht="15.75" customHeight="1" x14ac:dyDescent="0.3">
      <c r="B458" s="6"/>
      <c r="AA458" s="5"/>
      <c r="BA458" s="6"/>
    </row>
    <row r="459" spans="2:53" ht="15.75" customHeight="1" x14ac:dyDescent="0.3">
      <c r="B459" s="6"/>
      <c r="AA459" s="5"/>
      <c r="BA459" s="6"/>
    </row>
    <row r="460" spans="2:53" ht="15.75" customHeight="1" x14ac:dyDescent="0.3">
      <c r="B460" s="6"/>
      <c r="AA460" s="5"/>
      <c r="BA460" s="6"/>
    </row>
    <row r="461" spans="2:53" ht="15.75" customHeight="1" x14ac:dyDescent="0.3">
      <c r="B461" s="6"/>
      <c r="AA461" s="5"/>
      <c r="BA461" s="6"/>
    </row>
    <row r="462" spans="2:53" ht="15.75" customHeight="1" x14ac:dyDescent="0.3">
      <c r="B462" s="6"/>
      <c r="AA462" s="5"/>
      <c r="BA462" s="6"/>
    </row>
    <row r="463" spans="2:53" ht="15.75" customHeight="1" x14ac:dyDescent="0.3">
      <c r="B463" s="6"/>
      <c r="AA463" s="5"/>
      <c r="BA463" s="6"/>
    </row>
    <row r="464" spans="2:53" ht="15.75" customHeight="1" x14ac:dyDescent="0.3">
      <c r="B464" s="6"/>
      <c r="AA464" s="5"/>
      <c r="BA464" s="6"/>
    </row>
    <row r="465" spans="2:53" ht="15.75" customHeight="1" x14ac:dyDescent="0.3">
      <c r="B465" s="6"/>
      <c r="AA465" s="5"/>
      <c r="BA465" s="6"/>
    </row>
    <row r="466" spans="2:53" ht="15.75" customHeight="1" x14ac:dyDescent="0.3">
      <c r="B466" s="6"/>
      <c r="AA466" s="5"/>
      <c r="BA466" s="6"/>
    </row>
    <row r="467" spans="2:53" ht="15.75" customHeight="1" x14ac:dyDescent="0.3">
      <c r="B467" s="6"/>
      <c r="AA467" s="5"/>
      <c r="BA467" s="6"/>
    </row>
    <row r="468" spans="2:53" ht="15.75" customHeight="1" x14ac:dyDescent="0.3">
      <c r="B468" s="6"/>
      <c r="AA468" s="5"/>
      <c r="BA468" s="6"/>
    </row>
    <row r="469" spans="2:53" ht="15.75" customHeight="1" x14ac:dyDescent="0.3">
      <c r="B469" s="6"/>
      <c r="AA469" s="5"/>
      <c r="BA469" s="6"/>
    </row>
    <row r="470" spans="2:53" ht="15.75" customHeight="1" x14ac:dyDescent="0.3">
      <c r="B470" s="6"/>
      <c r="AA470" s="5"/>
      <c r="BA470" s="6"/>
    </row>
    <row r="471" spans="2:53" ht="15.75" customHeight="1" x14ac:dyDescent="0.3">
      <c r="B471" s="6"/>
      <c r="AA471" s="5"/>
      <c r="BA471" s="6"/>
    </row>
    <row r="472" spans="2:53" ht="15.75" customHeight="1" x14ac:dyDescent="0.3">
      <c r="B472" s="6"/>
      <c r="AA472" s="5"/>
      <c r="BA472" s="6"/>
    </row>
    <row r="473" spans="2:53" ht="15.75" customHeight="1" x14ac:dyDescent="0.3">
      <c r="B473" s="6"/>
      <c r="AA473" s="5"/>
      <c r="BA473" s="6"/>
    </row>
    <row r="474" spans="2:53" ht="15.75" customHeight="1" x14ac:dyDescent="0.3">
      <c r="B474" s="6"/>
      <c r="AA474" s="5"/>
      <c r="BA474" s="6"/>
    </row>
    <row r="475" spans="2:53" ht="15.75" customHeight="1" x14ac:dyDescent="0.3">
      <c r="B475" s="6"/>
      <c r="AA475" s="5"/>
      <c r="BA475" s="6"/>
    </row>
    <row r="476" spans="2:53" ht="15.75" customHeight="1" x14ac:dyDescent="0.3">
      <c r="B476" s="6"/>
      <c r="AA476" s="5"/>
      <c r="BA476" s="6"/>
    </row>
    <row r="477" spans="2:53" ht="15.75" customHeight="1" x14ac:dyDescent="0.3">
      <c r="B477" s="6"/>
      <c r="AA477" s="5"/>
      <c r="BA477" s="6"/>
    </row>
    <row r="478" spans="2:53" ht="15.75" customHeight="1" x14ac:dyDescent="0.3">
      <c r="B478" s="6"/>
      <c r="AA478" s="5"/>
      <c r="BA478" s="6"/>
    </row>
    <row r="479" spans="2:53" ht="15.75" customHeight="1" x14ac:dyDescent="0.3">
      <c r="B479" s="6"/>
      <c r="AA479" s="5"/>
      <c r="BA479" s="6"/>
    </row>
    <row r="480" spans="2:53" ht="15.75" customHeight="1" x14ac:dyDescent="0.3">
      <c r="B480" s="6"/>
      <c r="AA480" s="5"/>
      <c r="BA480" s="6"/>
    </row>
    <row r="481" spans="2:53" ht="15.75" customHeight="1" x14ac:dyDescent="0.3">
      <c r="B481" s="6"/>
      <c r="AA481" s="5"/>
      <c r="BA481" s="6"/>
    </row>
    <row r="482" spans="2:53" ht="15.75" customHeight="1" x14ac:dyDescent="0.3">
      <c r="B482" s="6"/>
      <c r="AA482" s="5"/>
      <c r="BA482" s="6"/>
    </row>
    <row r="483" spans="2:53" ht="15.75" customHeight="1" x14ac:dyDescent="0.3">
      <c r="B483" s="6"/>
      <c r="AA483" s="5"/>
      <c r="BA483" s="6"/>
    </row>
    <row r="484" spans="2:53" ht="15.75" customHeight="1" x14ac:dyDescent="0.3">
      <c r="B484" s="6"/>
      <c r="AA484" s="5"/>
      <c r="BA484" s="6"/>
    </row>
    <row r="485" spans="2:53" ht="15.75" customHeight="1" x14ac:dyDescent="0.3">
      <c r="B485" s="6"/>
      <c r="AA485" s="5"/>
      <c r="BA485" s="6"/>
    </row>
    <row r="486" spans="2:53" ht="15.75" customHeight="1" x14ac:dyDescent="0.3">
      <c r="B486" s="6"/>
      <c r="AA486" s="5"/>
      <c r="BA486" s="6"/>
    </row>
    <row r="487" spans="2:53" ht="15.75" customHeight="1" x14ac:dyDescent="0.3">
      <c r="B487" s="6"/>
      <c r="AA487" s="5"/>
      <c r="BA487" s="6"/>
    </row>
    <row r="488" spans="2:53" ht="15.75" customHeight="1" x14ac:dyDescent="0.3">
      <c r="B488" s="6"/>
      <c r="AA488" s="5"/>
      <c r="BA488" s="6"/>
    </row>
    <row r="489" spans="2:53" ht="15.75" customHeight="1" x14ac:dyDescent="0.3">
      <c r="B489" s="6"/>
      <c r="AA489" s="5"/>
      <c r="BA489" s="6"/>
    </row>
    <row r="490" spans="2:53" ht="15.75" customHeight="1" x14ac:dyDescent="0.3">
      <c r="B490" s="6"/>
      <c r="AA490" s="5"/>
      <c r="BA490" s="6"/>
    </row>
    <row r="491" spans="2:53" ht="15.75" customHeight="1" x14ac:dyDescent="0.3">
      <c r="B491" s="6"/>
      <c r="AA491" s="5"/>
      <c r="BA491" s="6"/>
    </row>
    <row r="492" spans="2:53" ht="15.75" customHeight="1" x14ac:dyDescent="0.3">
      <c r="B492" s="6"/>
      <c r="AA492" s="5"/>
      <c r="BA492" s="6"/>
    </row>
    <row r="493" spans="2:53" ht="15.75" customHeight="1" x14ac:dyDescent="0.3">
      <c r="B493" s="6"/>
      <c r="AA493" s="5"/>
      <c r="BA493" s="6"/>
    </row>
    <row r="494" spans="2:53" ht="15.75" customHeight="1" x14ac:dyDescent="0.3">
      <c r="B494" s="6"/>
      <c r="AA494" s="5"/>
      <c r="BA494" s="6"/>
    </row>
    <row r="495" spans="2:53" ht="15.75" customHeight="1" x14ac:dyDescent="0.3">
      <c r="B495" s="6"/>
      <c r="AA495" s="5"/>
      <c r="BA495" s="6"/>
    </row>
    <row r="496" spans="2:53" ht="15.75" customHeight="1" x14ac:dyDescent="0.3">
      <c r="B496" s="6"/>
      <c r="AA496" s="5"/>
      <c r="BA496" s="6"/>
    </row>
    <row r="497" spans="2:53" ht="15.75" customHeight="1" x14ac:dyDescent="0.3">
      <c r="B497" s="6"/>
      <c r="AA497" s="5"/>
      <c r="BA497" s="6"/>
    </row>
    <row r="498" spans="2:53" ht="15.75" customHeight="1" x14ac:dyDescent="0.3">
      <c r="B498" s="6"/>
      <c r="AA498" s="5"/>
      <c r="BA498" s="6"/>
    </row>
    <row r="499" spans="2:53" ht="15.75" customHeight="1" x14ac:dyDescent="0.3">
      <c r="B499" s="6"/>
      <c r="AA499" s="5"/>
      <c r="BA499" s="6"/>
    </row>
    <row r="500" spans="2:53" ht="15.75" customHeight="1" x14ac:dyDescent="0.3">
      <c r="B500" s="6"/>
      <c r="AA500" s="5"/>
      <c r="BA500" s="6"/>
    </row>
    <row r="501" spans="2:53" ht="15.75" customHeight="1" x14ac:dyDescent="0.3">
      <c r="B501" s="6"/>
      <c r="AA501" s="5"/>
      <c r="BA501" s="6"/>
    </row>
    <row r="502" spans="2:53" ht="15.75" customHeight="1" x14ac:dyDescent="0.3">
      <c r="B502" s="6"/>
      <c r="AA502" s="5"/>
      <c r="BA502" s="6"/>
    </row>
    <row r="503" spans="2:53" ht="15.75" customHeight="1" x14ac:dyDescent="0.3">
      <c r="B503" s="6"/>
      <c r="AA503" s="5"/>
      <c r="BA503" s="6"/>
    </row>
    <row r="504" spans="2:53" ht="15.75" customHeight="1" x14ac:dyDescent="0.3">
      <c r="B504" s="6"/>
      <c r="AA504" s="5"/>
      <c r="BA504" s="6"/>
    </row>
    <row r="505" spans="2:53" ht="15.75" customHeight="1" x14ac:dyDescent="0.3">
      <c r="B505" s="6"/>
      <c r="AA505" s="5"/>
      <c r="BA505" s="6"/>
    </row>
    <row r="506" spans="2:53" ht="15.75" customHeight="1" x14ac:dyDescent="0.3">
      <c r="B506" s="6"/>
      <c r="AA506" s="5"/>
      <c r="BA506" s="6"/>
    </row>
    <row r="507" spans="2:53" ht="15.75" customHeight="1" x14ac:dyDescent="0.3">
      <c r="B507" s="6"/>
      <c r="AA507" s="5"/>
      <c r="BA507" s="6"/>
    </row>
    <row r="508" spans="2:53" ht="15.75" customHeight="1" x14ac:dyDescent="0.3">
      <c r="B508" s="6"/>
      <c r="AA508" s="5"/>
      <c r="BA508" s="6"/>
    </row>
    <row r="509" spans="2:53" ht="15.75" customHeight="1" x14ac:dyDescent="0.3">
      <c r="B509" s="6"/>
      <c r="AA509" s="5"/>
      <c r="BA509" s="6"/>
    </row>
    <row r="510" spans="2:53" ht="15.75" customHeight="1" x14ac:dyDescent="0.3">
      <c r="B510" s="6"/>
      <c r="AA510" s="5"/>
      <c r="BA510" s="6"/>
    </row>
    <row r="511" spans="2:53" ht="15.75" customHeight="1" x14ac:dyDescent="0.3">
      <c r="B511" s="6"/>
      <c r="AA511" s="5"/>
      <c r="BA511" s="6"/>
    </row>
    <row r="512" spans="2:53" ht="15.75" customHeight="1" x14ac:dyDescent="0.3">
      <c r="B512" s="6"/>
      <c r="AA512" s="5"/>
      <c r="BA512" s="6"/>
    </row>
    <row r="513" spans="2:53" ht="15.75" customHeight="1" x14ac:dyDescent="0.3">
      <c r="B513" s="6"/>
      <c r="AA513" s="5"/>
      <c r="BA513" s="6"/>
    </row>
    <row r="514" spans="2:53" ht="15.75" customHeight="1" x14ac:dyDescent="0.3">
      <c r="B514" s="6"/>
      <c r="AA514" s="5"/>
      <c r="BA514" s="6"/>
    </row>
    <row r="515" spans="2:53" ht="15.75" customHeight="1" x14ac:dyDescent="0.3">
      <c r="B515" s="6"/>
      <c r="AA515" s="5"/>
      <c r="BA515" s="6"/>
    </row>
    <row r="516" spans="2:53" ht="15.75" customHeight="1" x14ac:dyDescent="0.3">
      <c r="B516" s="6"/>
      <c r="AA516" s="5"/>
      <c r="BA516" s="6"/>
    </row>
    <row r="517" spans="2:53" ht="15.75" customHeight="1" x14ac:dyDescent="0.3">
      <c r="B517" s="6"/>
      <c r="AA517" s="5"/>
      <c r="BA517" s="6"/>
    </row>
    <row r="518" spans="2:53" ht="15.75" customHeight="1" x14ac:dyDescent="0.3">
      <c r="B518" s="6"/>
      <c r="AA518" s="5"/>
      <c r="BA518" s="6"/>
    </row>
    <row r="519" spans="2:53" ht="15.75" customHeight="1" x14ac:dyDescent="0.3">
      <c r="B519" s="6"/>
      <c r="AA519" s="5"/>
      <c r="BA519" s="6"/>
    </row>
    <row r="520" spans="2:53" ht="15.75" customHeight="1" x14ac:dyDescent="0.3">
      <c r="B520" s="6"/>
      <c r="AA520" s="5"/>
      <c r="BA520" s="6"/>
    </row>
    <row r="521" spans="2:53" ht="15.75" customHeight="1" x14ac:dyDescent="0.3">
      <c r="B521" s="6"/>
      <c r="AA521" s="5"/>
      <c r="BA521" s="6"/>
    </row>
    <row r="522" spans="2:53" ht="15.75" customHeight="1" x14ac:dyDescent="0.3">
      <c r="B522" s="6"/>
      <c r="AA522" s="5"/>
      <c r="BA522" s="6"/>
    </row>
    <row r="523" spans="2:53" ht="15.75" customHeight="1" x14ac:dyDescent="0.3">
      <c r="B523" s="6"/>
      <c r="AA523" s="5"/>
      <c r="BA523" s="6"/>
    </row>
    <row r="524" spans="2:53" ht="15.75" customHeight="1" x14ac:dyDescent="0.3">
      <c r="B524" s="6"/>
      <c r="AA524" s="5"/>
      <c r="BA524" s="6"/>
    </row>
    <row r="525" spans="2:53" ht="15.75" customHeight="1" x14ac:dyDescent="0.3">
      <c r="B525" s="6"/>
      <c r="AA525" s="5"/>
      <c r="BA525" s="6"/>
    </row>
    <row r="526" spans="2:53" ht="15.75" customHeight="1" x14ac:dyDescent="0.3">
      <c r="B526" s="6"/>
      <c r="AA526" s="5"/>
      <c r="BA526" s="6"/>
    </row>
    <row r="527" spans="2:53" ht="15.75" customHeight="1" x14ac:dyDescent="0.3">
      <c r="B527" s="6"/>
      <c r="AA527" s="5"/>
      <c r="BA527" s="6"/>
    </row>
    <row r="528" spans="2:53" ht="15.75" customHeight="1" x14ac:dyDescent="0.3">
      <c r="B528" s="6"/>
      <c r="AA528" s="5"/>
      <c r="BA528" s="6"/>
    </row>
    <row r="529" spans="2:53" ht="15.75" customHeight="1" x14ac:dyDescent="0.3">
      <c r="B529" s="6"/>
      <c r="AA529" s="5"/>
      <c r="BA529" s="6"/>
    </row>
    <row r="530" spans="2:53" ht="15.75" customHeight="1" x14ac:dyDescent="0.3">
      <c r="B530" s="6"/>
      <c r="AA530" s="5"/>
      <c r="BA530" s="6"/>
    </row>
    <row r="531" spans="2:53" ht="15.75" customHeight="1" x14ac:dyDescent="0.3">
      <c r="B531" s="6"/>
      <c r="AA531" s="5"/>
      <c r="BA531" s="6"/>
    </row>
    <row r="532" spans="2:53" ht="15.75" customHeight="1" x14ac:dyDescent="0.3">
      <c r="B532" s="6"/>
      <c r="AA532" s="5"/>
      <c r="BA532" s="6"/>
    </row>
    <row r="533" spans="2:53" ht="15.75" customHeight="1" x14ac:dyDescent="0.3">
      <c r="B533" s="6"/>
      <c r="AA533" s="5"/>
      <c r="BA533" s="6"/>
    </row>
    <row r="534" spans="2:53" ht="15.75" customHeight="1" x14ac:dyDescent="0.3">
      <c r="B534" s="6"/>
      <c r="AA534" s="5"/>
      <c r="BA534" s="6"/>
    </row>
    <row r="535" spans="2:53" ht="15.75" customHeight="1" x14ac:dyDescent="0.3">
      <c r="B535" s="6"/>
      <c r="AA535" s="5"/>
      <c r="BA535" s="6"/>
    </row>
    <row r="536" spans="2:53" ht="15.75" customHeight="1" x14ac:dyDescent="0.3">
      <c r="B536" s="6"/>
      <c r="AA536" s="5"/>
      <c r="BA536" s="6"/>
    </row>
    <row r="537" spans="2:53" ht="15.75" customHeight="1" x14ac:dyDescent="0.3">
      <c r="B537" s="6"/>
      <c r="AA537" s="5"/>
      <c r="BA537" s="6"/>
    </row>
    <row r="538" spans="2:53" ht="15.75" customHeight="1" x14ac:dyDescent="0.3">
      <c r="B538" s="6"/>
      <c r="AA538" s="5"/>
      <c r="BA538" s="6"/>
    </row>
    <row r="539" spans="2:53" ht="15.75" customHeight="1" x14ac:dyDescent="0.3">
      <c r="B539" s="6"/>
      <c r="AA539" s="5"/>
      <c r="BA539" s="6"/>
    </row>
    <row r="540" spans="2:53" ht="15.75" customHeight="1" x14ac:dyDescent="0.3">
      <c r="B540" s="6"/>
      <c r="AA540" s="5"/>
      <c r="BA540" s="6"/>
    </row>
    <row r="541" spans="2:53" ht="15.75" customHeight="1" x14ac:dyDescent="0.3">
      <c r="B541" s="6"/>
      <c r="AA541" s="5"/>
      <c r="BA541" s="6"/>
    </row>
    <row r="542" spans="2:53" ht="15.75" customHeight="1" x14ac:dyDescent="0.3">
      <c r="B542" s="6"/>
      <c r="AA542" s="5"/>
      <c r="BA542" s="6"/>
    </row>
    <row r="543" spans="2:53" ht="15.75" customHeight="1" x14ac:dyDescent="0.3">
      <c r="B543" s="6"/>
      <c r="AA543" s="5"/>
      <c r="BA543" s="6"/>
    </row>
    <row r="544" spans="2:53" ht="15.75" customHeight="1" x14ac:dyDescent="0.3">
      <c r="B544" s="6"/>
      <c r="AA544" s="5"/>
      <c r="BA544" s="6"/>
    </row>
    <row r="545" spans="2:53" ht="15.75" customHeight="1" x14ac:dyDescent="0.3">
      <c r="B545" s="6"/>
      <c r="AA545" s="5"/>
      <c r="BA545" s="6"/>
    </row>
    <row r="546" spans="2:53" ht="15.75" customHeight="1" x14ac:dyDescent="0.3">
      <c r="B546" s="6"/>
      <c r="AA546" s="5"/>
      <c r="BA546" s="6"/>
    </row>
    <row r="547" spans="2:53" ht="15.75" customHeight="1" x14ac:dyDescent="0.3">
      <c r="B547" s="6"/>
      <c r="AA547" s="5"/>
      <c r="BA547" s="6"/>
    </row>
    <row r="548" spans="2:53" ht="15.75" customHeight="1" x14ac:dyDescent="0.3">
      <c r="B548" s="6"/>
      <c r="AA548" s="5"/>
      <c r="BA548" s="6"/>
    </row>
    <row r="549" spans="2:53" ht="15.75" customHeight="1" x14ac:dyDescent="0.3">
      <c r="B549" s="6"/>
      <c r="AA549" s="5"/>
      <c r="BA549" s="6"/>
    </row>
    <row r="550" spans="2:53" ht="15.75" customHeight="1" x14ac:dyDescent="0.3">
      <c r="B550" s="6"/>
      <c r="AA550" s="5"/>
      <c r="BA550" s="6"/>
    </row>
    <row r="551" spans="2:53" ht="15.75" customHeight="1" x14ac:dyDescent="0.3">
      <c r="B551" s="6"/>
      <c r="AA551" s="5"/>
      <c r="BA551" s="6"/>
    </row>
    <row r="552" spans="2:53" ht="15.75" customHeight="1" x14ac:dyDescent="0.3">
      <c r="B552" s="6"/>
      <c r="AA552" s="5"/>
      <c r="BA552" s="6"/>
    </row>
    <row r="553" spans="2:53" ht="15.75" customHeight="1" x14ac:dyDescent="0.3">
      <c r="B553" s="6"/>
      <c r="AA553" s="5"/>
      <c r="BA553" s="6"/>
    </row>
    <row r="554" spans="2:53" ht="15.75" customHeight="1" x14ac:dyDescent="0.3">
      <c r="B554" s="6"/>
      <c r="AA554" s="5"/>
      <c r="BA554" s="6"/>
    </row>
    <row r="555" spans="2:53" ht="15.75" customHeight="1" x14ac:dyDescent="0.3">
      <c r="B555" s="6"/>
      <c r="AA555" s="5"/>
      <c r="BA555" s="6"/>
    </row>
    <row r="556" spans="2:53" ht="15.75" customHeight="1" x14ac:dyDescent="0.3">
      <c r="B556" s="6"/>
      <c r="AA556" s="5"/>
      <c r="BA556" s="6"/>
    </row>
    <row r="557" spans="2:53" ht="15.75" customHeight="1" x14ac:dyDescent="0.3">
      <c r="B557" s="6"/>
      <c r="AA557" s="5"/>
      <c r="BA557" s="6"/>
    </row>
    <row r="558" spans="2:53" ht="15.75" customHeight="1" x14ac:dyDescent="0.3">
      <c r="B558" s="6"/>
      <c r="AA558" s="5"/>
      <c r="BA558" s="6"/>
    </row>
    <row r="559" spans="2:53" ht="15.75" customHeight="1" x14ac:dyDescent="0.3">
      <c r="B559" s="6"/>
      <c r="AA559" s="5"/>
      <c r="BA559" s="6"/>
    </row>
    <row r="560" spans="2:53" ht="15.75" customHeight="1" x14ac:dyDescent="0.3">
      <c r="B560" s="6"/>
      <c r="AA560" s="5"/>
      <c r="BA560" s="6"/>
    </row>
    <row r="561" spans="2:53" ht="15.75" customHeight="1" x14ac:dyDescent="0.3">
      <c r="B561" s="6"/>
      <c r="AA561" s="5"/>
      <c r="BA561" s="6"/>
    </row>
    <row r="562" spans="2:53" ht="15.75" customHeight="1" x14ac:dyDescent="0.3">
      <c r="B562" s="6"/>
      <c r="AA562" s="5"/>
      <c r="BA562" s="6"/>
    </row>
    <row r="563" spans="2:53" ht="15.75" customHeight="1" x14ac:dyDescent="0.3">
      <c r="B563" s="6"/>
      <c r="AA563" s="5"/>
      <c r="BA563" s="6"/>
    </row>
    <row r="564" spans="2:53" ht="15.75" customHeight="1" x14ac:dyDescent="0.3">
      <c r="B564" s="6"/>
      <c r="AA564" s="5"/>
      <c r="BA564" s="6"/>
    </row>
    <row r="565" spans="2:53" ht="15.75" customHeight="1" x14ac:dyDescent="0.3">
      <c r="B565" s="6"/>
      <c r="AA565" s="5"/>
      <c r="BA565" s="6"/>
    </row>
    <row r="566" spans="2:53" ht="15.75" customHeight="1" x14ac:dyDescent="0.3">
      <c r="B566" s="6"/>
      <c r="AA566" s="5"/>
      <c r="BA566" s="6"/>
    </row>
    <row r="567" spans="2:53" ht="15.75" customHeight="1" x14ac:dyDescent="0.3">
      <c r="B567" s="6"/>
      <c r="AA567" s="5"/>
      <c r="BA567" s="6"/>
    </row>
    <row r="568" spans="2:53" ht="15.75" customHeight="1" x14ac:dyDescent="0.3">
      <c r="B568" s="6"/>
      <c r="AA568" s="5"/>
      <c r="BA568" s="6"/>
    </row>
    <row r="569" spans="2:53" ht="15.75" customHeight="1" x14ac:dyDescent="0.3">
      <c r="B569" s="6"/>
      <c r="AA569" s="5"/>
      <c r="BA569" s="6"/>
    </row>
    <row r="570" spans="2:53" ht="15.75" customHeight="1" x14ac:dyDescent="0.3">
      <c r="B570" s="6"/>
      <c r="AA570" s="5"/>
      <c r="BA570" s="6"/>
    </row>
    <row r="571" spans="2:53" ht="15.75" customHeight="1" x14ac:dyDescent="0.3">
      <c r="B571" s="6"/>
      <c r="AA571" s="5"/>
      <c r="BA571" s="6"/>
    </row>
    <row r="572" spans="2:53" ht="15.75" customHeight="1" x14ac:dyDescent="0.3">
      <c r="B572" s="6"/>
      <c r="AA572" s="5"/>
      <c r="BA572" s="6"/>
    </row>
    <row r="573" spans="2:53" ht="15.75" customHeight="1" x14ac:dyDescent="0.3">
      <c r="B573" s="6"/>
      <c r="AA573" s="5"/>
      <c r="BA573" s="6"/>
    </row>
    <row r="574" spans="2:53" ht="15.75" customHeight="1" x14ac:dyDescent="0.3">
      <c r="B574" s="6"/>
      <c r="AA574" s="5"/>
      <c r="BA574" s="6"/>
    </row>
    <row r="575" spans="2:53" ht="15.75" customHeight="1" x14ac:dyDescent="0.3">
      <c r="B575" s="6"/>
      <c r="AA575" s="5"/>
      <c r="BA575" s="6"/>
    </row>
    <row r="576" spans="2:53" ht="15.75" customHeight="1" x14ac:dyDescent="0.3">
      <c r="B576" s="6"/>
      <c r="AA576" s="5"/>
      <c r="BA576" s="6"/>
    </row>
    <row r="577" spans="2:53" ht="15.75" customHeight="1" x14ac:dyDescent="0.3">
      <c r="B577" s="6"/>
      <c r="AA577" s="5"/>
      <c r="BA577" s="6"/>
    </row>
    <row r="578" spans="2:53" ht="15.75" customHeight="1" x14ac:dyDescent="0.3">
      <c r="B578" s="6"/>
      <c r="AA578" s="5"/>
      <c r="BA578" s="6"/>
    </row>
    <row r="579" spans="2:53" ht="15.75" customHeight="1" x14ac:dyDescent="0.3">
      <c r="B579" s="6"/>
      <c r="AA579" s="5"/>
      <c r="BA579" s="6"/>
    </row>
    <row r="580" spans="2:53" ht="15.75" customHeight="1" x14ac:dyDescent="0.3">
      <c r="B580" s="6"/>
      <c r="AA580" s="5"/>
      <c r="BA580" s="6"/>
    </row>
    <row r="581" spans="2:53" ht="15.75" customHeight="1" x14ac:dyDescent="0.3">
      <c r="B581" s="6"/>
      <c r="AA581" s="5"/>
      <c r="BA581" s="6"/>
    </row>
    <row r="582" spans="2:53" ht="15.75" customHeight="1" x14ac:dyDescent="0.3">
      <c r="B582" s="6"/>
      <c r="AA582" s="5"/>
      <c r="BA582" s="6"/>
    </row>
    <row r="583" spans="2:53" ht="15.75" customHeight="1" x14ac:dyDescent="0.3">
      <c r="B583" s="6"/>
      <c r="AA583" s="5"/>
      <c r="BA583" s="6"/>
    </row>
    <row r="584" spans="2:53" ht="15.75" customHeight="1" x14ac:dyDescent="0.3">
      <c r="B584" s="6"/>
      <c r="AA584" s="5"/>
      <c r="BA584" s="6"/>
    </row>
    <row r="585" spans="2:53" ht="15.75" customHeight="1" x14ac:dyDescent="0.3">
      <c r="B585" s="6"/>
      <c r="AA585" s="5"/>
      <c r="BA585" s="6"/>
    </row>
    <row r="586" spans="2:53" ht="15.75" customHeight="1" x14ac:dyDescent="0.3">
      <c r="B586" s="6"/>
      <c r="AA586" s="5"/>
      <c r="BA586" s="6"/>
    </row>
    <row r="587" spans="2:53" ht="15.75" customHeight="1" x14ac:dyDescent="0.3">
      <c r="B587" s="6"/>
      <c r="AA587" s="5"/>
      <c r="BA587" s="6"/>
    </row>
    <row r="588" spans="2:53" ht="15.75" customHeight="1" x14ac:dyDescent="0.3">
      <c r="B588" s="6"/>
      <c r="AA588" s="5"/>
      <c r="BA588" s="6"/>
    </row>
    <row r="589" spans="2:53" ht="15.75" customHeight="1" x14ac:dyDescent="0.3">
      <c r="B589" s="6"/>
      <c r="AA589" s="5"/>
      <c r="BA589" s="6"/>
    </row>
    <row r="590" spans="2:53" ht="15.75" customHeight="1" x14ac:dyDescent="0.3">
      <c r="B590" s="6"/>
      <c r="AA590" s="5"/>
      <c r="BA590" s="6"/>
    </row>
    <row r="591" spans="2:53" ht="15.75" customHeight="1" x14ac:dyDescent="0.3">
      <c r="B591" s="6"/>
      <c r="AA591" s="5"/>
      <c r="BA591" s="6"/>
    </row>
    <row r="592" spans="2:53" ht="15.75" customHeight="1" x14ac:dyDescent="0.3">
      <c r="B592" s="6"/>
      <c r="AA592" s="5"/>
      <c r="BA592" s="6"/>
    </row>
    <row r="593" spans="2:53" ht="15.75" customHeight="1" x14ac:dyDescent="0.3">
      <c r="B593" s="6"/>
      <c r="AA593" s="5"/>
      <c r="BA593" s="6"/>
    </row>
    <row r="594" spans="2:53" ht="15.75" customHeight="1" x14ac:dyDescent="0.3">
      <c r="B594" s="6"/>
      <c r="AA594" s="5"/>
      <c r="BA594" s="6"/>
    </row>
    <row r="595" spans="2:53" ht="15.75" customHeight="1" x14ac:dyDescent="0.3">
      <c r="B595" s="6"/>
      <c r="AA595" s="5"/>
      <c r="BA595" s="6"/>
    </row>
    <row r="596" spans="2:53" ht="15.75" customHeight="1" x14ac:dyDescent="0.3">
      <c r="B596" s="6"/>
      <c r="AA596" s="5"/>
      <c r="BA596" s="6"/>
    </row>
    <row r="597" spans="2:53" ht="15.75" customHeight="1" x14ac:dyDescent="0.3">
      <c r="B597" s="6"/>
      <c r="AA597" s="5"/>
      <c r="BA597" s="6"/>
    </row>
    <row r="598" spans="2:53" ht="15.75" customHeight="1" x14ac:dyDescent="0.3">
      <c r="B598" s="6"/>
      <c r="AA598" s="5"/>
      <c r="BA598" s="6"/>
    </row>
    <row r="599" spans="2:53" ht="15.75" customHeight="1" x14ac:dyDescent="0.3">
      <c r="B599" s="6"/>
      <c r="AA599" s="5"/>
      <c r="BA599" s="6"/>
    </row>
    <row r="600" spans="2:53" ht="15.75" customHeight="1" x14ac:dyDescent="0.3">
      <c r="B600" s="6"/>
      <c r="AA600" s="5"/>
      <c r="BA600" s="6"/>
    </row>
    <row r="601" spans="2:53" ht="15.75" customHeight="1" x14ac:dyDescent="0.3">
      <c r="B601" s="6"/>
      <c r="AA601" s="5"/>
      <c r="BA601" s="6"/>
    </row>
    <row r="602" spans="2:53" ht="15.75" customHeight="1" x14ac:dyDescent="0.3">
      <c r="B602" s="6"/>
      <c r="AA602" s="5"/>
      <c r="BA602" s="6"/>
    </row>
    <row r="603" spans="2:53" ht="15.75" customHeight="1" x14ac:dyDescent="0.3">
      <c r="B603" s="6"/>
      <c r="AA603" s="5"/>
      <c r="BA603" s="6"/>
    </row>
    <row r="604" spans="2:53" ht="15.75" customHeight="1" x14ac:dyDescent="0.3">
      <c r="B604" s="6"/>
      <c r="AA604" s="5"/>
      <c r="BA604" s="6"/>
    </row>
    <row r="605" spans="2:53" ht="15.75" customHeight="1" x14ac:dyDescent="0.3">
      <c r="B605" s="6"/>
      <c r="AA605" s="5"/>
      <c r="BA605" s="6"/>
    </row>
    <row r="606" spans="2:53" ht="15.75" customHeight="1" x14ac:dyDescent="0.3">
      <c r="B606" s="6"/>
      <c r="AA606" s="5"/>
      <c r="BA606" s="6"/>
    </row>
    <row r="607" spans="2:53" ht="15.75" customHeight="1" x14ac:dyDescent="0.3">
      <c r="B607" s="6"/>
      <c r="AA607" s="5"/>
      <c r="BA607" s="6"/>
    </row>
    <row r="608" spans="2:53" ht="15.75" customHeight="1" x14ac:dyDescent="0.3">
      <c r="B608" s="6"/>
      <c r="AA608" s="5"/>
      <c r="BA608" s="6"/>
    </row>
    <row r="609" spans="2:53" ht="15.75" customHeight="1" x14ac:dyDescent="0.3">
      <c r="B609" s="6"/>
      <c r="AA609" s="5"/>
      <c r="BA609" s="6"/>
    </row>
    <row r="610" spans="2:53" ht="15.75" customHeight="1" x14ac:dyDescent="0.3">
      <c r="B610" s="6"/>
      <c r="AA610" s="5"/>
      <c r="BA610" s="6"/>
    </row>
    <row r="611" spans="2:53" ht="15.75" customHeight="1" x14ac:dyDescent="0.3">
      <c r="B611" s="6"/>
      <c r="AA611" s="5"/>
      <c r="BA611" s="6"/>
    </row>
    <row r="612" spans="2:53" ht="15.75" customHeight="1" x14ac:dyDescent="0.3">
      <c r="B612" s="6"/>
      <c r="AA612" s="5"/>
      <c r="BA612" s="6"/>
    </row>
    <row r="613" spans="2:53" ht="15.75" customHeight="1" x14ac:dyDescent="0.3">
      <c r="B613" s="6"/>
      <c r="AA613" s="5"/>
      <c r="BA613" s="6"/>
    </row>
    <row r="614" spans="2:53" ht="15.75" customHeight="1" x14ac:dyDescent="0.3">
      <c r="B614" s="6"/>
      <c r="AA614" s="5"/>
      <c r="BA614" s="6"/>
    </row>
    <row r="615" spans="2:53" ht="15.75" customHeight="1" x14ac:dyDescent="0.3">
      <c r="B615" s="6"/>
      <c r="AA615" s="5"/>
      <c r="BA615" s="6"/>
    </row>
    <row r="616" spans="2:53" ht="15.75" customHeight="1" x14ac:dyDescent="0.3">
      <c r="B616" s="6"/>
      <c r="AA616" s="5"/>
      <c r="BA616" s="6"/>
    </row>
    <row r="617" spans="2:53" ht="15.75" customHeight="1" x14ac:dyDescent="0.3">
      <c r="B617" s="6"/>
      <c r="AA617" s="5"/>
      <c r="BA617" s="6"/>
    </row>
    <row r="618" spans="2:53" ht="15.75" customHeight="1" x14ac:dyDescent="0.3">
      <c r="B618" s="6"/>
      <c r="AA618" s="5"/>
      <c r="BA618" s="6"/>
    </row>
    <row r="619" spans="2:53" ht="15.75" customHeight="1" x14ac:dyDescent="0.3">
      <c r="B619" s="6"/>
      <c r="AA619" s="5"/>
      <c r="BA619" s="6"/>
    </row>
    <row r="620" spans="2:53" ht="15.75" customHeight="1" x14ac:dyDescent="0.3">
      <c r="B620" s="6"/>
      <c r="AA620" s="5"/>
      <c r="BA620" s="6"/>
    </row>
    <row r="621" spans="2:53" ht="15.75" customHeight="1" x14ac:dyDescent="0.3">
      <c r="B621" s="6"/>
      <c r="AA621" s="5"/>
      <c r="BA621" s="6"/>
    </row>
    <row r="622" spans="2:53" ht="15.75" customHeight="1" x14ac:dyDescent="0.3">
      <c r="B622" s="6"/>
      <c r="AA622" s="5"/>
      <c r="BA622" s="6"/>
    </row>
    <row r="623" spans="2:53" ht="15.75" customHeight="1" x14ac:dyDescent="0.3">
      <c r="B623" s="6"/>
      <c r="AA623" s="5"/>
      <c r="BA623" s="6"/>
    </row>
    <row r="624" spans="2:53" ht="15.75" customHeight="1" x14ac:dyDescent="0.3">
      <c r="B624" s="6"/>
      <c r="AA624" s="5"/>
      <c r="BA624" s="6"/>
    </row>
    <row r="625" spans="2:53" ht="15.75" customHeight="1" x14ac:dyDescent="0.3">
      <c r="B625" s="6"/>
      <c r="AA625" s="5"/>
      <c r="BA625" s="6"/>
    </row>
    <row r="626" spans="2:53" ht="15.75" customHeight="1" x14ac:dyDescent="0.3">
      <c r="B626" s="6"/>
      <c r="AA626" s="5"/>
      <c r="BA626" s="6"/>
    </row>
    <row r="627" spans="2:53" ht="15.75" customHeight="1" x14ac:dyDescent="0.3">
      <c r="B627" s="6"/>
      <c r="AA627" s="5"/>
      <c r="BA627" s="6"/>
    </row>
    <row r="628" spans="2:53" ht="15.75" customHeight="1" x14ac:dyDescent="0.3">
      <c r="B628" s="6"/>
      <c r="AA628" s="5"/>
      <c r="BA628" s="6"/>
    </row>
    <row r="629" spans="2:53" ht="15.75" customHeight="1" x14ac:dyDescent="0.3">
      <c r="B629" s="6"/>
      <c r="AA629" s="5"/>
      <c r="BA629" s="6"/>
    </row>
    <row r="630" spans="2:53" ht="15.75" customHeight="1" x14ac:dyDescent="0.3">
      <c r="B630" s="6"/>
      <c r="AA630" s="5"/>
      <c r="BA630" s="6"/>
    </row>
    <row r="631" spans="2:53" ht="15.75" customHeight="1" x14ac:dyDescent="0.3">
      <c r="B631" s="6"/>
      <c r="AA631" s="5"/>
      <c r="BA631" s="6"/>
    </row>
    <row r="632" spans="2:53" ht="15.75" customHeight="1" x14ac:dyDescent="0.3">
      <c r="B632" s="6"/>
      <c r="AA632" s="5"/>
      <c r="BA632" s="6"/>
    </row>
    <row r="633" spans="2:53" ht="15.75" customHeight="1" x14ac:dyDescent="0.3">
      <c r="B633" s="6"/>
      <c r="AA633" s="5"/>
      <c r="BA633" s="6"/>
    </row>
    <row r="634" spans="2:53" ht="15.75" customHeight="1" x14ac:dyDescent="0.3">
      <c r="B634" s="6"/>
      <c r="AA634" s="5"/>
      <c r="BA634" s="6"/>
    </row>
    <row r="635" spans="2:53" ht="15.75" customHeight="1" x14ac:dyDescent="0.3">
      <c r="B635" s="6"/>
      <c r="AA635" s="5"/>
      <c r="BA635" s="6"/>
    </row>
    <row r="636" spans="2:53" ht="15.75" customHeight="1" x14ac:dyDescent="0.3">
      <c r="B636" s="6"/>
      <c r="AA636" s="5"/>
      <c r="BA636" s="6"/>
    </row>
    <row r="637" spans="2:53" ht="15.75" customHeight="1" x14ac:dyDescent="0.3">
      <c r="B637" s="6"/>
      <c r="AA637" s="5"/>
      <c r="BA637" s="6"/>
    </row>
    <row r="638" spans="2:53" ht="15.75" customHeight="1" x14ac:dyDescent="0.3">
      <c r="B638" s="6"/>
      <c r="AA638" s="5"/>
      <c r="BA638" s="6"/>
    </row>
    <row r="639" spans="2:53" ht="15.75" customHeight="1" x14ac:dyDescent="0.3">
      <c r="B639" s="6"/>
      <c r="AA639" s="5"/>
      <c r="BA639" s="6"/>
    </row>
    <row r="640" spans="2:53" ht="15.75" customHeight="1" x14ac:dyDescent="0.3">
      <c r="B640" s="6"/>
      <c r="AA640" s="5"/>
      <c r="BA640" s="6"/>
    </row>
    <row r="641" spans="2:53" ht="15.75" customHeight="1" x14ac:dyDescent="0.3">
      <c r="B641" s="6"/>
      <c r="AA641" s="5"/>
      <c r="BA641" s="6"/>
    </row>
    <row r="642" spans="2:53" ht="15.75" customHeight="1" x14ac:dyDescent="0.3">
      <c r="B642" s="6"/>
      <c r="AA642" s="5"/>
      <c r="BA642" s="6"/>
    </row>
    <row r="643" spans="2:53" ht="15.75" customHeight="1" x14ac:dyDescent="0.3">
      <c r="B643" s="6"/>
      <c r="AA643" s="5"/>
      <c r="BA643" s="6"/>
    </row>
    <row r="644" spans="2:53" ht="15.75" customHeight="1" x14ac:dyDescent="0.3">
      <c r="B644" s="6"/>
      <c r="AA644" s="5"/>
      <c r="BA644" s="6"/>
    </row>
    <row r="645" spans="2:53" ht="15.75" customHeight="1" x14ac:dyDescent="0.3">
      <c r="B645" s="6"/>
      <c r="AA645" s="5"/>
      <c r="BA645" s="6"/>
    </row>
    <row r="646" spans="2:53" ht="15.75" customHeight="1" x14ac:dyDescent="0.3">
      <c r="B646" s="6"/>
      <c r="AA646" s="5"/>
      <c r="BA646" s="6"/>
    </row>
    <row r="647" spans="2:53" ht="15.75" customHeight="1" x14ac:dyDescent="0.3">
      <c r="B647" s="6"/>
      <c r="AA647" s="5"/>
      <c r="BA647" s="6"/>
    </row>
    <row r="648" spans="2:53" ht="15.75" customHeight="1" x14ac:dyDescent="0.3">
      <c r="B648" s="6"/>
      <c r="AA648" s="5"/>
      <c r="BA648" s="6"/>
    </row>
    <row r="649" spans="2:53" ht="15.75" customHeight="1" x14ac:dyDescent="0.3">
      <c r="B649" s="6"/>
      <c r="AA649" s="5"/>
      <c r="BA649" s="6"/>
    </row>
    <row r="650" spans="2:53" ht="15.75" customHeight="1" x14ac:dyDescent="0.3">
      <c r="B650" s="6"/>
      <c r="AA650" s="5"/>
      <c r="BA650" s="6"/>
    </row>
    <row r="651" spans="2:53" ht="15.75" customHeight="1" x14ac:dyDescent="0.3">
      <c r="B651" s="6"/>
      <c r="AA651" s="5"/>
      <c r="BA651" s="6"/>
    </row>
    <row r="652" spans="2:53" ht="15.75" customHeight="1" x14ac:dyDescent="0.3">
      <c r="B652" s="6"/>
      <c r="AA652" s="5"/>
      <c r="BA652" s="6"/>
    </row>
    <row r="653" spans="2:53" ht="15.75" customHeight="1" x14ac:dyDescent="0.3">
      <c r="B653" s="6"/>
      <c r="AA653" s="5"/>
      <c r="BA653" s="6"/>
    </row>
    <row r="654" spans="2:53" ht="15.75" customHeight="1" x14ac:dyDescent="0.3">
      <c r="B654" s="6"/>
      <c r="AA654" s="5"/>
      <c r="BA654" s="6"/>
    </row>
    <row r="655" spans="2:53" ht="15.75" customHeight="1" x14ac:dyDescent="0.3">
      <c r="B655" s="6"/>
      <c r="AA655" s="5"/>
      <c r="BA655" s="6"/>
    </row>
    <row r="656" spans="2:53" ht="15.75" customHeight="1" x14ac:dyDescent="0.3">
      <c r="B656" s="6"/>
      <c r="AA656" s="5"/>
      <c r="BA656" s="6"/>
    </row>
    <row r="657" spans="2:53" ht="15.75" customHeight="1" x14ac:dyDescent="0.3">
      <c r="B657" s="6"/>
      <c r="AA657" s="5"/>
      <c r="BA657" s="6"/>
    </row>
    <row r="658" spans="2:53" ht="15.75" customHeight="1" x14ac:dyDescent="0.3">
      <c r="B658" s="6"/>
      <c r="AA658" s="5"/>
      <c r="BA658" s="6"/>
    </row>
    <row r="659" spans="2:53" ht="15.75" customHeight="1" x14ac:dyDescent="0.3">
      <c r="B659" s="6"/>
      <c r="AA659" s="5"/>
      <c r="BA659" s="6"/>
    </row>
    <row r="660" spans="2:53" ht="15.75" customHeight="1" x14ac:dyDescent="0.3">
      <c r="B660" s="6"/>
      <c r="AA660" s="5"/>
      <c r="BA660" s="6"/>
    </row>
    <row r="661" spans="2:53" ht="15.75" customHeight="1" x14ac:dyDescent="0.3">
      <c r="B661" s="6"/>
      <c r="AA661" s="5"/>
      <c r="BA661" s="6"/>
    </row>
    <row r="662" spans="2:53" ht="15.75" customHeight="1" x14ac:dyDescent="0.3">
      <c r="B662" s="6"/>
      <c r="AA662" s="5"/>
      <c r="BA662" s="6"/>
    </row>
    <row r="663" spans="2:53" ht="15.75" customHeight="1" x14ac:dyDescent="0.3">
      <c r="B663" s="6"/>
      <c r="AA663" s="5"/>
      <c r="BA663" s="6"/>
    </row>
    <row r="664" spans="2:53" ht="15.75" customHeight="1" x14ac:dyDescent="0.3">
      <c r="B664" s="6"/>
      <c r="AA664" s="5"/>
      <c r="BA664" s="6"/>
    </row>
    <row r="665" spans="2:53" ht="15.75" customHeight="1" x14ac:dyDescent="0.3">
      <c r="B665" s="6"/>
      <c r="AA665" s="5"/>
      <c r="BA665" s="6"/>
    </row>
    <row r="666" spans="2:53" ht="15.75" customHeight="1" x14ac:dyDescent="0.3">
      <c r="B666" s="6"/>
      <c r="AA666" s="5"/>
      <c r="BA666" s="6"/>
    </row>
    <row r="667" spans="2:53" ht="15.75" customHeight="1" x14ac:dyDescent="0.3">
      <c r="B667" s="6"/>
      <c r="AA667" s="5"/>
      <c r="BA667" s="6"/>
    </row>
    <row r="668" spans="2:53" ht="15.75" customHeight="1" x14ac:dyDescent="0.3">
      <c r="B668" s="6"/>
      <c r="AA668" s="5"/>
      <c r="BA668" s="6"/>
    </row>
    <row r="669" spans="2:53" ht="15.75" customHeight="1" x14ac:dyDescent="0.3">
      <c r="B669" s="6"/>
      <c r="AA669" s="5"/>
      <c r="BA669" s="6"/>
    </row>
    <row r="670" spans="2:53" ht="15.75" customHeight="1" x14ac:dyDescent="0.3">
      <c r="B670" s="6"/>
      <c r="AA670" s="5"/>
      <c r="BA670" s="6"/>
    </row>
    <row r="671" spans="2:53" ht="15.75" customHeight="1" x14ac:dyDescent="0.3">
      <c r="B671" s="6"/>
      <c r="AA671" s="5"/>
      <c r="BA671" s="6"/>
    </row>
    <row r="672" spans="2:53" ht="15.75" customHeight="1" x14ac:dyDescent="0.3">
      <c r="B672" s="6"/>
      <c r="AA672" s="5"/>
      <c r="BA672" s="6"/>
    </row>
    <row r="673" spans="2:53" ht="15.75" customHeight="1" x14ac:dyDescent="0.3">
      <c r="B673" s="6"/>
      <c r="AA673" s="5"/>
      <c r="BA673" s="6"/>
    </row>
    <row r="674" spans="2:53" ht="15.75" customHeight="1" x14ac:dyDescent="0.3">
      <c r="B674" s="6"/>
      <c r="AA674" s="5"/>
      <c r="BA674" s="6"/>
    </row>
    <row r="675" spans="2:53" ht="15.75" customHeight="1" x14ac:dyDescent="0.3">
      <c r="B675" s="6"/>
      <c r="AA675" s="5"/>
      <c r="BA675" s="6"/>
    </row>
    <row r="676" spans="2:53" ht="15.75" customHeight="1" x14ac:dyDescent="0.3">
      <c r="B676" s="6"/>
      <c r="AA676" s="5"/>
      <c r="BA676" s="6"/>
    </row>
    <row r="677" spans="2:53" ht="15.75" customHeight="1" x14ac:dyDescent="0.3">
      <c r="B677" s="6"/>
      <c r="AA677" s="5"/>
      <c r="BA677" s="6"/>
    </row>
    <row r="678" spans="2:53" ht="15.75" customHeight="1" x14ac:dyDescent="0.3">
      <c r="B678" s="6"/>
      <c r="AA678" s="5"/>
      <c r="BA678" s="6"/>
    </row>
    <row r="679" spans="2:53" ht="15.75" customHeight="1" x14ac:dyDescent="0.3">
      <c r="B679" s="6"/>
      <c r="AA679" s="5"/>
      <c r="BA679" s="6"/>
    </row>
    <row r="680" spans="2:53" ht="15.75" customHeight="1" x14ac:dyDescent="0.3">
      <c r="B680" s="6"/>
      <c r="AA680" s="5"/>
      <c r="BA680" s="6"/>
    </row>
    <row r="681" spans="2:53" ht="15.75" customHeight="1" x14ac:dyDescent="0.3">
      <c r="B681" s="6"/>
      <c r="AA681" s="5"/>
      <c r="BA681" s="6"/>
    </row>
    <row r="682" spans="2:53" ht="15.75" customHeight="1" x14ac:dyDescent="0.3">
      <c r="B682" s="6"/>
      <c r="AA682" s="5"/>
      <c r="BA682" s="6"/>
    </row>
    <row r="683" spans="2:53" ht="15.75" customHeight="1" x14ac:dyDescent="0.3">
      <c r="B683" s="6"/>
      <c r="AA683" s="5"/>
      <c r="BA683" s="6"/>
    </row>
    <row r="684" spans="2:53" ht="15.75" customHeight="1" x14ac:dyDescent="0.3">
      <c r="B684" s="6"/>
      <c r="AA684" s="5"/>
      <c r="BA684" s="6"/>
    </row>
    <row r="685" spans="2:53" ht="15.75" customHeight="1" x14ac:dyDescent="0.3">
      <c r="B685" s="6"/>
      <c r="AA685" s="5"/>
      <c r="BA685" s="6"/>
    </row>
    <row r="686" spans="2:53" ht="15.75" customHeight="1" x14ac:dyDescent="0.3">
      <c r="B686" s="6"/>
      <c r="AA686" s="5"/>
      <c r="BA686" s="6"/>
    </row>
    <row r="687" spans="2:53" ht="15.75" customHeight="1" x14ac:dyDescent="0.3">
      <c r="B687" s="6"/>
      <c r="AA687" s="5"/>
      <c r="BA687" s="6"/>
    </row>
    <row r="688" spans="2:53" ht="15.75" customHeight="1" x14ac:dyDescent="0.3">
      <c r="B688" s="6"/>
      <c r="AA688" s="5"/>
      <c r="BA688" s="6"/>
    </row>
    <row r="689" spans="2:53" ht="15.75" customHeight="1" x14ac:dyDescent="0.3">
      <c r="B689" s="6"/>
      <c r="AA689" s="5"/>
      <c r="BA689" s="6"/>
    </row>
    <row r="690" spans="2:53" ht="15.75" customHeight="1" x14ac:dyDescent="0.3">
      <c r="B690" s="6"/>
      <c r="AA690" s="5"/>
      <c r="BA690" s="6"/>
    </row>
    <row r="691" spans="2:53" ht="15.75" customHeight="1" x14ac:dyDescent="0.3">
      <c r="B691" s="6"/>
      <c r="AA691" s="5"/>
      <c r="BA691" s="6"/>
    </row>
    <row r="692" spans="2:53" ht="15.75" customHeight="1" x14ac:dyDescent="0.3">
      <c r="B692" s="6"/>
      <c r="AA692" s="5"/>
      <c r="BA692" s="6"/>
    </row>
    <row r="693" spans="2:53" ht="15.75" customHeight="1" x14ac:dyDescent="0.3">
      <c r="B693" s="6"/>
      <c r="AA693" s="5"/>
      <c r="BA693" s="6"/>
    </row>
    <row r="694" spans="2:53" ht="15.75" customHeight="1" x14ac:dyDescent="0.3">
      <c r="B694" s="6"/>
      <c r="AA694" s="5"/>
      <c r="BA694" s="6"/>
    </row>
    <row r="695" spans="2:53" ht="15.75" customHeight="1" x14ac:dyDescent="0.3">
      <c r="B695" s="6"/>
      <c r="AA695" s="5"/>
      <c r="BA695" s="6"/>
    </row>
    <row r="696" spans="2:53" ht="15.75" customHeight="1" x14ac:dyDescent="0.3">
      <c r="B696" s="6"/>
      <c r="AA696" s="5"/>
      <c r="BA696" s="6"/>
    </row>
    <row r="697" spans="2:53" ht="15.75" customHeight="1" x14ac:dyDescent="0.3">
      <c r="B697" s="6"/>
      <c r="AA697" s="5"/>
      <c r="BA697" s="6"/>
    </row>
    <row r="698" spans="2:53" ht="15.75" customHeight="1" x14ac:dyDescent="0.3">
      <c r="B698" s="6"/>
      <c r="AA698" s="5"/>
      <c r="BA698" s="6"/>
    </row>
    <row r="699" spans="2:53" ht="15.75" customHeight="1" x14ac:dyDescent="0.3">
      <c r="B699" s="6"/>
      <c r="AA699" s="5"/>
      <c r="BA699" s="6"/>
    </row>
    <row r="700" spans="2:53" ht="15.75" customHeight="1" x14ac:dyDescent="0.3">
      <c r="B700" s="6"/>
      <c r="AA700" s="5"/>
      <c r="BA700" s="6"/>
    </row>
    <row r="701" spans="2:53" ht="15.75" customHeight="1" x14ac:dyDescent="0.3">
      <c r="B701" s="6"/>
      <c r="AA701" s="5"/>
      <c r="BA701" s="6"/>
    </row>
    <row r="702" spans="2:53" ht="15.75" customHeight="1" x14ac:dyDescent="0.3">
      <c r="B702" s="6"/>
      <c r="AA702" s="5"/>
      <c r="BA702" s="6"/>
    </row>
    <row r="703" spans="2:53" ht="15.75" customHeight="1" x14ac:dyDescent="0.3">
      <c r="B703" s="6"/>
      <c r="AA703" s="5"/>
      <c r="BA703" s="6"/>
    </row>
    <row r="704" spans="2:53" ht="15.75" customHeight="1" x14ac:dyDescent="0.3">
      <c r="B704" s="6"/>
      <c r="AA704" s="5"/>
      <c r="BA704" s="6"/>
    </row>
    <row r="705" spans="2:53" ht="15.75" customHeight="1" x14ac:dyDescent="0.3">
      <c r="B705" s="6"/>
      <c r="AA705" s="5"/>
      <c r="BA705" s="6"/>
    </row>
    <row r="706" spans="2:53" ht="15.75" customHeight="1" x14ac:dyDescent="0.3">
      <c r="B706" s="6"/>
      <c r="AA706" s="5"/>
      <c r="BA706" s="6"/>
    </row>
    <row r="707" spans="2:53" ht="15.75" customHeight="1" x14ac:dyDescent="0.3">
      <c r="B707" s="6"/>
      <c r="AA707" s="5"/>
      <c r="BA707" s="6"/>
    </row>
    <row r="708" spans="2:53" ht="15.75" customHeight="1" x14ac:dyDescent="0.3">
      <c r="B708" s="6"/>
      <c r="AA708" s="5"/>
      <c r="BA708" s="6"/>
    </row>
    <row r="709" spans="2:53" ht="15.75" customHeight="1" x14ac:dyDescent="0.3">
      <c r="B709" s="6"/>
      <c r="AA709" s="5"/>
      <c r="BA709" s="6"/>
    </row>
    <row r="710" spans="2:53" ht="15.75" customHeight="1" x14ac:dyDescent="0.3">
      <c r="B710" s="6"/>
      <c r="AA710" s="5"/>
      <c r="BA710" s="6"/>
    </row>
    <row r="711" spans="2:53" ht="15.75" customHeight="1" x14ac:dyDescent="0.3">
      <c r="B711" s="6"/>
      <c r="AA711" s="5"/>
      <c r="BA711" s="6"/>
    </row>
    <row r="712" spans="2:53" ht="15.75" customHeight="1" x14ac:dyDescent="0.3">
      <c r="B712" s="6"/>
      <c r="AA712" s="5"/>
      <c r="BA712" s="6"/>
    </row>
    <row r="713" spans="2:53" ht="15.75" customHeight="1" x14ac:dyDescent="0.3">
      <c r="B713" s="6"/>
      <c r="AA713" s="5"/>
      <c r="BA713" s="6"/>
    </row>
    <row r="714" spans="2:53" ht="15.75" customHeight="1" x14ac:dyDescent="0.3">
      <c r="B714" s="6"/>
      <c r="AA714" s="5"/>
      <c r="BA714" s="6"/>
    </row>
    <row r="715" spans="2:53" ht="15.75" customHeight="1" x14ac:dyDescent="0.3">
      <c r="B715" s="6"/>
      <c r="AA715" s="5"/>
      <c r="BA715" s="6"/>
    </row>
    <row r="716" spans="2:53" ht="15.75" customHeight="1" x14ac:dyDescent="0.3">
      <c r="B716" s="6"/>
      <c r="AA716" s="5"/>
      <c r="BA716" s="6"/>
    </row>
    <row r="717" spans="2:53" ht="15.75" customHeight="1" x14ac:dyDescent="0.3">
      <c r="B717" s="6"/>
      <c r="AA717" s="5"/>
      <c r="BA717" s="6"/>
    </row>
    <row r="718" spans="2:53" ht="15.75" customHeight="1" x14ac:dyDescent="0.3">
      <c r="B718" s="6"/>
      <c r="AA718" s="5"/>
      <c r="BA718" s="6"/>
    </row>
    <row r="719" spans="2:53" ht="15.75" customHeight="1" x14ac:dyDescent="0.3">
      <c r="B719" s="6"/>
      <c r="AA719" s="5"/>
      <c r="BA719" s="6"/>
    </row>
    <row r="720" spans="2:53" ht="15.75" customHeight="1" x14ac:dyDescent="0.3">
      <c r="B720" s="6"/>
      <c r="AA720" s="5"/>
      <c r="BA720" s="6"/>
    </row>
    <row r="721" spans="2:53" ht="15.75" customHeight="1" x14ac:dyDescent="0.3">
      <c r="B721" s="6"/>
      <c r="AA721" s="5"/>
      <c r="BA721" s="6"/>
    </row>
    <row r="722" spans="2:53" ht="15.75" customHeight="1" x14ac:dyDescent="0.3">
      <c r="B722" s="6"/>
      <c r="AA722" s="5"/>
      <c r="BA722" s="6"/>
    </row>
    <row r="723" spans="2:53" ht="15.75" customHeight="1" x14ac:dyDescent="0.3">
      <c r="B723" s="6"/>
      <c r="AA723" s="5"/>
      <c r="BA723" s="6"/>
    </row>
    <row r="724" spans="2:53" ht="15.75" customHeight="1" x14ac:dyDescent="0.3">
      <c r="B724" s="6"/>
      <c r="AA724" s="5"/>
      <c r="BA724" s="6"/>
    </row>
    <row r="725" spans="2:53" ht="15.75" customHeight="1" x14ac:dyDescent="0.3">
      <c r="B725" s="6"/>
      <c r="AA725" s="5"/>
      <c r="BA725" s="6"/>
    </row>
    <row r="726" spans="2:53" ht="15.75" customHeight="1" x14ac:dyDescent="0.3">
      <c r="B726" s="6"/>
      <c r="AA726" s="5"/>
      <c r="BA726" s="6"/>
    </row>
    <row r="727" spans="2:53" ht="15.75" customHeight="1" x14ac:dyDescent="0.3">
      <c r="B727" s="6"/>
      <c r="AA727" s="5"/>
      <c r="BA727" s="6"/>
    </row>
    <row r="728" spans="2:53" ht="15.75" customHeight="1" x14ac:dyDescent="0.3">
      <c r="B728" s="6"/>
      <c r="AA728" s="5"/>
      <c r="BA728" s="6"/>
    </row>
    <row r="729" spans="2:53" ht="15.75" customHeight="1" x14ac:dyDescent="0.3">
      <c r="B729" s="6"/>
      <c r="AA729" s="5"/>
      <c r="BA729" s="6"/>
    </row>
    <row r="730" spans="2:53" ht="15.75" customHeight="1" x14ac:dyDescent="0.3">
      <c r="B730" s="6"/>
      <c r="AA730" s="5"/>
      <c r="BA730" s="6"/>
    </row>
    <row r="731" spans="2:53" ht="15.75" customHeight="1" x14ac:dyDescent="0.3">
      <c r="B731" s="6"/>
      <c r="AA731" s="5"/>
      <c r="BA731" s="6"/>
    </row>
    <row r="732" spans="2:53" ht="15.75" customHeight="1" x14ac:dyDescent="0.3">
      <c r="B732" s="6"/>
      <c r="AA732" s="5"/>
      <c r="BA732" s="6"/>
    </row>
    <row r="733" spans="2:53" ht="15.75" customHeight="1" x14ac:dyDescent="0.3">
      <c r="B733" s="6"/>
      <c r="AA733" s="5"/>
      <c r="BA733" s="6"/>
    </row>
    <row r="734" spans="2:53" ht="15.75" customHeight="1" x14ac:dyDescent="0.3">
      <c r="B734" s="6"/>
      <c r="AA734" s="5"/>
      <c r="BA734" s="6"/>
    </row>
    <row r="735" spans="2:53" ht="15.75" customHeight="1" x14ac:dyDescent="0.3">
      <c r="B735" s="6"/>
      <c r="AA735" s="5"/>
      <c r="BA735" s="6"/>
    </row>
    <row r="736" spans="2:53" ht="15.75" customHeight="1" x14ac:dyDescent="0.3">
      <c r="B736" s="6"/>
      <c r="AA736" s="5"/>
      <c r="BA736" s="6"/>
    </row>
    <row r="737" spans="2:53" ht="15.75" customHeight="1" x14ac:dyDescent="0.3">
      <c r="B737" s="6"/>
      <c r="AA737" s="5"/>
      <c r="BA737" s="6"/>
    </row>
    <row r="738" spans="2:53" ht="15.75" customHeight="1" x14ac:dyDescent="0.3">
      <c r="B738" s="6"/>
      <c r="AA738" s="5"/>
      <c r="BA738" s="6"/>
    </row>
    <row r="739" spans="2:53" ht="15.75" customHeight="1" x14ac:dyDescent="0.3">
      <c r="B739" s="6"/>
      <c r="AA739" s="5"/>
      <c r="BA739" s="6"/>
    </row>
    <row r="740" spans="2:53" ht="15.75" customHeight="1" x14ac:dyDescent="0.3">
      <c r="B740" s="6"/>
      <c r="AA740" s="5"/>
      <c r="BA740" s="6"/>
    </row>
    <row r="741" spans="2:53" ht="15.75" customHeight="1" x14ac:dyDescent="0.3">
      <c r="B741" s="6"/>
      <c r="AA741" s="5"/>
      <c r="BA741" s="6"/>
    </row>
    <row r="742" spans="2:53" ht="15.75" customHeight="1" x14ac:dyDescent="0.3">
      <c r="B742" s="6"/>
      <c r="AA742" s="5"/>
      <c r="BA742" s="6"/>
    </row>
    <row r="743" spans="2:53" ht="15.75" customHeight="1" x14ac:dyDescent="0.3">
      <c r="B743" s="6"/>
      <c r="AA743" s="5"/>
      <c r="BA743" s="6"/>
    </row>
    <row r="744" spans="2:53" ht="15.75" customHeight="1" x14ac:dyDescent="0.3">
      <c r="B744" s="6"/>
      <c r="AA744" s="5"/>
      <c r="BA744" s="6"/>
    </row>
    <row r="745" spans="2:53" ht="15.75" customHeight="1" x14ac:dyDescent="0.3">
      <c r="B745" s="6"/>
      <c r="AA745" s="5"/>
      <c r="BA745" s="6"/>
    </row>
    <row r="746" spans="2:53" ht="15.75" customHeight="1" x14ac:dyDescent="0.3">
      <c r="B746" s="6"/>
      <c r="AA746" s="5"/>
      <c r="BA746" s="6"/>
    </row>
    <row r="747" spans="2:53" ht="15.75" customHeight="1" x14ac:dyDescent="0.3">
      <c r="B747" s="6"/>
      <c r="AA747" s="5"/>
      <c r="BA747" s="6"/>
    </row>
    <row r="748" spans="2:53" ht="15.75" customHeight="1" x14ac:dyDescent="0.3">
      <c r="B748" s="6"/>
      <c r="AA748" s="5"/>
      <c r="BA748" s="6"/>
    </row>
    <row r="749" spans="2:53" ht="15.75" customHeight="1" x14ac:dyDescent="0.3">
      <c r="B749" s="6"/>
      <c r="AA749" s="5"/>
      <c r="BA749" s="6"/>
    </row>
    <row r="750" spans="2:53" ht="15.75" customHeight="1" x14ac:dyDescent="0.3">
      <c r="B750" s="6"/>
      <c r="AA750" s="5"/>
      <c r="BA750" s="6"/>
    </row>
    <row r="751" spans="2:53" ht="15.75" customHeight="1" x14ac:dyDescent="0.3">
      <c r="B751" s="6"/>
      <c r="AA751" s="5"/>
      <c r="BA751" s="6"/>
    </row>
    <row r="752" spans="2:53" ht="15.75" customHeight="1" x14ac:dyDescent="0.3">
      <c r="B752" s="6"/>
      <c r="AA752" s="5"/>
      <c r="BA752" s="6"/>
    </row>
    <row r="753" spans="2:53" ht="15.75" customHeight="1" x14ac:dyDescent="0.3">
      <c r="B753" s="6"/>
      <c r="AA753" s="5"/>
      <c r="BA753" s="6"/>
    </row>
    <row r="754" spans="2:53" ht="15.75" customHeight="1" x14ac:dyDescent="0.3">
      <c r="B754" s="6"/>
      <c r="AA754" s="5"/>
      <c r="BA754" s="6"/>
    </row>
    <row r="755" spans="2:53" ht="15.75" customHeight="1" x14ac:dyDescent="0.3">
      <c r="B755" s="6"/>
      <c r="AA755" s="5"/>
      <c r="BA755" s="6"/>
    </row>
    <row r="756" spans="2:53" ht="15.75" customHeight="1" x14ac:dyDescent="0.3">
      <c r="B756" s="6"/>
      <c r="AA756" s="5"/>
      <c r="BA756" s="6"/>
    </row>
    <row r="757" spans="2:53" ht="15.75" customHeight="1" x14ac:dyDescent="0.3">
      <c r="B757" s="6"/>
      <c r="AA757" s="5"/>
      <c r="BA757" s="6"/>
    </row>
    <row r="758" spans="2:53" ht="15.75" customHeight="1" x14ac:dyDescent="0.3">
      <c r="B758" s="6"/>
      <c r="AA758" s="5"/>
      <c r="BA758" s="6"/>
    </row>
    <row r="759" spans="2:53" ht="15.75" customHeight="1" x14ac:dyDescent="0.3">
      <c r="B759" s="6"/>
      <c r="AA759" s="5"/>
      <c r="BA759" s="6"/>
    </row>
    <row r="760" spans="2:53" ht="15.75" customHeight="1" x14ac:dyDescent="0.3">
      <c r="B760" s="6"/>
      <c r="AA760" s="5"/>
      <c r="BA760" s="6"/>
    </row>
    <row r="761" spans="2:53" ht="15.75" customHeight="1" x14ac:dyDescent="0.3">
      <c r="B761" s="6"/>
      <c r="AA761" s="5"/>
      <c r="BA761" s="6"/>
    </row>
    <row r="762" spans="2:53" ht="15.75" customHeight="1" x14ac:dyDescent="0.3">
      <c r="B762" s="6"/>
      <c r="AA762" s="5"/>
      <c r="BA762" s="6"/>
    </row>
    <row r="763" spans="2:53" ht="15.75" customHeight="1" x14ac:dyDescent="0.3">
      <c r="B763" s="6"/>
      <c r="AA763" s="5"/>
      <c r="BA763" s="6"/>
    </row>
    <row r="764" spans="2:53" ht="15.75" customHeight="1" x14ac:dyDescent="0.3">
      <c r="B764" s="6"/>
      <c r="AA764" s="5"/>
      <c r="BA764" s="6"/>
    </row>
    <row r="765" spans="2:53" ht="15.75" customHeight="1" x14ac:dyDescent="0.3">
      <c r="B765" s="6"/>
      <c r="AA765" s="5"/>
      <c r="BA765" s="6"/>
    </row>
    <row r="766" spans="2:53" ht="15.75" customHeight="1" x14ac:dyDescent="0.3">
      <c r="B766" s="6"/>
      <c r="AA766" s="5"/>
      <c r="BA766" s="6"/>
    </row>
    <row r="767" spans="2:53" ht="15.75" customHeight="1" x14ac:dyDescent="0.3">
      <c r="B767" s="6"/>
      <c r="AA767" s="5"/>
      <c r="BA767" s="6"/>
    </row>
    <row r="768" spans="2:53" ht="15.75" customHeight="1" x14ac:dyDescent="0.3">
      <c r="B768" s="6"/>
      <c r="AA768" s="5"/>
      <c r="BA768" s="6"/>
    </row>
    <row r="769" spans="2:53" ht="15.75" customHeight="1" x14ac:dyDescent="0.3">
      <c r="B769" s="6"/>
      <c r="AA769" s="5"/>
      <c r="BA769" s="6"/>
    </row>
    <row r="770" spans="2:53" ht="15.75" customHeight="1" x14ac:dyDescent="0.3">
      <c r="B770" s="6"/>
      <c r="AA770" s="5"/>
      <c r="BA770" s="6"/>
    </row>
    <row r="771" spans="2:53" ht="15.75" customHeight="1" x14ac:dyDescent="0.3">
      <c r="B771" s="6"/>
      <c r="AA771" s="5"/>
      <c r="BA771" s="6"/>
    </row>
    <row r="772" spans="2:53" ht="15.75" customHeight="1" x14ac:dyDescent="0.3">
      <c r="B772" s="6"/>
      <c r="AA772" s="5"/>
      <c r="BA772" s="6"/>
    </row>
    <row r="773" spans="2:53" ht="15.75" customHeight="1" x14ac:dyDescent="0.3">
      <c r="B773" s="6"/>
      <c r="AA773" s="5"/>
      <c r="BA773" s="6"/>
    </row>
    <row r="774" spans="2:53" ht="15.75" customHeight="1" x14ac:dyDescent="0.3">
      <c r="B774" s="6"/>
      <c r="AA774" s="5"/>
      <c r="BA774" s="6"/>
    </row>
    <row r="775" spans="2:53" ht="15.75" customHeight="1" x14ac:dyDescent="0.3">
      <c r="B775" s="6"/>
      <c r="AA775" s="5"/>
      <c r="BA775" s="6"/>
    </row>
    <row r="776" spans="2:53" ht="15.75" customHeight="1" x14ac:dyDescent="0.3">
      <c r="B776" s="6"/>
      <c r="AA776" s="5"/>
      <c r="BA776" s="6"/>
    </row>
    <row r="777" spans="2:53" ht="15.75" customHeight="1" x14ac:dyDescent="0.3">
      <c r="B777" s="6"/>
      <c r="AA777" s="5"/>
      <c r="BA777" s="6"/>
    </row>
    <row r="778" spans="2:53" ht="15.75" customHeight="1" x14ac:dyDescent="0.3">
      <c r="B778" s="6"/>
      <c r="AA778" s="5"/>
      <c r="BA778" s="6"/>
    </row>
    <row r="779" spans="2:53" ht="15.75" customHeight="1" x14ac:dyDescent="0.3">
      <c r="B779" s="6"/>
      <c r="AA779" s="5"/>
      <c r="BA779" s="6"/>
    </row>
    <row r="780" spans="2:53" ht="15.75" customHeight="1" x14ac:dyDescent="0.3">
      <c r="B780" s="6"/>
      <c r="AA780" s="5"/>
      <c r="BA780" s="6"/>
    </row>
    <row r="781" spans="2:53" ht="15.75" customHeight="1" x14ac:dyDescent="0.3">
      <c r="B781" s="6"/>
      <c r="AA781" s="5"/>
      <c r="BA781" s="6"/>
    </row>
    <row r="782" spans="2:53" ht="15.75" customHeight="1" x14ac:dyDescent="0.3">
      <c r="B782" s="6"/>
      <c r="AA782" s="5"/>
      <c r="BA782" s="6"/>
    </row>
    <row r="783" spans="2:53" ht="15.75" customHeight="1" x14ac:dyDescent="0.3">
      <c r="B783" s="6"/>
      <c r="AA783" s="5"/>
      <c r="BA783" s="6"/>
    </row>
    <row r="784" spans="2:53" ht="15.75" customHeight="1" x14ac:dyDescent="0.3">
      <c r="B784" s="6"/>
      <c r="AA784" s="5"/>
      <c r="BA784" s="6"/>
    </row>
    <row r="785" spans="2:53" ht="15.75" customHeight="1" x14ac:dyDescent="0.3">
      <c r="B785" s="6"/>
      <c r="AA785" s="5"/>
      <c r="BA785" s="6"/>
    </row>
    <row r="786" spans="2:53" ht="15.75" customHeight="1" x14ac:dyDescent="0.3">
      <c r="B786" s="6"/>
      <c r="AA786" s="5"/>
      <c r="BA786" s="6"/>
    </row>
    <row r="787" spans="2:53" ht="15.75" customHeight="1" x14ac:dyDescent="0.3">
      <c r="B787" s="6"/>
      <c r="AA787" s="5"/>
      <c r="BA787" s="6"/>
    </row>
    <row r="788" spans="2:53" ht="15.75" customHeight="1" x14ac:dyDescent="0.3">
      <c r="B788" s="6"/>
      <c r="AA788" s="5"/>
      <c r="BA788" s="6"/>
    </row>
    <row r="789" spans="2:53" ht="15.75" customHeight="1" x14ac:dyDescent="0.3">
      <c r="B789" s="6"/>
      <c r="AA789" s="5"/>
      <c r="BA789" s="6"/>
    </row>
    <row r="790" spans="2:53" ht="15.75" customHeight="1" x14ac:dyDescent="0.3">
      <c r="B790" s="6"/>
      <c r="AA790" s="5"/>
      <c r="BA790" s="6"/>
    </row>
    <row r="791" spans="2:53" ht="15.75" customHeight="1" x14ac:dyDescent="0.3">
      <c r="B791" s="6"/>
      <c r="AA791" s="5"/>
      <c r="BA791" s="6"/>
    </row>
    <row r="792" spans="2:53" ht="15.75" customHeight="1" x14ac:dyDescent="0.3">
      <c r="B792" s="6"/>
      <c r="AA792" s="5"/>
      <c r="BA792" s="6"/>
    </row>
    <row r="793" spans="2:53" ht="15.75" customHeight="1" x14ac:dyDescent="0.3">
      <c r="B793" s="6"/>
      <c r="AA793" s="5"/>
      <c r="BA793" s="6"/>
    </row>
    <row r="794" spans="2:53" ht="15.75" customHeight="1" x14ac:dyDescent="0.3">
      <c r="B794" s="6"/>
      <c r="AA794" s="5"/>
      <c r="BA794" s="6"/>
    </row>
    <row r="795" spans="2:53" ht="15.75" customHeight="1" x14ac:dyDescent="0.3">
      <c r="B795" s="6"/>
      <c r="AA795" s="5"/>
      <c r="BA795" s="6"/>
    </row>
    <row r="796" spans="2:53" ht="15.75" customHeight="1" x14ac:dyDescent="0.3">
      <c r="B796" s="6"/>
      <c r="AA796" s="5"/>
      <c r="BA796" s="6"/>
    </row>
    <row r="797" spans="2:53" ht="15.75" customHeight="1" x14ac:dyDescent="0.3">
      <c r="B797" s="6"/>
      <c r="AA797" s="5"/>
      <c r="BA797" s="6"/>
    </row>
    <row r="798" spans="2:53" ht="15.75" customHeight="1" x14ac:dyDescent="0.3">
      <c r="B798" s="6"/>
      <c r="AA798" s="5"/>
      <c r="BA798" s="6"/>
    </row>
    <row r="799" spans="2:53" ht="15.75" customHeight="1" x14ac:dyDescent="0.3">
      <c r="B799" s="6"/>
      <c r="AA799" s="5"/>
      <c r="BA799" s="6"/>
    </row>
    <row r="800" spans="2:53" ht="15.75" customHeight="1" x14ac:dyDescent="0.3">
      <c r="B800" s="6"/>
      <c r="AA800" s="5"/>
      <c r="BA800" s="6"/>
    </row>
    <row r="801" spans="2:53" ht="15.75" customHeight="1" x14ac:dyDescent="0.3">
      <c r="B801" s="6"/>
      <c r="AA801" s="5"/>
      <c r="BA801" s="6"/>
    </row>
    <row r="802" spans="2:53" ht="15.75" customHeight="1" x14ac:dyDescent="0.3">
      <c r="B802" s="6"/>
      <c r="AA802" s="5"/>
      <c r="BA802" s="6"/>
    </row>
    <row r="803" spans="2:53" ht="15.75" customHeight="1" x14ac:dyDescent="0.3">
      <c r="B803" s="6"/>
      <c r="AA803" s="5"/>
      <c r="BA803" s="6"/>
    </row>
    <row r="804" spans="2:53" ht="15.75" customHeight="1" x14ac:dyDescent="0.3">
      <c r="B804" s="6"/>
      <c r="AA804" s="5"/>
      <c r="BA804" s="6"/>
    </row>
    <row r="805" spans="2:53" ht="15.75" customHeight="1" x14ac:dyDescent="0.3">
      <c r="B805" s="6"/>
      <c r="AA805" s="5"/>
      <c r="BA805" s="6"/>
    </row>
    <row r="806" spans="2:53" ht="15.75" customHeight="1" x14ac:dyDescent="0.3">
      <c r="B806" s="6"/>
      <c r="AA806" s="5"/>
      <c r="BA806" s="6"/>
    </row>
    <row r="807" spans="2:53" ht="15.75" customHeight="1" x14ac:dyDescent="0.3">
      <c r="B807" s="6"/>
      <c r="AA807" s="5"/>
      <c r="BA807" s="6"/>
    </row>
    <row r="808" spans="2:53" ht="15.75" customHeight="1" x14ac:dyDescent="0.3">
      <c r="B808" s="6"/>
      <c r="AA808" s="5"/>
      <c r="BA808" s="6"/>
    </row>
    <row r="809" spans="2:53" ht="15.75" customHeight="1" x14ac:dyDescent="0.3">
      <c r="B809" s="6"/>
      <c r="AA809" s="5"/>
      <c r="BA809" s="6"/>
    </row>
    <row r="810" spans="2:53" ht="15.75" customHeight="1" x14ac:dyDescent="0.3">
      <c r="B810" s="6"/>
      <c r="AA810" s="5"/>
      <c r="BA810" s="6"/>
    </row>
    <row r="811" spans="2:53" ht="15.75" customHeight="1" x14ac:dyDescent="0.3">
      <c r="B811" s="6"/>
      <c r="AA811" s="5"/>
      <c r="BA811" s="6"/>
    </row>
    <row r="812" spans="2:53" ht="15.75" customHeight="1" x14ac:dyDescent="0.3">
      <c r="B812" s="6"/>
      <c r="AA812" s="5"/>
      <c r="BA812" s="6"/>
    </row>
    <row r="813" spans="2:53" ht="15.75" customHeight="1" x14ac:dyDescent="0.3">
      <c r="B813" s="6"/>
      <c r="AA813" s="5"/>
      <c r="BA813" s="6"/>
    </row>
    <row r="814" spans="2:53" ht="15.75" customHeight="1" x14ac:dyDescent="0.3">
      <c r="B814" s="6"/>
      <c r="AA814" s="5"/>
      <c r="BA814" s="6"/>
    </row>
    <row r="815" spans="2:53" ht="15.75" customHeight="1" x14ac:dyDescent="0.3">
      <c r="B815" s="6"/>
      <c r="AA815" s="5"/>
      <c r="BA815" s="6"/>
    </row>
    <row r="816" spans="2:53" ht="15.75" customHeight="1" x14ac:dyDescent="0.3">
      <c r="B816" s="6"/>
      <c r="AA816" s="5"/>
      <c r="BA816" s="6"/>
    </row>
    <row r="817" spans="2:53" ht="15.75" customHeight="1" x14ac:dyDescent="0.3">
      <c r="B817" s="6"/>
      <c r="AA817" s="5"/>
      <c r="BA817" s="6"/>
    </row>
    <row r="818" spans="2:53" ht="15.75" customHeight="1" x14ac:dyDescent="0.3">
      <c r="B818" s="6"/>
      <c r="AA818" s="5"/>
      <c r="BA818" s="6"/>
    </row>
    <row r="819" spans="2:53" ht="15.75" customHeight="1" x14ac:dyDescent="0.3">
      <c r="B819" s="6"/>
      <c r="AA819" s="5"/>
      <c r="BA819" s="6"/>
    </row>
    <row r="820" spans="2:53" ht="15.75" customHeight="1" x14ac:dyDescent="0.3">
      <c r="B820" s="6"/>
      <c r="AA820" s="5"/>
      <c r="BA820" s="6"/>
    </row>
    <row r="821" spans="2:53" ht="15.75" customHeight="1" x14ac:dyDescent="0.3">
      <c r="B821" s="6"/>
      <c r="AA821" s="5"/>
      <c r="BA821" s="6"/>
    </row>
    <row r="822" spans="2:53" ht="15.75" customHeight="1" x14ac:dyDescent="0.3">
      <c r="B822" s="6"/>
      <c r="AA822" s="5"/>
      <c r="BA822" s="6"/>
    </row>
    <row r="823" spans="2:53" ht="15.75" customHeight="1" x14ac:dyDescent="0.3">
      <c r="B823" s="6"/>
      <c r="AA823" s="5"/>
      <c r="BA823" s="6"/>
    </row>
    <row r="824" spans="2:53" ht="15.75" customHeight="1" x14ac:dyDescent="0.3">
      <c r="B824" s="6"/>
      <c r="AA824" s="5"/>
      <c r="BA824" s="6"/>
    </row>
    <row r="825" spans="2:53" ht="15.75" customHeight="1" x14ac:dyDescent="0.3">
      <c r="B825" s="6"/>
      <c r="AA825" s="5"/>
      <c r="BA825" s="6"/>
    </row>
    <row r="826" spans="2:53" ht="15.75" customHeight="1" x14ac:dyDescent="0.3">
      <c r="B826" s="6"/>
      <c r="AA826" s="5"/>
      <c r="BA826" s="6"/>
    </row>
    <row r="827" spans="2:53" ht="15.75" customHeight="1" x14ac:dyDescent="0.3">
      <c r="B827" s="6"/>
      <c r="AA827" s="5"/>
      <c r="BA827" s="6"/>
    </row>
    <row r="828" spans="2:53" ht="15.75" customHeight="1" x14ac:dyDescent="0.3">
      <c r="B828" s="6"/>
      <c r="AA828" s="5"/>
      <c r="BA828" s="6"/>
    </row>
    <row r="829" spans="2:53" ht="15.75" customHeight="1" x14ac:dyDescent="0.3">
      <c r="B829" s="6"/>
      <c r="AA829" s="5"/>
      <c r="BA829" s="6"/>
    </row>
    <row r="830" spans="2:53" ht="15.75" customHeight="1" x14ac:dyDescent="0.3">
      <c r="B830" s="6"/>
      <c r="AA830" s="5"/>
      <c r="BA830" s="6"/>
    </row>
    <row r="831" spans="2:53" ht="15.75" customHeight="1" x14ac:dyDescent="0.3">
      <c r="B831" s="6"/>
      <c r="AA831" s="5"/>
      <c r="BA831" s="6"/>
    </row>
    <row r="832" spans="2:53" ht="15.75" customHeight="1" x14ac:dyDescent="0.3">
      <c r="B832" s="6"/>
      <c r="AA832" s="5"/>
      <c r="BA832" s="6"/>
    </row>
    <row r="833" spans="2:53" ht="15.75" customHeight="1" x14ac:dyDescent="0.3">
      <c r="B833" s="6"/>
      <c r="AA833" s="5"/>
      <c r="BA833" s="6"/>
    </row>
    <row r="834" spans="2:53" ht="15.75" customHeight="1" x14ac:dyDescent="0.3">
      <c r="B834" s="6"/>
      <c r="AA834" s="5"/>
      <c r="BA834" s="6"/>
    </row>
    <row r="835" spans="2:53" ht="15.75" customHeight="1" x14ac:dyDescent="0.3">
      <c r="B835" s="6"/>
      <c r="AA835" s="5"/>
      <c r="BA835" s="6"/>
    </row>
    <row r="836" spans="2:53" ht="15.75" customHeight="1" x14ac:dyDescent="0.3">
      <c r="B836" s="6"/>
      <c r="AA836" s="5"/>
      <c r="BA836" s="6"/>
    </row>
    <row r="837" spans="2:53" ht="15.75" customHeight="1" x14ac:dyDescent="0.3">
      <c r="B837" s="6"/>
      <c r="AA837" s="5"/>
      <c r="BA837" s="6"/>
    </row>
    <row r="838" spans="2:53" ht="15.75" customHeight="1" x14ac:dyDescent="0.3">
      <c r="B838" s="6"/>
      <c r="AA838" s="5"/>
      <c r="BA838" s="6"/>
    </row>
    <row r="839" spans="2:53" ht="15.75" customHeight="1" x14ac:dyDescent="0.3">
      <c r="B839" s="6"/>
      <c r="AA839" s="5"/>
      <c r="BA839" s="6"/>
    </row>
    <row r="840" spans="2:53" ht="15.75" customHeight="1" x14ac:dyDescent="0.3">
      <c r="B840" s="6"/>
      <c r="AA840" s="5"/>
      <c r="BA840" s="6"/>
    </row>
    <row r="841" spans="2:53" ht="15.75" customHeight="1" x14ac:dyDescent="0.3">
      <c r="B841" s="6"/>
      <c r="AA841" s="5"/>
      <c r="BA841" s="6"/>
    </row>
    <row r="842" spans="2:53" ht="15.75" customHeight="1" x14ac:dyDescent="0.3">
      <c r="B842" s="6"/>
      <c r="AA842" s="5"/>
      <c r="BA842" s="6"/>
    </row>
    <row r="843" spans="2:53" ht="15.75" customHeight="1" x14ac:dyDescent="0.3">
      <c r="B843" s="6"/>
      <c r="AA843" s="5"/>
      <c r="BA843" s="6"/>
    </row>
    <row r="844" spans="2:53" ht="15.75" customHeight="1" x14ac:dyDescent="0.3">
      <c r="B844" s="6"/>
      <c r="AA844" s="5"/>
      <c r="BA844" s="6"/>
    </row>
    <row r="845" spans="2:53" ht="15.75" customHeight="1" x14ac:dyDescent="0.3">
      <c r="B845" s="6"/>
      <c r="AA845" s="5"/>
      <c r="BA845" s="6"/>
    </row>
    <row r="846" spans="2:53" ht="15.75" customHeight="1" x14ac:dyDescent="0.3">
      <c r="B846" s="6"/>
      <c r="AA846" s="5"/>
      <c r="BA846" s="6"/>
    </row>
    <row r="847" spans="2:53" ht="15.75" customHeight="1" x14ac:dyDescent="0.3">
      <c r="B847" s="6"/>
      <c r="AA847" s="5"/>
      <c r="BA847" s="6"/>
    </row>
    <row r="848" spans="2:53" ht="15.75" customHeight="1" x14ac:dyDescent="0.3">
      <c r="B848" s="6"/>
      <c r="AA848" s="5"/>
      <c r="BA848" s="6"/>
    </row>
    <row r="849" spans="2:53" ht="15.75" customHeight="1" x14ac:dyDescent="0.3">
      <c r="B849" s="6"/>
      <c r="AA849" s="5"/>
      <c r="BA849" s="6"/>
    </row>
    <row r="850" spans="2:53" ht="15.75" customHeight="1" x14ac:dyDescent="0.3">
      <c r="B850" s="6"/>
      <c r="AA850" s="5"/>
      <c r="BA850" s="6"/>
    </row>
    <row r="851" spans="2:53" ht="15.75" customHeight="1" x14ac:dyDescent="0.3">
      <c r="B851" s="6"/>
      <c r="AA851" s="5"/>
      <c r="BA851" s="6"/>
    </row>
    <row r="852" spans="2:53" ht="15.75" customHeight="1" x14ac:dyDescent="0.3">
      <c r="B852" s="6"/>
      <c r="AA852" s="5"/>
      <c r="BA852" s="6"/>
    </row>
    <row r="853" spans="2:53" ht="15.75" customHeight="1" x14ac:dyDescent="0.3">
      <c r="B853" s="6"/>
      <c r="AA853" s="5"/>
      <c r="BA853" s="6"/>
    </row>
    <row r="854" spans="2:53" ht="15.75" customHeight="1" x14ac:dyDescent="0.3">
      <c r="B854" s="6"/>
      <c r="AA854" s="5"/>
      <c r="BA854" s="6"/>
    </row>
    <row r="855" spans="2:53" ht="15.75" customHeight="1" x14ac:dyDescent="0.3">
      <c r="B855" s="6"/>
      <c r="AA855" s="5"/>
      <c r="BA855" s="6"/>
    </row>
    <row r="856" spans="2:53" ht="15.75" customHeight="1" x14ac:dyDescent="0.3">
      <c r="B856" s="6"/>
      <c r="AA856" s="5"/>
      <c r="BA856" s="6"/>
    </row>
    <row r="857" spans="2:53" ht="15.75" customHeight="1" x14ac:dyDescent="0.3">
      <c r="B857" s="6"/>
      <c r="AA857" s="5"/>
      <c r="BA857" s="6"/>
    </row>
    <row r="858" spans="2:53" ht="15.75" customHeight="1" x14ac:dyDescent="0.3">
      <c r="B858" s="6"/>
      <c r="AA858" s="5"/>
      <c r="BA858" s="6"/>
    </row>
    <row r="859" spans="2:53" ht="15.75" customHeight="1" x14ac:dyDescent="0.3">
      <c r="B859" s="6"/>
      <c r="AA859" s="5"/>
      <c r="BA859" s="6"/>
    </row>
    <row r="860" spans="2:53" ht="15.75" customHeight="1" x14ac:dyDescent="0.3">
      <c r="B860" s="6"/>
      <c r="AA860" s="5"/>
      <c r="BA860" s="6"/>
    </row>
    <row r="861" spans="2:53" ht="15.75" customHeight="1" x14ac:dyDescent="0.3">
      <c r="B861" s="6"/>
      <c r="AA861" s="5"/>
      <c r="BA861" s="6"/>
    </row>
    <row r="862" spans="2:53" ht="15.75" customHeight="1" x14ac:dyDescent="0.3">
      <c r="B862" s="6"/>
      <c r="AA862" s="5"/>
      <c r="BA862" s="6"/>
    </row>
    <row r="863" spans="2:53" ht="15.75" customHeight="1" x14ac:dyDescent="0.3">
      <c r="B863" s="6"/>
      <c r="AA863" s="5"/>
      <c r="BA863" s="6"/>
    </row>
    <row r="864" spans="2:53" ht="15.75" customHeight="1" x14ac:dyDescent="0.3">
      <c r="B864" s="6"/>
      <c r="AA864" s="5"/>
      <c r="BA864" s="6"/>
    </row>
    <row r="865" spans="2:53" ht="15.75" customHeight="1" x14ac:dyDescent="0.3">
      <c r="B865" s="6"/>
      <c r="AA865" s="5"/>
      <c r="BA865" s="6"/>
    </row>
    <row r="866" spans="2:53" ht="15.75" customHeight="1" x14ac:dyDescent="0.3">
      <c r="B866" s="6"/>
      <c r="AA866" s="5"/>
      <c r="BA866" s="6"/>
    </row>
    <row r="867" spans="2:53" ht="15.75" customHeight="1" x14ac:dyDescent="0.3">
      <c r="B867" s="6"/>
      <c r="AA867" s="5"/>
      <c r="BA867" s="6"/>
    </row>
    <row r="868" spans="2:53" ht="15.75" customHeight="1" x14ac:dyDescent="0.3">
      <c r="B868" s="6"/>
      <c r="AA868" s="5"/>
      <c r="BA868" s="6"/>
    </row>
    <row r="869" spans="2:53" ht="15.75" customHeight="1" x14ac:dyDescent="0.3">
      <c r="B869" s="6"/>
      <c r="AA869" s="5"/>
      <c r="BA869" s="6"/>
    </row>
    <row r="870" spans="2:53" ht="15.75" customHeight="1" x14ac:dyDescent="0.3">
      <c r="B870" s="6"/>
      <c r="AA870" s="5"/>
      <c r="BA870" s="6"/>
    </row>
    <row r="871" spans="2:53" ht="15.75" customHeight="1" x14ac:dyDescent="0.3">
      <c r="B871" s="6"/>
      <c r="AA871" s="5"/>
      <c r="BA871" s="6"/>
    </row>
    <row r="872" spans="2:53" ht="15.75" customHeight="1" x14ac:dyDescent="0.3">
      <c r="B872" s="6"/>
      <c r="AA872" s="5"/>
      <c r="BA872" s="6"/>
    </row>
    <row r="873" spans="2:53" ht="15.75" customHeight="1" x14ac:dyDescent="0.3">
      <c r="B873" s="6"/>
      <c r="AA873" s="5"/>
      <c r="BA873" s="6"/>
    </row>
    <row r="874" spans="2:53" ht="15.75" customHeight="1" x14ac:dyDescent="0.3">
      <c r="B874" s="6"/>
      <c r="AA874" s="5"/>
      <c r="BA874" s="6"/>
    </row>
    <row r="875" spans="2:53" ht="15.75" customHeight="1" x14ac:dyDescent="0.3">
      <c r="B875" s="6"/>
      <c r="AA875" s="5"/>
      <c r="BA875" s="6"/>
    </row>
    <row r="876" spans="2:53" ht="15.75" customHeight="1" x14ac:dyDescent="0.3">
      <c r="B876" s="6"/>
      <c r="AA876" s="5"/>
      <c r="BA876" s="6"/>
    </row>
    <row r="877" spans="2:53" ht="15.75" customHeight="1" x14ac:dyDescent="0.3">
      <c r="B877" s="6"/>
      <c r="AA877" s="5"/>
      <c r="BA877" s="6"/>
    </row>
    <row r="878" spans="2:53" ht="15.75" customHeight="1" x14ac:dyDescent="0.3">
      <c r="B878" s="6"/>
      <c r="AA878" s="5"/>
      <c r="BA878" s="6"/>
    </row>
    <row r="879" spans="2:53" ht="15.75" customHeight="1" x14ac:dyDescent="0.3">
      <c r="B879" s="6"/>
      <c r="AA879" s="5"/>
      <c r="BA879" s="6"/>
    </row>
    <row r="880" spans="2:53" ht="15.75" customHeight="1" x14ac:dyDescent="0.3">
      <c r="B880" s="6"/>
      <c r="AA880" s="5"/>
      <c r="BA880" s="6"/>
    </row>
    <row r="881" spans="2:53" ht="15.75" customHeight="1" x14ac:dyDescent="0.3">
      <c r="B881" s="6"/>
      <c r="AA881" s="5"/>
      <c r="BA881" s="6"/>
    </row>
    <row r="882" spans="2:53" ht="15.75" customHeight="1" x14ac:dyDescent="0.3">
      <c r="B882" s="6"/>
      <c r="AA882" s="5"/>
      <c r="BA882" s="6"/>
    </row>
    <row r="883" spans="2:53" ht="15.75" customHeight="1" x14ac:dyDescent="0.3">
      <c r="B883" s="6"/>
      <c r="AA883" s="5"/>
      <c r="BA883" s="6"/>
    </row>
    <row r="884" spans="2:53" ht="15.75" customHeight="1" x14ac:dyDescent="0.3">
      <c r="B884" s="6"/>
      <c r="AA884" s="5"/>
      <c r="BA884" s="6"/>
    </row>
    <row r="885" spans="2:53" ht="15.75" customHeight="1" x14ac:dyDescent="0.3">
      <c r="B885" s="6"/>
      <c r="AA885" s="5"/>
      <c r="BA885" s="6"/>
    </row>
    <row r="886" spans="2:53" ht="15.75" customHeight="1" x14ac:dyDescent="0.3">
      <c r="B886" s="6"/>
      <c r="AA886" s="5"/>
      <c r="BA886" s="6"/>
    </row>
    <row r="887" spans="2:53" ht="15.75" customHeight="1" x14ac:dyDescent="0.3">
      <c r="B887" s="6"/>
      <c r="AA887" s="5"/>
      <c r="BA887" s="6"/>
    </row>
    <row r="888" spans="2:53" ht="15.75" customHeight="1" x14ac:dyDescent="0.3">
      <c r="B888" s="6"/>
      <c r="AA888" s="5"/>
      <c r="BA888" s="6"/>
    </row>
    <row r="889" spans="2:53" ht="15.75" customHeight="1" x14ac:dyDescent="0.3">
      <c r="B889" s="6"/>
      <c r="AA889" s="5"/>
      <c r="BA889" s="6"/>
    </row>
    <row r="890" spans="2:53" ht="15.75" customHeight="1" x14ac:dyDescent="0.3">
      <c r="B890" s="6"/>
      <c r="AA890" s="5"/>
      <c r="BA890" s="6"/>
    </row>
    <row r="891" spans="2:53" ht="15.75" customHeight="1" x14ac:dyDescent="0.3">
      <c r="B891" s="6"/>
      <c r="AA891" s="5"/>
      <c r="BA891" s="6"/>
    </row>
    <row r="892" spans="2:53" ht="15.75" customHeight="1" x14ac:dyDescent="0.3">
      <c r="B892" s="6"/>
      <c r="AA892" s="5"/>
      <c r="BA892" s="6"/>
    </row>
    <row r="893" spans="2:53" ht="15.75" customHeight="1" x14ac:dyDescent="0.3">
      <c r="B893" s="6"/>
      <c r="AA893" s="5"/>
      <c r="BA893" s="6"/>
    </row>
    <row r="894" spans="2:53" ht="15.75" customHeight="1" x14ac:dyDescent="0.3">
      <c r="B894" s="6"/>
      <c r="AA894" s="5"/>
      <c r="BA894" s="6"/>
    </row>
    <row r="895" spans="2:53" ht="15.75" customHeight="1" x14ac:dyDescent="0.3">
      <c r="B895" s="6"/>
      <c r="AA895" s="5"/>
      <c r="BA895" s="6"/>
    </row>
    <row r="896" spans="2:53" ht="15.75" customHeight="1" x14ac:dyDescent="0.3">
      <c r="B896" s="6"/>
      <c r="AA896" s="5"/>
      <c r="BA896" s="6"/>
    </row>
    <row r="897" spans="2:53" ht="15.75" customHeight="1" x14ac:dyDescent="0.3">
      <c r="B897" s="6"/>
      <c r="AA897" s="5"/>
      <c r="BA897" s="6"/>
    </row>
    <row r="898" spans="2:53" ht="15.75" customHeight="1" x14ac:dyDescent="0.3">
      <c r="B898" s="6"/>
      <c r="AA898" s="5"/>
      <c r="BA898" s="6"/>
    </row>
    <row r="899" spans="2:53" ht="15.75" customHeight="1" x14ac:dyDescent="0.3">
      <c r="B899" s="6"/>
      <c r="AA899" s="5"/>
      <c r="BA899" s="6"/>
    </row>
    <row r="900" spans="2:53" ht="15.75" customHeight="1" x14ac:dyDescent="0.3">
      <c r="B900" s="6"/>
      <c r="AA900" s="5"/>
      <c r="BA900" s="6"/>
    </row>
    <row r="901" spans="2:53" ht="15.75" customHeight="1" x14ac:dyDescent="0.3">
      <c r="B901" s="6"/>
      <c r="AA901" s="5"/>
      <c r="BA901" s="6"/>
    </row>
    <row r="902" spans="2:53" ht="15.75" customHeight="1" x14ac:dyDescent="0.3">
      <c r="B902" s="6"/>
      <c r="AA902" s="5"/>
      <c r="BA902" s="6"/>
    </row>
    <row r="903" spans="2:53" ht="15.75" customHeight="1" x14ac:dyDescent="0.3">
      <c r="B903" s="6"/>
      <c r="AA903" s="5"/>
      <c r="BA903" s="6"/>
    </row>
    <row r="904" spans="2:53" ht="15.75" customHeight="1" x14ac:dyDescent="0.3">
      <c r="B904" s="6"/>
      <c r="AA904" s="5"/>
      <c r="BA904" s="6"/>
    </row>
    <row r="905" spans="2:53" ht="15.75" customHeight="1" x14ac:dyDescent="0.3">
      <c r="B905" s="6"/>
      <c r="AA905" s="5"/>
      <c r="BA905" s="6"/>
    </row>
    <row r="906" spans="2:53" ht="15.75" customHeight="1" x14ac:dyDescent="0.3">
      <c r="B906" s="6"/>
      <c r="AA906" s="5"/>
      <c r="BA906" s="6"/>
    </row>
    <row r="907" spans="2:53" ht="15.75" customHeight="1" x14ac:dyDescent="0.3">
      <c r="B907" s="6"/>
      <c r="AA907" s="5"/>
      <c r="BA907" s="6"/>
    </row>
    <row r="908" spans="2:53" ht="15.75" customHeight="1" x14ac:dyDescent="0.3">
      <c r="B908" s="6"/>
      <c r="AA908" s="5"/>
      <c r="BA908" s="6"/>
    </row>
    <row r="909" spans="2:53" ht="15.75" customHeight="1" x14ac:dyDescent="0.3">
      <c r="B909" s="6"/>
      <c r="AA909" s="5"/>
      <c r="BA909" s="6"/>
    </row>
    <row r="910" spans="2:53" ht="15.75" customHeight="1" x14ac:dyDescent="0.3">
      <c r="B910" s="6"/>
      <c r="AA910" s="5"/>
      <c r="BA910" s="6"/>
    </row>
    <row r="911" spans="2:53" ht="15.75" customHeight="1" x14ac:dyDescent="0.3">
      <c r="B911" s="6"/>
      <c r="AA911" s="5"/>
      <c r="BA911" s="6"/>
    </row>
    <row r="912" spans="2:53" ht="15.75" customHeight="1" x14ac:dyDescent="0.3">
      <c r="B912" s="6"/>
      <c r="AA912" s="5"/>
      <c r="BA912" s="6"/>
    </row>
    <row r="913" spans="2:53" ht="15.75" customHeight="1" x14ac:dyDescent="0.3">
      <c r="B913" s="6"/>
      <c r="AA913" s="5"/>
      <c r="BA913" s="6"/>
    </row>
    <row r="914" spans="2:53" ht="15.75" customHeight="1" x14ac:dyDescent="0.3">
      <c r="B914" s="6"/>
      <c r="AA914" s="5"/>
      <c r="BA914" s="6"/>
    </row>
    <row r="915" spans="2:53" ht="15.75" customHeight="1" x14ac:dyDescent="0.3">
      <c r="B915" s="6"/>
      <c r="AA915" s="5"/>
      <c r="BA915" s="6"/>
    </row>
    <row r="916" spans="2:53" ht="15.75" customHeight="1" x14ac:dyDescent="0.3">
      <c r="B916" s="6"/>
      <c r="AA916" s="5"/>
      <c r="BA916" s="6"/>
    </row>
    <row r="917" spans="2:53" ht="15.75" customHeight="1" x14ac:dyDescent="0.3">
      <c r="B917" s="6"/>
      <c r="AA917" s="5"/>
      <c r="BA917" s="6"/>
    </row>
    <row r="918" spans="2:53" ht="15.75" customHeight="1" x14ac:dyDescent="0.3">
      <c r="B918" s="6"/>
      <c r="AA918" s="5"/>
      <c r="BA918" s="6"/>
    </row>
    <row r="919" spans="2:53" ht="15.75" customHeight="1" x14ac:dyDescent="0.3">
      <c r="B919" s="6"/>
      <c r="AA919" s="5"/>
      <c r="BA919" s="6"/>
    </row>
    <row r="920" spans="2:53" ht="15.75" customHeight="1" x14ac:dyDescent="0.3">
      <c r="B920" s="6"/>
      <c r="AA920" s="5"/>
      <c r="BA920" s="6"/>
    </row>
    <row r="921" spans="2:53" ht="15.75" customHeight="1" x14ac:dyDescent="0.3">
      <c r="B921" s="6"/>
      <c r="AA921" s="5"/>
      <c r="BA921" s="6"/>
    </row>
    <row r="922" spans="2:53" ht="15.75" customHeight="1" x14ac:dyDescent="0.3">
      <c r="B922" s="6"/>
      <c r="AA922" s="5"/>
      <c r="BA922" s="6"/>
    </row>
    <row r="923" spans="2:53" ht="15.75" customHeight="1" x14ac:dyDescent="0.3">
      <c r="B923" s="6"/>
      <c r="AA923" s="5"/>
      <c r="BA923" s="6"/>
    </row>
    <row r="924" spans="2:53" ht="15.75" customHeight="1" x14ac:dyDescent="0.3">
      <c r="B924" s="6"/>
      <c r="AA924" s="5"/>
      <c r="BA924" s="6"/>
    </row>
    <row r="925" spans="2:53" ht="15.75" customHeight="1" x14ac:dyDescent="0.3">
      <c r="B925" s="6"/>
      <c r="AA925" s="5"/>
      <c r="BA925" s="6"/>
    </row>
    <row r="926" spans="2:53" ht="15.75" customHeight="1" x14ac:dyDescent="0.3">
      <c r="B926" s="6"/>
      <c r="AA926" s="5"/>
      <c r="BA926" s="6"/>
    </row>
    <row r="927" spans="2:53" ht="15.75" customHeight="1" x14ac:dyDescent="0.3">
      <c r="B927" s="6"/>
      <c r="AA927" s="5"/>
      <c r="BA927" s="6"/>
    </row>
    <row r="928" spans="2:53" ht="15.75" customHeight="1" x14ac:dyDescent="0.3">
      <c r="B928" s="6"/>
      <c r="AA928" s="5"/>
      <c r="BA928" s="6"/>
    </row>
    <row r="929" spans="2:53" ht="15.75" customHeight="1" x14ac:dyDescent="0.3">
      <c r="B929" s="6"/>
      <c r="AA929" s="5"/>
      <c r="BA929" s="6"/>
    </row>
    <row r="930" spans="2:53" ht="15.75" customHeight="1" x14ac:dyDescent="0.3">
      <c r="B930" s="6"/>
      <c r="AA930" s="5"/>
      <c r="BA930" s="6"/>
    </row>
    <row r="931" spans="2:53" ht="15.75" customHeight="1" x14ac:dyDescent="0.3">
      <c r="B931" s="6"/>
      <c r="AA931" s="5"/>
      <c r="BA931" s="6"/>
    </row>
    <row r="932" spans="2:53" ht="15.75" customHeight="1" x14ac:dyDescent="0.3">
      <c r="B932" s="6"/>
      <c r="AA932" s="5"/>
      <c r="BA932" s="6"/>
    </row>
    <row r="933" spans="2:53" ht="15.75" customHeight="1" x14ac:dyDescent="0.3">
      <c r="B933" s="6"/>
      <c r="AA933" s="5"/>
      <c r="BA933" s="6"/>
    </row>
    <row r="934" spans="2:53" ht="15.75" customHeight="1" x14ac:dyDescent="0.3">
      <c r="B934" s="6"/>
      <c r="AA934" s="5"/>
      <c r="BA934" s="6"/>
    </row>
    <row r="935" spans="2:53" ht="15.75" customHeight="1" x14ac:dyDescent="0.3">
      <c r="B935" s="6"/>
      <c r="AA935" s="5"/>
      <c r="BA935" s="6"/>
    </row>
    <row r="936" spans="2:53" ht="15.75" customHeight="1" x14ac:dyDescent="0.3">
      <c r="B936" s="6"/>
      <c r="AA936" s="5"/>
      <c r="BA936" s="6"/>
    </row>
    <row r="937" spans="2:53" ht="15.75" customHeight="1" x14ac:dyDescent="0.3">
      <c r="B937" s="6"/>
      <c r="AA937" s="5"/>
      <c r="BA937" s="6"/>
    </row>
    <row r="938" spans="2:53" ht="15.75" customHeight="1" x14ac:dyDescent="0.3">
      <c r="B938" s="6"/>
      <c r="AA938" s="5"/>
      <c r="BA938" s="6"/>
    </row>
    <row r="939" spans="2:53" ht="15.75" customHeight="1" x14ac:dyDescent="0.3">
      <c r="B939" s="6"/>
      <c r="AA939" s="5"/>
      <c r="BA939" s="6"/>
    </row>
    <row r="940" spans="2:53" ht="15.75" customHeight="1" x14ac:dyDescent="0.3">
      <c r="B940" s="6"/>
      <c r="AA940" s="5"/>
      <c r="BA940" s="6"/>
    </row>
    <row r="941" spans="2:53" ht="15.75" customHeight="1" x14ac:dyDescent="0.3">
      <c r="B941" s="6"/>
      <c r="AA941" s="5"/>
      <c r="BA941" s="6"/>
    </row>
    <row r="942" spans="2:53" ht="15.75" customHeight="1" x14ac:dyDescent="0.3">
      <c r="B942" s="6"/>
      <c r="AA942" s="5"/>
      <c r="BA942" s="6"/>
    </row>
    <row r="943" spans="2:53" ht="15.75" customHeight="1" x14ac:dyDescent="0.3">
      <c r="B943" s="6"/>
      <c r="AA943" s="5"/>
      <c r="BA943" s="6"/>
    </row>
    <row r="944" spans="2:53" ht="15.75" customHeight="1" x14ac:dyDescent="0.3">
      <c r="B944" s="6"/>
      <c r="AA944" s="5"/>
      <c r="BA944" s="6"/>
    </row>
    <row r="945" spans="2:53" ht="15.75" customHeight="1" x14ac:dyDescent="0.3">
      <c r="B945" s="6"/>
      <c r="AA945" s="5"/>
      <c r="BA945" s="6"/>
    </row>
    <row r="946" spans="2:53" ht="15.75" customHeight="1" x14ac:dyDescent="0.3">
      <c r="B946" s="6"/>
      <c r="AA946" s="5"/>
      <c r="BA946" s="6"/>
    </row>
    <row r="947" spans="2:53" ht="15.75" customHeight="1" x14ac:dyDescent="0.3">
      <c r="B947" s="6"/>
      <c r="AA947" s="5"/>
      <c r="BA947" s="6"/>
    </row>
    <row r="948" spans="2:53" ht="15.75" customHeight="1" x14ac:dyDescent="0.3">
      <c r="B948" s="6"/>
      <c r="AA948" s="5"/>
      <c r="BA948" s="6"/>
    </row>
    <row r="949" spans="2:53" ht="15.75" customHeight="1" x14ac:dyDescent="0.3">
      <c r="B949" s="6"/>
      <c r="AA949" s="5"/>
      <c r="BA949" s="6"/>
    </row>
    <row r="950" spans="2:53" ht="15.75" customHeight="1" x14ac:dyDescent="0.3">
      <c r="B950" s="6"/>
      <c r="AA950" s="5"/>
      <c r="BA950" s="6"/>
    </row>
    <row r="951" spans="2:53" ht="15.75" customHeight="1" x14ac:dyDescent="0.3">
      <c r="B951" s="6"/>
      <c r="AA951" s="5"/>
      <c r="BA951" s="6"/>
    </row>
    <row r="952" spans="2:53" ht="15.75" customHeight="1" x14ac:dyDescent="0.3">
      <c r="B952" s="6"/>
      <c r="AA952" s="5"/>
      <c r="BA952" s="6"/>
    </row>
    <row r="953" spans="2:53" ht="15.75" customHeight="1" x14ac:dyDescent="0.3">
      <c r="B953" s="6"/>
      <c r="AA953" s="5"/>
      <c r="BA953" s="6"/>
    </row>
    <row r="954" spans="2:53" ht="15.75" customHeight="1" x14ac:dyDescent="0.3">
      <c r="B954" s="6"/>
      <c r="AA954" s="5"/>
      <c r="BA954" s="6"/>
    </row>
    <row r="955" spans="2:53" ht="15.75" customHeight="1" x14ac:dyDescent="0.3">
      <c r="B955" s="6"/>
      <c r="AA955" s="5"/>
      <c r="BA955" s="6"/>
    </row>
    <row r="956" spans="2:53" ht="15.75" customHeight="1" x14ac:dyDescent="0.3">
      <c r="B956" s="6"/>
      <c r="AA956" s="5"/>
      <c r="BA956" s="6"/>
    </row>
    <row r="957" spans="2:53" ht="15.75" customHeight="1" x14ac:dyDescent="0.3">
      <c r="B957" s="6"/>
      <c r="AA957" s="5"/>
      <c r="BA957" s="6"/>
    </row>
    <row r="958" spans="2:53" ht="15.75" customHeight="1" x14ac:dyDescent="0.3">
      <c r="B958" s="6"/>
      <c r="AA958" s="5"/>
      <c r="BA958" s="6"/>
    </row>
    <row r="959" spans="2:53" ht="15.75" customHeight="1" x14ac:dyDescent="0.3">
      <c r="B959" s="6"/>
      <c r="AA959" s="5"/>
      <c r="BA959" s="6"/>
    </row>
    <row r="960" spans="2:53" ht="15.75" customHeight="1" x14ac:dyDescent="0.3">
      <c r="B960" s="6"/>
      <c r="AA960" s="5"/>
      <c r="BA960" s="6"/>
    </row>
    <row r="961" spans="2:53" ht="15.75" customHeight="1" x14ac:dyDescent="0.3">
      <c r="B961" s="6"/>
      <c r="AA961" s="5"/>
      <c r="BA961" s="6"/>
    </row>
    <row r="962" spans="2:53" ht="15.75" customHeight="1" x14ac:dyDescent="0.3">
      <c r="B962" s="6"/>
      <c r="AA962" s="5"/>
      <c r="BA962" s="6"/>
    </row>
    <row r="963" spans="2:53" ht="15.75" customHeight="1" x14ac:dyDescent="0.3">
      <c r="B963" s="6"/>
      <c r="AA963" s="5"/>
      <c r="BA963" s="6"/>
    </row>
    <row r="964" spans="2:53" ht="15.75" customHeight="1" x14ac:dyDescent="0.3">
      <c r="B964" s="6"/>
      <c r="AA964" s="5"/>
      <c r="BA964" s="6"/>
    </row>
    <row r="965" spans="2:53" ht="15.75" customHeight="1" x14ac:dyDescent="0.3">
      <c r="B965" s="6"/>
      <c r="AA965" s="5"/>
      <c r="BA965" s="6"/>
    </row>
    <row r="966" spans="2:53" ht="15.75" customHeight="1" x14ac:dyDescent="0.3">
      <c r="B966" s="6"/>
      <c r="AA966" s="5"/>
      <c r="BA966" s="6"/>
    </row>
    <row r="967" spans="2:53" ht="15.75" customHeight="1" x14ac:dyDescent="0.3">
      <c r="B967" s="6"/>
      <c r="AA967" s="5"/>
      <c r="BA967" s="6"/>
    </row>
    <row r="968" spans="2:53" ht="15.75" customHeight="1" x14ac:dyDescent="0.3">
      <c r="B968" s="6"/>
      <c r="AA968" s="5"/>
      <c r="BA968" s="6"/>
    </row>
    <row r="969" spans="2:53" ht="15.75" customHeight="1" x14ac:dyDescent="0.3">
      <c r="B969" s="6"/>
      <c r="AA969" s="5"/>
      <c r="BA969" s="6"/>
    </row>
    <row r="970" spans="2:53" ht="15.75" customHeight="1" x14ac:dyDescent="0.3">
      <c r="B970" s="6"/>
      <c r="AA970" s="5"/>
      <c r="BA970" s="6"/>
    </row>
    <row r="971" spans="2:53" ht="15.75" customHeight="1" x14ac:dyDescent="0.3">
      <c r="B971" s="6"/>
      <c r="AA971" s="5"/>
      <c r="BA971" s="6"/>
    </row>
    <row r="972" spans="2:53" ht="15.75" customHeight="1" x14ac:dyDescent="0.3">
      <c r="B972" s="6"/>
      <c r="AA972" s="5"/>
      <c r="BA972" s="6"/>
    </row>
    <row r="973" spans="2:53" ht="15.75" customHeight="1" x14ac:dyDescent="0.3">
      <c r="B973" s="6"/>
      <c r="AA973" s="5"/>
      <c r="BA973" s="6"/>
    </row>
    <row r="974" spans="2:53" ht="15.75" customHeight="1" x14ac:dyDescent="0.3">
      <c r="B974" s="6"/>
      <c r="AA974" s="5"/>
      <c r="BA974" s="6"/>
    </row>
    <row r="975" spans="2:53" ht="15.75" customHeight="1" x14ac:dyDescent="0.3">
      <c r="B975" s="6"/>
      <c r="AA975" s="5"/>
      <c r="BA975" s="6"/>
    </row>
    <row r="976" spans="2:53" ht="15.75" customHeight="1" x14ac:dyDescent="0.3">
      <c r="B976" s="6"/>
      <c r="AA976" s="5"/>
      <c r="BA976" s="6"/>
    </row>
    <row r="977" spans="2:53" ht="15.75" customHeight="1" x14ac:dyDescent="0.3">
      <c r="B977" s="6"/>
      <c r="AA977" s="5"/>
      <c r="BA977" s="6"/>
    </row>
    <row r="978" spans="2:53" ht="15.75" customHeight="1" x14ac:dyDescent="0.3">
      <c r="B978" s="6"/>
      <c r="AA978" s="5"/>
      <c r="BA978" s="6"/>
    </row>
    <row r="979" spans="2:53" ht="15.75" customHeight="1" x14ac:dyDescent="0.3">
      <c r="B979" s="6"/>
      <c r="AA979" s="5"/>
      <c r="BA979" s="6"/>
    </row>
    <row r="980" spans="2:53" ht="15.75" customHeight="1" x14ac:dyDescent="0.3">
      <c r="B980" s="6"/>
      <c r="AA980" s="5"/>
      <c r="BA980" s="6"/>
    </row>
    <row r="981" spans="2:53" ht="15.75" customHeight="1" x14ac:dyDescent="0.3">
      <c r="B981" s="6"/>
      <c r="AA981" s="5"/>
      <c r="BA981" s="6"/>
    </row>
    <row r="982" spans="2:53" ht="15.75" customHeight="1" x14ac:dyDescent="0.3">
      <c r="B982" s="6"/>
      <c r="AA982" s="5"/>
      <c r="BA982" s="6"/>
    </row>
    <row r="983" spans="2:53" ht="15.75" customHeight="1" x14ac:dyDescent="0.3">
      <c r="B983" s="6"/>
      <c r="AA983" s="5"/>
      <c r="BA983" s="6"/>
    </row>
    <row r="984" spans="2:53" ht="15.75" customHeight="1" x14ac:dyDescent="0.3">
      <c r="B984" s="6"/>
      <c r="AA984" s="5"/>
      <c r="BA984" s="6"/>
    </row>
    <row r="985" spans="2:53" ht="15.75" customHeight="1" x14ac:dyDescent="0.3">
      <c r="B985" s="6"/>
      <c r="AA985" s="5"/>
      <c r="BA985" s="6"/>
    </row>
    <row r="986" spans="2:53" ht="15.75" customHeight="1" x14ac:dyDescent="0.3">
      <c r="B986" s="6"/>
      <c r="AA986" s="5"/>
      <c r="BA986" s="6"/>
    </row>
    <row r="987" spans="2:53" ht="15.75" customHeight="1" x14ac:dyDescent="0.3">
      <c r="B987" s="6"/>
      <c r="AA987" s="5"/>
      <c r="BA987" s="6"/>
    </row>
    <row r="988" spans="2:53" ht="15.75" customHeight="1" x14ac:dyDescent="0.3">
      <c r="B988" s="6"/>
      <c r="AA988" s="5"/>
      <c r="BA988" s="6"/>
    </row>
    <row r="989" spans="2:53" ht="15.75" customHeight="1" x14ac:dyDescent="0.3">
      <c r="B989" s="6"/>
      <c r="AA989" s="5"/>
      <c r="BA989" s="6"/>
    </row>
    <row r="990" spans="2:53" ht="15.75" customHeight="1" x14ac:dyDescent="0.3">
      <c r="B990" s="6"/>
      <c r="AA990" s="5"/>
      <c r="BA990" s="6"/>
    </row>
    <row r="991" spans="2:53" ht="15.75" customHeight="1" x14ac:dyDescent="0.3">
      <c r="B991" s="6"/>
      <c r="AA991" s="5"/>
      <c r="BA991" s="6"/>
    </row>
    <row r="992" spans="2:53" ht="15.75" customHeight="1" x14ac:dyDescent="0.3">
      <c r="B992" s="6"/>
      <c r="AA992" s="5"/>
      <c r="BA992" s="6"/>
    </row>
    <row r="993" spans="2:53" ht="15.75" customHeight="1" x14ac:dyDescent="0.3">
      <c r="B993" s="6"/>
      <c r="AA993" s="5"/>
      <c r="BA993" s="6"/>
    </row>
    <row r="994" spans="2:53" ht="15.75" customHeight="1" x14ac:dyDescent="0.3">
      <c r="B994" s="6"/>
      <c r="AA994" s="5"/>
      <c r="BA994" s="6"/>
    </row>
    <row r="995" spans="2:53" ht="15.75" customHeight="1" x14ac:dyDescent="0.3">
      <c r="B995" s="6"/>
      <c r="AA995" s="5"/>
      <c r="BA995" s="6"/>
    </row>
    <row r="996" spans="2:53" ht="15.75" customHeight="1" x14ac:dyDescent="0.3">
      <c r="B996" s="6"/>
      <c r="AA996" s="5"/>
      <c r="BA996" s="6"/>
    </row>
    <row r="997" spans="2:53" ht="15.75" customHeight="1" x14ac:dyDescent="0.3">
      <c r="B997" s="6"/>
      <c r="AA997" s="5"/>
      <c r="BA997" s="6"/>
    </row>
    <row r="998" spans="2:53" ht="15.75" customHeight="1" x14ac:dyDescent="0.3">
      <c r="B998" s="6"/>
      <c r="AA998" s="5"/>
      <c r="BA998" s="6"/>
    </row>
    <row r="999" spans="2:53" ht="15.75" customHeight="1" x14ac:dyDescent="0.3">
      <c r="B999" s="6"/>
      <c r="AA999" s="5"/>
      <c r="BA999" s="6"/>
    </row>
    <row r="1000" spans="2:53" ht="15.75" customHeight="1" x14ac:dyDescent="0.3">
      <c r="B1000" s="6"/>
      <c r="AA1000" s="5"/>
      <c r="BA1000" s="6"/>
    </row>
    <row r="1001" spans="2:53" ht="15.75" customHeight="1" x14ac:dyDescent="0.3">
      <c r="B1001" s="6"/>
      <c r="AA1001" s="5"/>
      <c r="BA1001" s="6"/>
    </row>
    <row r="1002" spans="2:53" ht="15.75" customHeight="1" x14ac:dyDescent="0.3">
      <c r="B1002" s="6"/>
      <c r="AA1002" s="5"/>
      <c r="BA1002" s="6"/>
    </row>
  </sheetData>
  <pageMargins left="0.7" right="0.7" top="0.75" bottom="0.75" header="0" footer="0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Staff Roles</vt:lpstr>
      <vt:lpstr>Sheet2</vt:lpstr>
      <vt:lpstr>Sheet3</vt:lpstr>
      <vt:lpstr>'Staff Roles'!Print_Area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Pompeii</cp:lastModifiedBy>
  <cp:lastPrinted>2025-01-22T22:36:40Z</cp:lastPrinted>
  <dcterms:created xsi:type="dcterms:W3CDTF">2018-01-10T04:50:59Z</dcterms:created>
  <dcterms:modified xsi:type="dcterms:W3CDTF">2025-02-21T01:12:41Z</dcterms:modified>
</cp:coreProperties>
</file>