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1400" windowHeight="5595"/>
  </bookViews>
  <sheets>
    <sheet name="CASOS PROCESO POR REGION" sheetId="1" r:id="rId1"/>
    <sheet name="CONSOLIDADO GERENCIA " sheetId="2" r:id="rId2"/>
  </sheets>
  <calcPr calcId="145621"/>
</workbook>
</file>

<file path=xl/calcChain.xml><?xml version="1.0" encoding="utf-8"?>
<calcChain xmlns="http://schemas.openxmlformats.org/spreadsheetml/2006/main">
  <c r="C8" i="1" l="1"/>
  <c r="G8" i="1"/>
  <c r="K8" i="1"/>
  <c r="O8" i="1"/>
  <c r="B8" i="2" l="1"/>
  <c r="B9" i="2"/>
  <c r="S11" i="1"/>
  <c r="C14" i="2" s="1"/>
  <c r="K15" i="1"/>
  <c r="S13" i="1"/>
  <c r="C16" i="2" s="1"/>
  <c r="F15" i="1"/>
  <c r="G15" i="1"/>
  <c r="H15" i="1"/>
  <c r="I15" i="1"/>
  <c r="J15" i="1"/>
  <c r="L15" i="1"/>
  <c r="M15" i="1"/>
  <c r="N15" i="1"/>
  <c r="O15" i="1"/>
  <c r="P15" i="1"/>
  <c r="Q15" i="1"/>
  <c r="R15" i="1"/>
  <c r="C15" i="1"/>
  <c r="T11" i="1"/>
  <c r="D14" i="2" s="1"/>
  <c r="U11" i="1"/>
  <c r="E14" i="2" s="1"/>
  <c r="V11" i="1"/>
  <c r="F14" i="2" s="1"/>
  <c r="T12" i="1"/>
  <c r="D15" i="2" s="1"/>
  <c r="U12" i="1"/>
  <c r="E15" i="2" s="1"/>
  <c r="V12" i="1"/>
  <c r="F15" i="2" s="1"/>
  <c r="T13" i="1"/>
  <c r="D16" i="2" s="1"/>
  <c r="U13" i="1"/>
  <c r="E16" i="2" s="1"/>
  <c r="V13" i="1"/>
  <c r="F16" i="2" s="1"/>
  <c r="S14" i="1"/>
  <c r="C17" i="2" s="1"/>
  <c r="T14" i="1"/>
  <c r="D17" i="2" s="1"/>
  <c r="U14" i="1"/>
  <c r="E17" i="2" s="1"/>
  <c r="V14" i="1"/>
  <c r="F17" i="2" s="1"/>
  <c r="V10" i="1"/>
  <c r="F13" i="2" s="1"/>
  <c r="T10" i="1"/>
  <c r="D13" i="2" s="1"/>
  <c r="U10" i="1"/>
  <c r="E13" i="2" s="1"/>
  <c r="S10" i="1"/>
  <c r="C13" i="2" s="1"/>
  <c r="E15" i="1"/>
  <c r="D15" i="1"/>
  <c r="S12" i="1"/>
  <c r="C15" i="2" s="1"/>
  <c r="E18" i="2" l="1"/>
  <c r="G16" i="2"/>
  <c r="G15" i="2"/>
  <c r="G14" i="2"/>
  <c r="G13" i="2"/>
  <c r="D18" i="2"/>
  <c r="G17" i="2"/>
  <c r="C18" i="2"/>
  <c r="F18" i="2"/>
  <c r="T15" i="1"/>
  <c r="U15" i="1"/>
  <c r="S15" i="1"/>
  <c r="V15" i="1"/>
  <c r="G18" i="2" l="1"/>
</calcChain>
</file>

<file path=xl/sharedStrings.xml><?xml version="1.0" encoding="utf-8"?>
<sst xmlns="http://schemas.openxmlformats.org/spreadsheetml/2006/main" count="55" uniqueCount="29">
  <si>
    <t>PROGRAMAS</t>
  </si>
  <si>
    <t>TOTAL CASOS EN PROCESO</t>
  </si>
  <si>
    <t>FISCALIZACIÓN PUNTUAL</t>
  </si>
  <si>
    <t>VERIFICACIÓN</t>
  </si>
  <si>
    <t>OTROS PROGRAMAS</t>
  </si>
  <si>
    <t>TOTAL</t>
  </si>
  <si>
    <t>FISCALIZACIÓN INTEGRAL O GENERAL</t>
  </si>
  <si>
    <t>FISCALIZACIÓN EN MATERIA DE PRECIOS DE TRANSFERENCIA</t>
  </si>
  <si>
    <t xml:space="preserve">CASOS EN PROCESO </t>
  </si>
  <si>
    <t>lapsos allanamiento</t>
  </si>
  <si>
    <t>revision nivel supervision</t>
  </si>
  <si>
    <t>razones administrativas, tales como: contribuyente desaparecio,  persona natural muere, especificamente causas donde la providencia no se puede cerrar</t>
  </si>
  <si>
    <t>causas no contempladas expresamente en la norma</t>
  </si>
  <si>
    <t>GERENCIA REGIONAL</t>
  </si>
  <si>
    <t xml:space="preserve">FUENTE DE INFORMACION: </t>
  </si>
  <si>
    <t xml:space="preserve"> CASOS  PROCESO </t>
  </si>
  <si>
    <t>(2.2)</t>
  </si>
  <si>
    <t>(2.3)</t>
  </si>
  <si>
    <r>
      <rPr>
        <b/>
        <sz val="8"/>
        <rFont val="Arial"/>
        <family val="2"/>
      </rPr>
      <t>.</t>
    </r>
    <r>
      <rPr>
        <b/>
        <sz val="14"/>
        <rFont val="Arial"/>
        <family val="2"/>
      </rPr>
      <t>(1)</t>
    </r>
  </si>
  <si>
    <t>(1.1)</t>
  </si>
  <si>
    <t>Proceso auditoria</t>
  </si>
  <si>
    <t>Instructivo :</t>
  </si>
  <si>
    <t>Otras causas</t>
  </si>
  <si>
    <t>Proceso auditoria: casos que aun no se les ha notificado el acta de reparo, elaborado Resolución de imposición  o elaborado informe fiscal</t>
  </si>
  <si>
    <t>Revisión nivel supervisión: Casos en proceso de revisión y aprobacion por parte de supervisores, Jefe de División de Fiscalización o Despacho</t>
  </si>
  <si>
    <t>Otras causas: providencias en proceso por causas no contempladas expresamentre en la norma ejemplo: Contribuyentes no ubicados efectuando las gestiones administrativas pertinentes. En la aplicación de un procedimiento dirigido a persona natural y el sujeto pasivo fallece antes de la notificación del acta, entre otros.</t>
  </si>
  <si>
    <t>Otras Causas</t>
  </si>
  <si>
    <t>REGIÓN: LOS LLANOS</t>
  </si>
  <si>
    <t xml:space="preserve">  AL 31-03-2017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</si>
</sst>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7.5"/>
      <color indexed="12"/>
      <name val="Arial"/>
      <family val="2"/>
    </font>
    <font>
      <sz val="10"/>
      <color indexed="8"/>
      <name val="MS Sans Serif"/>
      <family val="2"/>
    </font>
    <font>
      <b/>
      <sz val="12"/>
      <color indexed="9"/>
      <name val="Arial"/>
      <family val="2"/>
    </font>
    <font>
      <sz val="10"/>
      <color indexed="0"/>
      <name val="Helv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b/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0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0" fontId="17" fillId="0" borderId="3" applyNumberFormat="0" applyFill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22" borderId="7" applyNumberFormat="0" applyFont="0" applyAlignment="0" applyProtection="0"/>
    <xf numFmtId="0" fontId="18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24" fillId="0" borderId="9" xfId="54" applyFont="1" applyBorder="1" applyAlignment="1">
      <alignment horizontal="center" vertical="center" wrapText="1"/>
    </xf>
    <xf numFmtId="0" fontId="23" fillId="24" borderId="9" xfId="54" applyFont="1" applyFill="1" applyBorder="1" applyAlignment="1">
      <alignment horizontal="center" vertical="center" wrapText="1"/>
    </xf>
    <xf numFmtId="0" fontId="21" fillId="0" borderId="0" xfId="54" applyFont="1" applyAlignment="1"/>
    <xf numFmtId="0" fontId="23" fillId="24" borderId="10" xfId="54" applyFont="1" applyFill="1" applyBorder="1" applyAlignment="1">
      <alignment horizontal="center" vertical="center" wrapText="1"/>
    </xf>
    <xf numFmtId="0" fontId="23" fillId="24" borderId="11" xfId="54" applyFont="1" applyFill="1" applyBorder="1" applyAlignment="1">
      <alignment horizontal="center" vertical="center" wrapText="1"/>
    </xf>
    <xf numFmtId="0" fontId="23" fillId="24" borderId="12" xfId="54" applyFont="1" applyFill="1" applyBorder="1" applyAlignment="1">
      <alignment horizontal="center" vertical="center" wrapText="1"/>
    </xf>
    <xf numFmtId="0" fontId="23" fillId="24" borderId="13" xfId="54" applyFont="1" applyFill="1" applyBorder="1" applyAlignment="1">
      <alignment horizontal="center" vertical="center" wrapText="1"/>
    </xf>
    <xf numFmtId="0" fontId="23" fillId="24" borderId="14" xfId="54" applyFont="1" applyFill="1" applyBorder="1" applyAlignment="1">
      <alignment horizontal="center" vertical="center" wrapText="1"/>
    </xf>
    <xf numFmtId="0" fontId="21" fillId="0" borderId="0" xfId="54" applyFont="1" applyAlignment="1">
      <alignment horizontal="center"/>
    </xf>
    <xf numFmtId="0" fontId="23" fillId="24" borderId="15" xfId="54" applyFont="1" applyFill="1" applyBorder="1" applyAlignment="1">
      <alignment horizontal="center" vertical="center" wrapText="1"/>
    </xf>
    <xf numFmtId="0" fontId="25" fillId="23" borderId="14" xfId="54" applyFont="1" applyFill="1" applyBorder="1" applyAlignment="1">
      <alignment horizontal="center" vertical="center" textRotation="90" wrapText="1"/>
    </xf>
    <xf numFmtId="0" fontId="25" fillId="23" borderId="16" xfId="54" applyFont="1" applyFill="1" applyBorder="1" applyAlignment="1">
      <alignment horizontal="center" vertical="center" textRotation="90" wrapText="1"/>
    </xf>
    <xf numFmtId="0" fontId="23" fillId="24" borderId="17" xfId="54" applyFont="1" applyFill="1" applyBorder="1" applyAlignment="1">
      <alignment horizontal="center" vertical="center" wrapText="1"/>
    </xf>
    <xf numFmtId="0" fontId="5" fillId="23" borderId="18" xfId="54" applyFont="1" applyFill="1" applyBorder="1" applyAlignment="1">
      <alignment horizontal="center" vertical="center" wrapText="1"/>
    </xf>
    <xf numFmtId="0" fontId="5" fillId="23" borderId="19" xfId="54" applyFont="1" applyFill="1" applyBorder="1" applyAlignment="1">
      <alignment horizontal="center" vertical="center" wrapText="1"/>
    </xf>
    <xf numFmtId="0" fontId="5" fillId="23" borderId="20" xfId="54" applyFont="1" applyFill="1" applyBorder="1" applyAlignment="1">
      <alignment horizontal="center" vertical="center" wrapText="1"/>
    </xf>
    <xf numFmtId="0" fontId="24" fillId="0" borderId="11" xfId="54" applyFont="1" applyBorder="1" applyAlignment="1">
      <alignment horizontal="center" vertical="center" wrapText="1"/>
    </xf>
    <xf numFmtId="0" fontId="24" fillId="0" borderId="21" xfId="54" applyFont="1" applyBorder="1" applyAlignment="1">
      <alignment horizontal="center" vertical="center" wrapText="1"/>
    </xf>
    <xf numFmtId="0" fontId="24" fillId="0" borderId="22" xfId="54" applyFont="1" applyBorder="1" applyAlignment="1">
      <alignment horizontal="center" vertical="center" wrapText="1"/>
    </xf>
    <xf numFmtId="0" fontId="24" fillId="0" borderId="14" xfId="54" applyFont="1" applyBorder="1" applyAlignment="1">
      <alignment horizontal="center" vertical="center" wrapText="1"/>
    </xf>
    <xf numFmtId="0" fontId="24" fillId="0" borderId="16" xfId="54" applyFont="1" applyBorder="1" applyAlignment="1">
      <alignment horizontal="center" vertical="center" wrapText="1"/>
    </xf>
    <xf numFmtId="0" fontId="25" fillId="23" borderId="13" xfId="54" applyFont="1" applyFill="1" applyBorder="1" applyAlignment="1">
      <alignment horizontal="center" vertical="center" textRotation="90" wrapText="1"/>
    </xf>
    <xf numFmtId="0" fontId="25" fillId="23" borderId="18" xfId="54" applyFont="1" applyFill="1" applyBorder="1" applyAlignment="1">
      <alignment horizontal="center" vertical="center" textRotation="90" wrapText="1"/>
    </xf>
    <xf numFmtId="0" fontId="25" fillId="23" borderId="19" xfId="54" applyFont="1" applyFill="1" applyBorder="1" applyAlignment="1">
      <alignment horizontal="center" vertical="center" textRotation="90" wrapText="1"/>
    </xf>
    <xf numFmtId="0" fontId="25" fillId="23" borderId="20" xfId="54" applyFont="1" applyFill="1" applyBorder="1" applyAlignment="1">
      <alignment horizontal="center" vertical="center" textRotation="90" wrapText="1"/>
    </xf>
    <xf numFmtId="0" fontId="27" fillId="25" borderId="18" xfId="54" applyFont="1" applyFill="1" applyBorder="1" applyAlignment="1">
      <alignment horizontal="center" vertical="center" wrapText="1"/>
    </xf>
    <xf numFmtId="0" fontId="27" fillId="25" borderId="19" xfId="54" applyFont="1" applyFill="1" applyBorder="1" applyAlignment="1">
      <alignment horizontal="center" vertical="center" wrapText="1"/>
    </xf>
    <xf numFmtId="0" fontId="27" fillId="25" borderId="23" xfId="54" applyFont="1" applyFill="1" applyBorder="1" applyAlignment="1">
      <alignment horizontal="center" vertical="center" wrapText="1"/>
    </xf>
    <xf numFmtId="0" fontId="27" fillId="25" borderId="24" xfId="54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3" borderId="25" xfId="54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>
      <alignment horizontal="center" vertical="center"/>
    </xf>
    <xf numFmtId="0" fontId="21" fillId="0" borderId="0" xfId="54" applyFont="1" applyAlignment="1">
      <alignment horizontal="center"/>
    </xf>
    <xf numFmtId="0" fontId="5" fillId="23" borderId="28" xfId="54" applyFont="1" applyFill="1" applyBorder="1" applyAlignment="1">
      <alignment horizontal="center" vertical="center" wrapText="1"/>
    </xf>
    <xf numFmtId="0" fontId="5" fillId="23" borderId="29" xfId="54" applyFont="1" applyFill="1" applyBorder="1" applyAlignment="1">
      <alignment horizontal="center" vertical="center" wrapText="1"/>
    </xf>
    <xf numFmtId="0" fontId="5" fillId="23" borderId="30" xfId="54" applyFont="1" applyFill="1" applyBorder="1" applyAlignment="1">
      <alignment horizontal="center" vertical="center" wrapText="1"/>
    </xf>
    <xf numFmtId="0" fontId="0" fillId="0" borderId="31" xfId="0" applyBorder="1" applyAlignment="1"/>
    <xf numFmtId="0" fontId="31" fillId="0" borderId="0" xfId="0" applyFont="1" applyAlignment="1">
      <alignment horizontal="center" vertical="center"/>
    </xf>
    <xf numFmtId="0" fontId="5" fillId="23" borderId="32" xfId="54" applyFont="1" applyFill="1" applyBorder="1" applyAlignment="1">
      <alignment horizontal="center" vertical="center" wrapText="1"/>
    </xf>
    <xf numFmtId="0" fontId="5" fillId="23" borderId="33" xfId="54" applyFont="1" applyFill="1" applyBorder="1" applyAlignment="1">
      <alignment horizontal="center" vertical="center" wrapText="1"/>
    </xf>
    <xf numFmtId="0" fontId="5" fillId="23" borderId="34" xfId="54" applyFont="1" applyFill="1" applyBorder="1" applyAlignment="1">
      <alignment horizontal="center" vertical="center" wrapText="1"/>
    </xf>
  </cellXfs>
  <cellStyles count="70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stilo 1" xfId="40"/>
    <cellStyle name="Explanatory Text" xfId="41"/>
    <cellStyle name="Good" xfId="42"/>
    <cellStyle name="Heading 1" xfId="43"/>
    <cellStyle name="Heading 2" xfId="44"/>
    <cellStyle name="Heading 3" xfId="45"/>
    <cellStyle name="Heading 4" xfId="46"/>
    <cellStyle name="Hipervínculo 2" xfId="47"/>
    <cellStyle name="Input" xfId="48"/>
    <cellStyle name="Linked Cell" xfId="49"/>
    <cellStyle name="Normal" xfId="0" builtinId="0"/>
    <cellStyle name="Normal 10" xfId="50"/>
    <cellStyle name="Normal 2" xfId="51"/>
    <cellStyle name="Normal 2 2" xfId="52"/>
    <cellStyle name="Normal 2 2 2" xfId="53"/>
    <cellStyle name="Normal 2_proceso" xfId="54"/>
    <cellStyle name="Normal 3" xfId="55"/>
    <cellStyle name="Normal 3 2" xfId="56"/>
    <cellStyle name="Normal 3 3" xfId="57"/>
    <cellStyle name="Normal 4" xfId="58"/>
    <cellStyle name="Normal 5" xfId="59"/>
    <cellStyle name="Normal 6" xfId="60"/>
    <cellStyle name="Normal 7" xfId="61"/>
    <cellStyle name="Normal 8" xfId="62"/>
    <cellStyle name="Normal 9" xfId="63"/>
    <cellStyle name="Note" xfId="64"/>
    <cellStyle name="Output" xfId="65"/>
    <cellStyle name="Porcentaje 2" xfId="66"/>
    <cellStyle name="Porcentaje 2 2" xfId="67"/>
    <cellStyle name="Title" xfId="68"/>
    <cellStyle name="Warning Text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048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9907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9525</xdr:rowOff>
    </xdr:from>
    <xdr:to>
      <xdr:col>2</xdr:col>
      <xdr:colOff>723900</xdr:colOff>
      <xdr:row>3</xdr:row>
      <xdr:rowOff>114300</xdr:rowOff>
    </xdr:to>
    <xdr:pic>
      <xdr:nvPicPr>
        <xdr:cNvPr id="206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9525"/>
          <a:ext cx="21621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0"/>
  <sheetViews>
    <sheetView showGridLines="0" tabSelected="1" workbookViewId="0">
      <selection activeCell="C10" sqref="C10"/>
    </sheetView>
  </sheetViews>
  <sheetFormatPr baseColWidth="10" defaultRowHeight="15" x14ac:dyDescent="0.25"/>
  <cols>
    <col min="1" max="1" width="4.42578125" customWidth="1"/>
    <col min="2" max="2" width="21" customWidth="1"/>
    <col min="3" max="3" width="8.85546875" style="1" customWidth="1"/>
    <col min="4" max="4" width="8.28515625" style="1" customWidth="1"/>
    <col min="5" max="5" width="9.42578125" style="1" customWidth="1"/>
    <col min="6" max="6" width="11.28515625" style="1" customWidth="1"/>
    <col min="7" max="7" width="10.5703125" style="1" customWidth="1"/>
    <col min="8" max="8" width="7.85546875" style="1" customWidth="1"/>
    <col min="9" max="9" width="8.28515625" style="1" customWidth="1"/>
    <col min="10" max="11" width="13" style="1" customWidth="1"/>
    <col min="12" max="12" width="8" style="1" customWidth="1"/>
    <col min="13" max="13" width="7.7109375" style="1" customWidth="1"/>
    <col min="14" max="14" width="10.28515625" customWidth="1"/>
    <col min="15" max="15" width="10.28515625" style="1" customWidth="1"/>
    <col min="16" max="16" width="7.7109375" customWidth="1"/>
    <col min="17" max="17" width="8.140625" customWidth="1"/>
    <col min="18" max="18" width="9.42578125" customWidth="1"/>
    <col min="19" max="19" width="9.42578125" style="1" customWidth="1"/>
    <col min="20" max="20" width="9.7109375" style="1" customWidth="1"/>
    <col min="21" max="21" width="9.42578125" customWidth="1"/>
  </cols>
  <sheetData>
    <row r="3" spans="2:23" ht="23.25" x14ac:dyDescent="0.25">
      <c r="B3" s="37" t="s">
        <v>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4"/>
      <c r="W3" s="4"/>
    </row>
    <row r="4" spans="2:23" ht="23.25" x14ac:dyDescent="0.25">
      <c r="B4" s="37" t="s">
        <v>27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2:23" ht="18" x14ac:dyDescent="0.25">
      <c r="B5" s="38" t="s">
        <v>28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</row>
    <row r="6" spans="2:23" s="1" customFormat="1" ht="18" x14ac:dyDescent="0.25">
      <c r="B6" s="10"/>
      <c r="C6" s="10"/>
      <c r="D6" s="38" t="s">
        <v>18</v>
      </c>
      <c r="E6" s="38"/>
      <c r="F6" s="3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3" s="1" customFormat="1" ht="18.75" thickBot="1" x14ac:dyDescent="0.3">
      <c r="B7" s="10"/>
      <c r="C7" s="10"/>
      <c r="D7" s="10" t="s">
        <v>19</v>
      </c>
      <c r="E7" s="10" t="s">
        <v>16</v>
      </c>
      <c r="F7" s="10" t="s">
        <v>17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3" ht="25.5" customHeight="1" x14ac:dyDescent="0.25">
      <c r="B8" s="39" t="s">
        <v>0</v>
      </c>
      <c r="C8" s="32" t="str">
        <f ca="1">CONCATENATE("Año ",YEAR(TODAY())-3)</f>
        <v>Año 2019</v>
      </c>
      <c r="D8" s="33"/>
      <c r="E8" s="33"/>
      <c r="F8" s="34"/>
      <c r="G8" s="32" t="str">
        <f ca="1">CONCATENATE("Año ",YEAR(TODAY())-2)</f>
        <v>Año 2020</v>
      </c>
      <c r="H8" s="33"/>
      <c r="I8" s="33"/>
      <c r="J8" s="34"/>
      <c r="K8" s="32" t="str">
        <f ca="1">CONCATENATE("Año ",YEAR(TODAY())-1)</f>
        <v>Año 2021</v>
      </c>
      <c r="L8" s="33"/>
      <c r="M8" s="33"/>
      <c r="N8" s="34"/>
      <c r="O8" s="32" t="str">
        <f ca="1">CONCATENATE("Año ",YEAR(TODAY()))</f>
        <v>Año 2022</v>
      </c>
      <c r="P8" s="33"/>
      <c r="Q8" s="33"/>
      <c r="R8" s="34"/>
      <c r="S8" s="32" t="s">
        <v>1</v>
      </c>
      <c r="T8" s="33"/>
      <c r="U8" s="33"/>
      <c r="V8" s="34"/>
    </row>
    <row r="9" spans="2:23" ht="74.25" customHeight="1" thickBot="1" x14ac:dyDescent="0.3">
      <c r="B9" s="40"/>
      <c r="C9" s="23" t="s">
        <v>20</v>
      </c>
      <c r="D9" s="12" t="s">
        <v>10</v>
      </c>
      <c r="E9" s="12" t="s">
        <v>9</v>
      </c>
      <c r="F9" s="13" t="s">
        <v>22</v>
      </c>
      <c r="G9" s="23" t="s">
        <v>20</v>
      </c>
      <c r="H9" s="12" t="s">
        <v>10</v>
      </c>
      <c r="I9" s="12" t="s">
        <v>9</v>
      </c>
      <c r="J9" s="13" t="s">
        <v>22</v>
      </c>
      <c r="K9" s="23" t="s">
        <v>20</v>
      </c>
      <c r="L9" s="12" t="s">
        <v>10</v>
      </c>
      <c r="M9" s="12" t="s">
        <v>9</v>
      </c>
      <c r="N9" s="13" t="s">
        <v>22</v>
      </c>
      <c r="O9" s="23" t="s">
        <v>20</v>
      </c>
      <c r="P9" s="12" t="s">
        <v>10</v>
      </c>
      <c r="Q9" s="12" t="s">
        <v>9</v>
      </c>
      <c r="R9" s="13" t="s">
        <v>12</v>
      </c>
      <c r="S9" s="23" t="s">
        <v>20</v>
      </c>
      <c r="T9" s="12" t="s">
        <v>10</v>
      </c>
      <c r="U9" s="12" t="s">
        <v>9</v>
      </c>
      <c r="V9" s="13" t="s">
        <v>12</v>
      </c>
    </row>
    <row r="10" spans="2:23" ht="55.5" customHeight="1" x14ac:dyDescent="0.25">
      <c r="B10" s="5" t="s">
        <v>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18">
        <f t="shared" ref="S10:V14" si="0">O10+K10+G10+C10</f>
        <v>0</v>
      </c>
      <c r="T10" s="18">
        <f t="shared" si="0"/>
        <v>0</v>
      </c>
      <c r="U10" s="18">
        <f t="shared" si="0"/>
        <v>0</v>
      </c>
      <c r="V10" s="19">
        <f t="shared" si="0"/>
        <v>0</v>
      </c>
    </row>
    <row r="11" spans="2:23" s="1" customFormat="1" ht="61.5" customHeight="1" x14ac:dyDescent="0.25">
      <c r="B11" s="7" t="s">
        <v>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2">
        <f t="shared" si="0"/>
        <v>0</v>
      </c>
      <c r="T11" s="2">
        <f t="shared" si="0"/>
        <v>0</v>
      </c>
      <c r="U11" s="2">
        <f t="shared" si="0"/>
        <v>0</v>
      </c>
      <c r="V11" s="20">
        <f t="shared" si="0"/>
        <v>0</v>
      </c>
    </row>
    <row r="12" spans="2:23" ht="33" customHeight="1" x14ac:dyDescent="0.25">
      <c r="B12" s="7" t="s">
        <v>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2">
        <f t="shared" si="0"/>
        <v>0</v>
      </c>
      <c r="T12" s="2">
        <f t="shared" si="0"/>
        <v>0</v>
      </c>
      <c r="U12" s="2">
        <f t="shared" si="0"/>
        <v>0</v>
      </c>
      <c r="V12" s="20">
        <f t="shared" si="0"/>
        <v>0</v>
      </c>
    </row>
    <row r="13" spans="2:23" ht="30" customHeight="1" x14ac:dyDescent="0.25">
      <c r="B13" s="7" t="s">
        <v>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2">
        <f t="shared" si="0"/>
        <v>0</v>
      </c>
      <c r="T13" s="2">
        <f t="shared" si="0"/>
        <v>0</v>
      </c>
      <c r="U13" s="2">
        <f t="shared" si="0"/>
        <v>0</v>
      </c>
      <c r="V13" s="20">
        <f t="shared" si="0"/>
        <v>0</v>
      </c>
    </row>
    <row r="14" spans="2:23" ht="30" customHeight="1" thickBot="1" x14ac:dyDescent="0.3">
      <c r="B14" s="8" t="s">
        <v>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2">
        <f t="shared" si="0"/>
        <v>0</v>
      </c>
    </row>
    <row r="15" spans="2:23" ht="30" customHeight="1" thickBot="1" x14ac:dyDescent="0.3">
      <c r="B15" s="15" t="s">
        <v>5</v>
      </c>
      <c r="C15" s="16">
        <f>C14+C13+C12+C11+C10</f>
        <v>0</v>
      </c>
      <c r="D15" s="16">
        <f>D14+D13+D12+D11+D10</f>
        <v>0</v>
      </c>
      <c r="E15" s="16">
        <f t="shared" ref="E15:V15" si="1">E14+E13+E12+E11+E10</f>
        <v>0</v>
      </c>
      <c r="F15" s="16">
        <f t="shared" si="1"/>
        <v>0</v>
      </c>
      <c r="G15" s="16">
        <f t="shared" si="1"/>
        <v>0</v>
      </c>
      <c r="H15" s="16">
        <f t="shared" si="1"/>
        <v>0</v>
      </c>
      <c r="I15" s="16">
        <f t="shared" si="1"/>
        <v>0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1"/>
        <v>0</v>
      </c>
      <c r="Q15" s="16">
        <f t="shared" si="1"/>
        <v>0</v>
      </c>
      <c r="R15" s="16">
        <f t="shared" si="1"/>
        <v>0</v>
      </c>
      <c r="S15" s="16">
        <f t="shared" si="1"/>
        <v>0</v>
      </c>
      <c r="T15" s="16">
        <f t="shared" si="1"/>
        <v>0</v>
      </c>
      <c r="U15" s="16">
        <f t="shared" si="1"/>
        <v>0</v>
      </c>
      <c r="V15" s="17">
        <f t="shared" si="1"/>
        <v>0</v>
      </c>
    </row>
    <row r="16" spans="2:23" ht="10.5" customHeight="1" x14ac:dyDescent="0.25"/>
    <row r="17" spans="2:22" ht="30" customHeight="1" x14ac:dyDescent="0.25">
      <c r="B17" s="35" t="s">
        <v>21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2:22" x14ac:dyDescent="0.25">
      <c r="B18" t="s">
        <v>23</v>
      </c>
    </row>
    <row r="19" spans="2:22" x14ac:dyDescent="0.25">
      <c r="B19" t="s">
        <v>24</v>
      </c>
    </row>
    <row r="20" spans="2:22" ht="33" customHeight="1" x14ac:dyDescent="0.25">
      <c r="B20" s="31" t="s">
        <v>25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</sheetData>
  <mergeCells count="12">
    <mergeCell ref="B4:U4"/>
    <mergeCell ref="B5:U5"/>
    <mergeCell ref="B8:B9"/>
    <mergeCell ref="D6:F6"/>
    <mergeCell ref="B3:U3"/>
    <mergeCell ref="O8:R8"/>
    <mergeCell ref="B20:V20"/>
    <mergeCell ref="C8:F8"/>
    <mergeCell ref="G8:J8"/>
    <mergeCell ref="K8:N8"/>
    <mergeCell ref="S8:V8"/>
    <mergeCell ref="B17:U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0"/>
  <sheetViews>
    <sheetView topLeftCell="A7" workbookViewId="0">
      <selection activeCell="B9" sqref="B9:F9"/>
    </sheetView>
  </sheetViews>
  <sheetFormatPr baseColWidth="10" defaultRowHeight="15" x14ac:dyDescent="0.25"/>
  <cols>
    <col min="1" max="1" width="11.42578125" style="1"/>
    <col min="2" max="2" width="21" style="1" customWidth="1"/>
    <col min="3" max="3" width="14.28515625" style="1" customWidth="1"/>
    <col min="4" max="4" width="16.7109375" style="1" customWidth="1"/>
    <col min="5" max="5" width="15" style="1" customWidth="1"/>
    <col min="6" max="6" width="15.42578125" style="1" customWidth="1"/>
    <col min="7" max="7" width="16.5703125" style="1" customWidth="1"/>
    <col min="8" max="16384" width="11.42578125" style="1"/>
  </cols>
  <sheetData>
    <row r="7" spans="2:7" ht="18" x14ac:dyDescent="0.25">
      <c r="B7" s="43" t="s">
        <v>8</v>
      </c>
      <c r="C7" s="43"/>
      <c r="D7" s="43"/>
      <c r="E7" s="43"/>
      <c r="F7" s="43"/>
      <c r="G7" s="4"/>
    </row>
    <row r="8" spans="2:7" ht="18" x14ac:dyDescent="0.25">
      <c r="B8" s="43" t="str">
        <f>+'CASOS PROCESO POR REGION'!B4:U4</f>
        <v>REGIÓN: LOS LLANOS</v>
      </c>
      <c r="C8" s="43"/>
      <c r="D8" s="43"/>
      <c r="E8" s="43"/>
      <c r="F8" s="43"/>
    </row>
    <row r="9" spans="2:7" ht="18" x14ac:dyDescent="0.25">
      <c r="B9" s="38" t="str">
        <f>+'CASOS PROCESO POR REGION'!B5:U5</f>
        <v xml:space="preserve">  AL 31-03-2017</v>
      </c>
      <c r="C9" s="38"/>
      <c r="D9" s="38"/>
      <c r="E9" s="38"/>
      <c r="F9" s="38"/>
    </row>
    <row r="10" spans="2:7" ht="15.75" thickBot="1" x14ac:dyDescent="0.3"/>
    <row r="11" spans="2:7" ht="47.25" customHeight="1" thickBot="1" x14ac:dyDescent="0.3">
      <c r="B11" s="39" t="s">
        <v>13</v>
      </c>
      <c r="C11" s="44" t="s">
        <v>15</v>
      </c>
      <c r="D11" s="45"/>
      <c r="E11" s="45"/>
      <c r="F11" s="46"/>
      <c r="G11" s="41" t="s">
        <v>5</v>
      </c>
    </row>
    <row r="12" spans="2:7" ht="74.25" customHeight="1" thickBot="1" x14ac:dyDescent="0.3">
      <c r="B12" s="40"/>
      <c r="C12" s="24" t="s">
        <v>20</v>
      </c>
      <c r="D12" s="25" t="s">
        <v>10</v>
      </c>
      <c r="E12" s="25" t="s">
        <v>9</v>
      </c>
      <c r="F12" s="26" t="s">
        <v>26</v>
      </c>
      <c r="G12" s="42"/>
    </row>
    <row r="13" spans="2:7" ht="55.5" customHeight="1" x14ac:dyDescent="0.25">
      <c r="B13" s="5" t="s">
        <v>6</v>
      </c>
      <c r="C13" s="11">
        <f>+'CASOS PROCESO POR REGION'!S10</f>
        <v>0</v>
      </c>
      <c r="D13" s="11">
        <f>+'CASOS PROCESO POR REGION'!T10</f>
        <v>0</v>
      </c>
      <c r="E13" s="11">
        <f>+'CASOS PROCESO POR REGION'!U10</f>
        <v>0</v>
      </c>
      <c r="F13" s="11">
        <f>+'CASOS PROCESO POR REGION'!V10</f>
        <v>0</v>
      </c>
      <c r="G13" s="3">
        <f>D13+E13+F13+C13</f>
        <v>0</v>
      </c>
    </row>
    <row r="14" spans="2:7" ht="39.75" customHeight="1" x14ac:dyDescent="0.25">
      <c r="B14" s="7" t="s">
        <v>7</v>
      </c>
      <c r="C14" s="3">
        <f>+'CASOS PROCESO POR REGION'!S11</f>
        <v>0</v>
      </c>
      <c r="D14" s="3">
        <f>+'CASOS PROCESO POR REGION'!T11</f>
        <v>0</v>
      </c>
      <c r="E14" s="3">
        <f>+'CASOS PROCESO POR REGION'!U11</f>
        <v>0</v>
      </c>
      <c r="F14" s="3">
        <f>+'CASOS PROCESO POR REGION'!V11</f>
        <v>0</v>
      </c>
      <c r="G14" s="3">
        <f>D14+E14+F14+C14</f>
        <v>0</v>
      </c>
    </row>
    <row r="15" spans="2:7" ht="33" customHeight="1" x14ac:dyDescent="0.25">
      <c r="B15" s="7" t="s">
        <v>2</v>
      </c>
      <c r="C15" s="3">
        <f>+'CASOS PROCESO POR REGION'!S12</f>
        <v>0</v>
      </c>
      <c r="D15" s="3">
        <f>+'CASOS PROCESO POR REGION'!T12</f>
        <v>0</v>
      </c>
      <c r="E15" s="3">
        <f>+'CASOS PROCESO POR REGION'!U12</f>
        <v>0</v>
      </c>
      <c r="F15" s="3">
        <f>+'CASOS PROCESO POR REGION'!V12</f>
        <v>0</v>
      </c>
      <c r="G15" s="3">
        <f>D15+E15+F15+C15</f>
        <v>0</v>
      </c>
    </row>
    <row r="16" spans="2:7" ht="30" customHeight="1" x14ac:dyDescent="0.25">
      <c r="B16" s="7" t="s">
        <v>3</v>
      </c>
      <c r="C16" s="3">
        <f>+'CASOS PROCESO POR REGION'!S13</f>
        <v>0</v>
      </c>
      <c r="D16" s="3">
        <f>+'CASOS PROCESO POR REGION'!T13</f>
        <v>0</v>
      </c>
      <c r="E16" s="3">
        <f>+'CASOS PROCESO POR REGION'!U13</f>
        <v>0</v>
      </c>
      <c r="F16" s="3">
        <f>+'CASOS PROCESO POR REGION'!V13</f>
        <v>0</v>
      </c>
      <c r="G16" s="3">
        <f>D16+E16+F16+C16</f>
        <v>0</v>
      </c>
    </row>
    <row r="17" spans="2:7" ht="30" customHeight="1" thickBot="1" x14ac:dyDescent="0.3">
      <c r="B17" s="8" t="s">
        <v>4</v>
      </c>
      <c r="C17" s="14">
        <f>+'CASOS PROCESO POR REGION'!S14</f>
        <v>0</v>
      </c>
      <c r="D17" s="14">
        <f>+'CASOS PROCESO POR REGION'!T14</f>
        <v>0</v>
      </c>
      <c r="E17" s="14">
        <f>+'CASOS PROCESO POR REGION'!U14</f>
        <v>0</v>
      </c>
      <c r="F17" s="14">
        <f>+'CASOS PROCESO POR REGION'!V14</f>
        <v>0</v>
      </c>
      <c r="G17" s="14">
        <f>D17+E17+F17+C17</f>
        <v>0</v>
      </c>
    </row>
    <row r="18" spans="2:7" ht="30" customHeight="1" thickBot="1" x14ac:dyDescent="0.3">
      <c r="B18" s="30" t="s">
        <v>5</v>
      </c>
      <c r="C18" s="27">
        <f>C17+C16+C15+C14+C13</f>
        <v>0</v>
      </c>
      <c r="D18" s="28">
        <f>D17+D16+D15+D14+D13</f>
        <v>0</v>
      </c>
      <c r="E18" s="28">
        <f>E17+E16+E15+E14+E13</f>
        <v>0</v>
      </c>
      <c r="F18" s="29">
        <f>F17+F16+F15+F14+F13</f>
        <v>0</v>
      </c>
      <c r="G18" s="28">
        <f>SUM(G13:G17)</f>
        <v>0</v>
      </c>
    </row>
    <row r="19" spans="2:7" ht="24" customHeight="1" x14ac:dyDescent="0.25">
      <c r="B19" s="1" t="s">
        <v>14</v>
      </c>
    </row>
    <row r="20" spans="2:7" ht="30" customHeight="1" x14ac:dyDescent="0.25">
      <c r="B20" s="36" t="s">
        <v>11</v>
      </c>
      <c r="C20" s="36"/>
      <c r="D20" s="36"/>
      <c r="E20" s="36"/>
      <c r="F20" s="36"/>
    </row>
  </sheetData>
  <mergeCells count="7">
    <mergeCell ref="B20:F20"/>
    <mergeCell ref="G11:G12"/>
    <mergeCell ref="B7:F7"/>
    <mergeCell ref="B8:F8"/>
    <mergeCell ref="B9:F9"/>
    <mergeCell ref="B11:B12"/>
    <mergeCell ref="C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PROCESO POR REGION</vt:lpstr>
      <vt:lpstr>CONSOLIDADO GERENCIA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Carmelo Ramon Rondon Lugo</dc:creator>
  <cp:lastModifiedBy>Alexander Rafael Ramos</cp:lastModifiedBy>
  <dcterms:created xsi:type="dcterms:W3CDTF">2014-01-21T18:21:34Z</dcterms:created>
  <dcterms:modified xsi:type="dcterms:W3CDTF">2022-03-31T20:08:42Z</dcterms:modified>
</cp:coreProperties>
</file>