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4.1" sheetId="1" r:id="rId4"/>
    <sheet name="4.2" sheetId="2" r:id="rId5"/>
    <sheet name="4.3" sheetId="3" r:id="rId6"/>
    <sheet name="4.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<sst xmlns="http://schemas.openxmlformats.org/spreadsheetml/2006/main" uniqueCount="305">
  <si>
    <t>SENIAT. Sistema de Información Gerencial-SIGER</t>
  </si>
  <si>
    <t>TRIBUTOS INTERNOS</t>
  </si>
  <si>
    <t>División de Fiscalización y División de Minas, Hidrocarburos y Actividades Conexas</t>
  </si>
  <si>
    <t>Región:</t>
  </si>
  <si>
    <t>LOS LLANOS</t>
  </si>
  <si>
    <t>4.1  Distribución de Fuerza Fiscalizadora Real.</t>
  </si>
  <si>
    <t>Mes:</t>
  </si>
  <si>
    <t>ENERO</t>
  </si>
  <si>
    <t>Año:</t>
  </si>
  <si>
    <t>SEDE</t>
  </si>
  <si>
    <t>SECTORES</t>
  </si>
  <si>
    <t>UNIDADES</t>
  </si>
  <si>
    <t xml:space="preserve">Distribución </t>
  </si>
  <si>
    <t>Fuerza Fiscalizadora</t>
  </si>
  <si>
    <t>Activos</t>
  </si>
  <si>
    <t>Reposo</t>
  </si>
  <si>
    <t>Vacaciones</t>
  </si>
  <si>
    <t>Traslados</t>
  </si>
  <si>
    <t>Comisión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</si>
  <si>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</si>
  <si>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</si>
  <si>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</si>
  <si>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</si>
  <si>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</si>
  <si>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</si>
  <si>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</si>
  <si>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</si>
  <si>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</si>
  <si>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</si>
  <si>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</si>
  <si>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</si>
  <si>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</si>
  <si>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</si>
  <si>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</si>
  <si>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</si>
  <si>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Coordinadores</t>
  </si>
  <si>
    <t>Supervisores</t>
  </si>
  <si>
    <t>Fiscales</t>
  </si>
  <si>
    <t>TOTAL</t>
  </si>
  <si>
    <t>TOTAL FUERZA</t>
  </si>
  <si>
    <t>DISTRIBUCION DE LA FUERZA FISCAL, SEGÚN LA ACTUACIÓN</t>
  </si>
  <si>
    <t xml:space="preserve">TOTAL </t>
  </si>
  <si>
    <t>(FUERZA ACTIVA)</t>
  </si>
  <si>
    <t>REGIONAL</t>
  </si>
  <si>
    <t>Fiscalización de Fondo o Integral</t>
  </si>
  <si>
    <t>Fiscalización                   Puntual</t>
  </si>
  <si>
    <t>Verificación de Deberes Formales (VDF)</t>
  </si>
  <si>
    <t>Otros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</si>
  <si>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</si>
  <si>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</si>
  <si>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</si>
  <si>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</si>
  <si>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</si>
  <si>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</si>
  <si>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</si>
  <si>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</si>
  <si>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</si>
  <si>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</si>
  <si>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</si>
  <si>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OBSERVACIONES</t>
  </si>
  <si>
    <t>Contenido de las columnas:</t>
  </si>
  <si>
    <r>
      <t xml:space="preserve">Col. 2. </t>
    </r>
    <r>
      <rPr>
        <rFont val="Arial"/>
        <b val="true"/>
        <i val="false"/>
        <strike val="false"/>
        <color rgb="FF000000"/>
        <sz val="12"/>
        <u val="none"/>
      </rPr>
      <t xml:space="preserve">Sede</t>
    </r>
    <r>
      <rPr>
        <rFont val="Arial"/>
        <b val="false"/>
        <i val="false"/>
        <strike val="false"/>
        <color rgb="FF000000"/>
        <sz val="12"/>
        <u val="none"/>
      </rPr>
      <t xml:space="preserve">. Número de Coordinadores, Supervisores y Fiscales que laboran en la sede de la Gerencia Regional y se encuentren activos.</t>
    </r>
  </si>
  <si>
    <r>
      <t xml:space="preserve">Col.3.</t>
    </r>
    <r>
      <rPr>
        <rFont val="Arial"/>
        <b val="true"/>
        <i val="false"/>
        <strike val="false"/>
        <color rgb="FF000000"/>
        <sz val="12"/>
        <u val="none"/>
      </rPr>
      <t xml:space="preserve">Reposo </t>
    </r>
    <r>
      <rPr>
        <rFont val="Arial"/>
        <b val="false"/>
        <i val="false"/>
        <strike val="false"/>
        <color rgb="FF000000"/>
        <sz val="12"/>
        <u val="none"/>
      </rPr>
      <t xml:space="preserve">Número de Coordinadores, Supervisores y Fiscales que laboran en la sede de la Gerencia Regional y se  encuentren de reposo.  </t>
    </r>
  </si>
  <si>
    <r>
      <t xml:space="preserve">Col.4.</t>
    </r>
    <r>
      <rPr>
        <rFont val="Arial"/>
        <b val="true"/>
        <i val="false"/>
        <strike val="false"/>
        <color rgb="FF000000"/>
        <sz val="12"/>
        <u val="none"/>
      </rPr>
      <t xml:space="preserve">Vacaciones</t>
    </r>
    <r>
      <rPr>
        <rFont val="Arial"/>
        <b val="false"/>
        <i val="false"/>
        <strike val="false"/>
        <color rgb="FF000000"/>
        <sz val="12"/>
        <u val="none"/>
      </rPr>
      <t xml:space="preserve"> Número de Coordinadores, Supervisores y Fiscales que laboran en la sede de la Gerencia Regional y se encuentren de vacaciones.</t>
    </r>
  </si>
  <si>
    <r>
      <t xml:space="preserve">Col. 5. </t>
    </r>
    <r>
      <rPr>
        <rFont val="Arial"/>
        <b val="true"/>
        <i val="false"/>
        <strike val="false"/>
        <color rgb="FF000000"/>
        <sz val="12"/>
        <u val="none"/>
      </rPr>
      <t xml:space="preserve">Traslados.</t>
    </r>
    <r>
      <rPr>
        <rFont val="Arial"/>
        <b val="false"/>
        <i val="false"/>
        <strike val="false"/>
        <color rgb="FF000000"/>
        <sz val="12"/>
        <u val="none"/>
      </rPr>
      <t xml:space="preserve"> Número de Coordinadores, Supervisores y Fiscales con traslado otorgado a otras dependencias de esa Gerencia Regional de Tributos Internos o a otras </t>
    </r>
  </si>
  <si>
    <t>dependencias del SENIAT.</t>
  </si>
  <si>
    <r>
      <t xml:space="preserve">Col.6.</t>
    </r>
    <r>
      <rPr>
        <rFont val="Arial"/>
        <b val="true"/>
        <i val="false"/>
        <strike val="false"/>
        <color rgb="FF000000"/>
        <sz val="12"/>
        <u val="none"/>
      </rPr>
      <t xml:space="preserve">Comisión</t>
    </r>
    <r>
      <rPr>
        <rFont val="Arial"/>
        <b val="false"/>
        <i val="false"/>
        <strike val="false"/>
        <color rgb="FF000000"/>
        <sz val="12"/>
        <u val="none"/>
      </rPr>
      <t xml:space="preserve"> Número de Coordinadores, Supervisores y Fiscales que se encuentren de comisión en otras Areas, Divisiones de la Gerencia Regional o en otras</t>
    </r>
  </si>
  <si>
    <t xml:space="preserve"> dependencias del SENIAT.</t>
  </si>
  <si>
    <r>
      <t xml:space="preserve">Col. 7. </t>
    </r>
    <r>
      <rPr>
        <rFont val="Arial"/>
        <b val="true"/>
        <i val="false"/>
        <strike val="false"/>
        <color rgb="FF000000"/>
        <sz val="12"/>
        <u val="none"/>
      </rPr>
      <t xml:space="preserve">Sectores</t>
    </r>
    <r>
      <rPr>
        <rFont val="Arial"/>
        <b val="false"/>
        <i val="false"/>
        <strike val="false"/>
        <color rgb="FF000000"/>
        <sz val="12"/>
        <u val="none"/>
      </rPr>
      <t xml:space="preserve">. Número de Fiscales que se encuentran adscritos a los diferentes Sectores de esa Región.</t>
    </r>
  </si>
  <si>
    <r>
      <t xml:space="preserve">Col.8.</t>
    </r>
    <r>
      <rPr>
        <rFont val="Arial"/>
        <b val="true"/>
        <i val="false"/>
        <strike val="false"/>
        <color rgb="FF000000"/>
        <sz val="12"/>
        <u val="none"/>
      </rPr>
      <t xml:space="preserve"> Reposo</t>
    </r>
    <r>
      <rPr>
        <rFont val="Arial"/>
        <b val="false"/>
        <i val="false"/>
        <strike val="false"/>
        <color rgb="FF000000"/>
        <sz val="12"/>
        <u val="none"/>
      </rPr>
      <t xml:space="preserve"> Número de Coordinadores, Supervisores y Fiscales que laboran en los sectores de la Gerencia Regional y se encuentren de reposo.</t>
    </r>
  </si>
  <si>
    <r>
      <t xml:space="preserve">Col.9.</t>
    </r>
    <r>
      <rPr>
        <rFont val="Arial"/>
        <b val="true"/>
        <i val="false"/>
        <strike val="false"/>
        <color rgb="FF000000"/>
        <sz val="12"/>
        <u val="none"/>
      </rPr>
      <t xml:space="preserve"> Vacaciones</t>
    </r>
    <r>
      <rPr>
        <rFont val="Arial"/>
        <b val="false"/>
        <i val="false"/>
        <strike val="false"/>
        <color rgb="FF000000"/>
        <sz val="12"/>
        <u val="none"/>
      </rPr>
      <t xml:space="preserve"> Número de Coordinadores, Supervisores y Fiscales que laboran en los sectores de la Gerencia Regional  y se encuentren de vacaciones.</t>
    </r>
  </si>
  <si>
    <r>
      <t xml:space="preserve">Col. 10. </t>
    </r>
    <r>
      <rPr>
        <rFont val="Arial"/>
        <b val="true"/>
        <i val="false"/>
        <strike val="false"/>
        <color rgb="FF000000"/>
        <sz val="12"/>
        <u val="none"/>
      </rPr>
      <t xml:space="preserve">Traslados</t>
    </r>
    <r>
      <rPr>
        <rFont val="Arial"/>
        <b val="false"/>
        <i val="false"/>
        <strike val="false"/>
        <color rgb="FF000000"/>
        <sz val="12"/>
        <u val="none"/>
      </rPr>
      <t xml:space="preserve">. Número de Coordinadores, Supervisores y Fiscales con traslado otorgado a otras dependencias de esa Gerencia Regional de Tributos Internos o a otras </t>
    </r>
  </si>
  <si>
    <r>
      <t xml:space="preserve">Col.11. </t>
    </r>
    <r>
      <rPr>
        <rFont val="Arial"/>
        <b val="true"/>
        <i val="false"/>
        <strike val="false"/>
        <color rgb="FF000000"/>
        <sz val="12"/>
        <u val="none"/>
      </rPr>
      <t xml:space="preserve">Comisión</t>
    </r>
    <r>
      <rPr>
        <rFont val="Arial"/>
        <b val="false"/>
        <i val="false"/>
        <strike val="false"/>
        <color rgb="FF000000"/>
        <sz val="12"/>
        <u val="none"/>
      </rPr>
      <t xml:space="preserve"> Número de Coordinadores, Supervisores y Fiscales que laboran en los sectores y se encuentren de comisión en otras Areas, Divisiones de la Gerencia </t>
    </r>
  </si>
  <si>
    <t>Regional o en otras dependencias del SENIAT.</t>
  </si>
  <si>
    <r>
      <t xml:space="preserve">Col. 12. </t>
    </r>
    <r>
      <rPr>
        <rFont val="Arial"/>
        <b val="true"/>
        <i val="false"/>
        <strike val="false"/>
        <color rgb="FF000000"/>
        <sz val="12"/>
        <u val="none"/>
      </rPr>
      <t xml:space="preserve">Unidades</t>
    </r>
    <r>
      <rPr>
        <rFont val="Arial"/>
        <b val="false"/>
        <i val="false"/>
        <strike val="false"/>
        <color rgb="FF000000"/>
        <sz val="12"/>
        <u val="none"/>
      </rPr>
      <t xml:space="preserve">. Número de Fiscales que se encuentran adscritos a las diferentes Unidades de esa Región.</t>
    </r>
  </si>
  <si>
    <r>
      <t xml:space="preserve">Col.13. </t>
    </r>
    <r>
      <rPr>
        <rFont val="Arial"/>
        <b val="true"/>
        <i val="false"/>
        <strike val="false"/>
        <color rgb="FF000000"/>
        <sz val="12"/>
        <u val="none"/>
      </rPr>
      <t xml:space="preserve">Reposo</t>
    </r>
    <r>
      <rPr>
        <rFont val="Arial"/>
        <b val="false"/>
        <i val="false"/>
        <strike val="false"/>
        <color rgb="FF000000"/>
        <sz val="12"/>
        <u val="none"/>
      </rPr>
      <t xml:space="preserve"> Número de Coordinadores, Supervisores y Fiscales que  laboran en las unidades de la Gerencia Regional y se encuentren de reposo.</t>
    </r>
  </si>
  <si>
    <r>
      <t xml:space="preserve">Col.14.</t>
    </r>
    <r>
      <rPr>
        <rFont val="Arial"/>
        <b val="true"/>
        <i val="false"/>
        <strike val="false"/>
        <color rgb="FF000000"/>
        <sz val="12"/>
        <u val="none"/>
      </rPr>
      <t xml:space="preserve">Vacaciones</t>
    </r>
    <r>
      <rPr>
        <rFont val="Arial"/>
        <b val="false"/>
        <i val="false"/>
        <strike val="false"/>
        <color rgb="FF000000"/>
        <sz val="12"/>
        <u val="none"/>
      </rPr>
      <t xml:space="preserve"> Número de Coordinadores, Supervisores y Fiscales que laboran en las unidades de la Gerencia Regional y se encuentren de vacaciones.</t>
    </r>
  </si>
  <si>
    <r>
      <t xml:space="preserve">Col. 15. </t>
    </r>
    <r>
      <rPr>
        <rFont val="Arial"/>
        <b val="true"/>
        <i val="false"/>
        <strike val="false"/>
        <color rgb="FF000000"/>
        <sz val="12"/>
        <u val="none"/>
      </rPr>
      <t xml:space="preserve">Traslados</t>
    </r>
    <r>
      <rPr>
        <rFont val="Arial"/>
        <b val="false"/>
        <i val="false"/>
        <strike val="false"/>
        <color rgb="FF000000"/>
        <sz val="12"/>
        <u val="none"/>
      </rPr>
      <t xml:space="preserve">. Número de Coordinadores, Supervisores y Fiscales con traslado otorgado a otras dependencias de esa Gerencia Regional de Tributos Internos o a otras </t>
    </r>
  </si>
  <si>
    <r>
      <t xml:space="preserve">Col.16</t>
    </r>
    <r>
      <rPr>
        <rFont val="Arial"/>
        <b val="true"/>
        <i val="false"/>
        <strike val="false"/>
        <color rgb="FF000000"/>
        <sz val="12"/>
        <u val="none"/>
      </rPr>
      <t xml:space="preserve">.Comisión</t>
    </r>
    <r>
      <rPr>
        <rFont val="Arial"/>
        <b val="false"/>
        <i val="false"/>
        <strike val="false"/>
        <color rgb="FF000000"/>
        <sz val="12"/>
        <u val="none"/>
      </rPr>
      <t xml:space="preserve"> Número de Coordinadores, Supervisores y Fiscales que laboran en las unidades de la Gerencia Regional y se encuentren de comisión.</t>
    </r>
  </si>
  <si>
    <r>
      <t xml:space="preserve">Col. 17.</t>
    </r>
    <r>
      <rPr>
        <rFont val="Arial"/>
        <b val="true"/>
        <i val="false"/>
        <strike val="false"/>
        <color rgb="FF000000"/>
        <sz val="12"/>
        <u val="none"/>
      </rPr>
      <t xml:space="preserve"> Total Fuerza Fiscal Activa</t>
    </r>
    <r>
      <rPr>
        <rFont val="Arial"/>
        <b val="false"/>
        <i val="false"/>
        <strike val="false"/>
        <color rgb="FF000000"/>
        <sz val="12"/>
        <u val="none"/>
      </rPr>
      <t xml:space="preserve">. Suma de las columnas 2,7,12 El cuadro las suma automáticamente.</t>
    </r>
  </si>
  <si>
    <r>
      <t xml:space="preserve">Col. 18. </t>
    </r>
    <r>
      <rPr>
        <rFont val="Arial"/>
        <b val="true"/>
        <i val="false"/>
        <strike val="false"/>
        <color rgb="FF000000"/>
        <sz val="12"/>
        <u val="none"/>
      </rPr>
      <t xml:space="preserve">Total Fuerza Fiscal Reposo</t>
    </r>
    <r>
      <rPr>
        <rFont val="Arial"/>
        <b val="false"/>
        <i val="false"/>
        <strike val="false"/>
        <color rgb="FF000000"/>
        <sz val="12"/>
        <u val="none"/>
      </rPr>
      <t xml:space="preserve">. Suma de las columnas 3,8,13. El cuadro las suma automáticamente.</t>
    </r>
  </si>
  <si>
    <r>
      <t xml:space="preserve">Col. 19. </t>
    </r>
    <r>
      <rPr>
        <rFont val="Arial"/>
        <b val="true"/>
        <i val="false"/>
        <strike val="false"/>
        <color rgb="FF000000"/>
        <sz val="12"/>
        <u val="none"/>
      </rPr>
      <t xml:space="preserve">Total Fuerza Fiscal de Vacaciones</t>
    </r>
    <r>
      <rPr>
        <rFont val="Arial"/>
        <b val="false"/>
        <i val="false"/>
        <strike val="false"/>
        <color rgb="FF000000"/>
        <sz val="12"/>
        <u val="none"/>
      </rPr>
      <t xml:space="preserve">. Suma de las columnas 4,9,14. El cuadro las suma automáticamente.</t>
    </r>
  </si>
  <si>
    <r>
      <t xml:space="preserve">Col. 20. </t>
    </r>
    <r>
      <rPr>
        <rFont val="Arial"/>
        <b val="true"/>
        <i val="false"/>
        <strike val="false"/>
        <color rgb="FF000000"/>
        <sz val="12"/>
        <u val="none"/>
      </rPr>
      <t xml:space="preserve">Total Fuerza Fiscal Trasladada. </t>
    </r>
    <r>
      <rPr>
        <rFont val="Arial"/>
        <b val="false"/>
        <i val="false"/>
        <strike val="false"/>
        <color rgb="FF000000"/>
        <sz val="12"/>
        <u val="none"/>
      </rPr>
      <t xml:space="preserve">Suma de las columnas 5,10,15. El cuadro las suma automáticamente.</t>
    </r>
  </si>
  <si>
    <r>
      <t xml:space="preserve">Col. 21. </t>
    </r>
    <r>
      <rPr>
        <rFont val="Arial"/>
        <b val="true"/>
        <i val="false"/>
        <strike val="false"/>
        <color rgb="FF000000"/>
        <sz val="12"/>
        <u val="none"/>
      </rPr>
      <t xml:space="preserve">Total Fuerza Fiscal de Comisión</t>
    </r>
    <r>
      <rPr>
        <rFont val="Arial"/>
        <b val="false"/>
        <i val="false"/>
        <strike val="false"/>
        <color rgb="FF000000"/>
        <sz val="12"/>
        <u val="none"/>
      </rPr>
      <t xml:space="preserve">. Suma de las columnas 6,11,16. El cuadro las suma automáticamente.</t>
    </r>
  </si>
  <si>
    <r>
      <t xml:space="preserve">Col. 22 </t>
    </r>
    <r>
      <rPr>
        <rFont val="Arial"/>
        <b val="true"/>
        <i val="false"/>
        <strike val="false"/>
        <color rgb="FF000000"/>
        <sz val="12"/>
        <u val="none"/>
      </rPr>
      <t xml:space="preserve"> Total Fuerza Fiscal Regional. </t>
    </r>
    <r>
      <rPr>
        <rFont val="Arial"/>
        <b val="false"/>
        <i val="false"/>
        <strike val="false"/>
        <color rgb="FF000000"/>
        <sz val="12"/>
        <u val="none"/>
      </rPr>
      <t xml:space="preserve">Sumade las columnas 17,18,19,20,21. El cuadro las suma automáticamente</t>
    </r>
  </si>
  <si>
    <r>
      <t xml:space="preserve">Col. 23  </t>
    </r>
    <r>
      <rPr>
        <rFont val="Arial"/>
        <b val="true"/>
        <i val="false"/>
        <strike val="false"/>
        <color rgb="FF000000"/>
        <sz val="12"/>
        <u val="none"/>
      </rPr>
      <t xml:space="preserve">Fiscalización fondo o integral:</t>
    </r>
    <r>
      <rPr>
        <rFont val="Arial"/>
        <b val="false"/>
        <i val="false"/>
        <strike val="false"/>
        <color rgb="FF000000"/>
        <sz val="12"/>
        <u val="none"/>
      </rPr>
      <t xml:space="preserve"> se entiende por fiscalización de fondo: procedimientos auditorias no clasificados como puntual. </t>
    </r>
  </si>
  <si>
    <r>
      <t xml:space="preserve">Col. 24. </t>
    </r>
    <r>
      <rPr>
        <rFont val="Arial"/>
        <b val="true"/>
        <i val="false"/>
        <strike val="false"/>
        <color rgb="FF000000"/>
        <sz val="12"/>
        <u val="none"/>
      </rPr>
      <t xml:space="preserve">Fiscalización Puntual</t>
    </r>
    <r>
      <rPr>
        <rFont val="Arial"/>
        <b val="false"/>
        <i val="false"/>
        <strike val="false"/>
        <color rgb="FF000000"/>
        <sz val="12"/>
        <u val="none"/>
      </rPr>
      <t xml:space="preserve">: Cantidad de funcionarios dedicados a la aplicación de  fiscalización puntual, entendiendose por fiscalización puntual: procedimiento de fiscalización especifico (cuentas o subcuentas); dirigido a uno o varios de los elementos de la base imponible, de corta duración.</t>
    </r>
  </si>
  <si>
    <r>
      <t xml:space="preserve">Col. 25. </t>
    </r>
    <r>
      <rPr>
        <rFont val="Arial"/>
        <b val="true"/>
        <i val="false"/>
        <strike val="false"/>
        <color rgb="FF000000"/>
        <sz val="12"/>
        <u val="none"/>
      </rPr>
      <t xml:space="preserve">Verificación Deberes Formales</t>
    </r>
    <r>
      <rPr>
        <rFont val="Arial"/>
        <b val="false"/>
        <i val="false"/>
        <strike val="false"/>
        <color rgb="FF000000"/>
        <sz val="12"/>
        <u val="none"/>
      </rPr>
      <t xml:space="preserve">. Procedimiento de investigación fiscal que permite verificar el cumplimiento de los deberes formales establecidos en el COT.</t>
    </r>
  </si>
  <si>
    <r>
      <t xml:space="preserve">Col. 26. </t>
    </r>
    <r>
      <rPr>
        <rFont val="Arial"/>
        <b val="true"/>
        <i val="false"/>
        <strike val="false"/>
        <color rgb="FF000000"/>
        <sz val="12"/>
        <u val="none"/>
      </rPr>
      <t xml:space="preserve">Otros</t>
    </r>
    <r>
      <rPr>
        <rFont val="Arial"/>
        <b val="false"/>
        <i val="false"/>
        <strike val="false"/>
        <color rgb="FF000000"/>
        <sz val="12"/>
        <u val="none"/>
      </rPr>
      <t xml:space="preserve">: cantidad de funcionarios dedicados a la aplicación de procedimientos dirigidos a destrucción materiales, comisiones avaluos, enejenación inmuebles, método depreciación, cambio ejercicio, etc.</t>
    </r>
  </si>
  <si>
    <r>
      <t xml:space="preserve">Col. 27. </t>
    </r>
    <r>
      <rPr>
        <rFont val="Arial"/>
        <b val="true"/>
        <i val="false"/>
        <strike val="false"/>
        <color rgb="FF000000"/>
        <sz val="12"/>
        <u val="none"/>
      </rPr>
      <t xml:space="preserve">Total Regional</t>
    </r>
    <r>
      <rPr>
        <rFont val="Arial"/>
        <b val="false"/>
        <i val="false"/>
        <strike val="false"/>
        <color rgb="FF000000"/>
        <sz val="12"/>
        <u val="none"/>
      </rPr>
      <t xml:space="preserve">:  sumatoria de las columnas 23, 24, 25 y 26, estos  datos que deben coincidir con los de la columna "17" denominada "activos".</t>
    </r>
  </si>
  <si>
    <t xml:space="preserve">4.2  Fiscales y Contribuyentes en los Programas de Fiscalización. </t>
  </si>
  <si>
    <t>FUERZA FISCAL</t>
  </si>
  <si>
    <t>Funcionarios</t>
  </si>
  <si>
    <t xml:space="preserve">PROVIDENCIAS </t>
  </si>
  <si>
    <t>Resguardo</t>
  </si>
  <si>
    <t>CONTRIBUYENTES</t>
  </si>
  <si>
    <t>P R O G R A M AS</t>
  </si>
  <si>
    <t>Nacional</t>
  </si>
  <si>
    <t xml:space="preserve">Fiscales </t>
  </si>
  <si>
    <t xml:space="preserve">Tributario </t>
  </si>
  <si>
    <t>Emitidas</t>
  </si>
  <si>
    <t xml:space="preserve">Notificadas </t>
  </si>
  <si>
    <t>Anuladas</t>
  </si>
  <si>
    <t>TERMINADOS</t>
  </si>
  <si>
    <t>Actuantes</t>
  </si>
  <si>
    <t>(Apoyo)</t>
  </si>
  <si>
    <t>Pendientes al</t>
  </si>
  <si>
    <t xml:space="preserve">Metas del </t>
  </si>
  <si>
    <t>Notificados</t>
  </si>
  <si>
    <t>Sancionados</t>
  </si>
  <si>
    <t xml:space="preserve">No </t>
  </si>
  <si>
    <t xml:space="preserve">Pendientes al </t>
  </si>
  <si>
    <t>Inicio del mes</t>
  </si>
  <si>
    <t>Mes</t>
  </si>
  <si>
    <t>Final del mes</t>
  </si>
  <si>
    <t>T O T A L   G E N E R A L</t>
  </si>
  <si>
    <t xml:space="preserve"> PROGRAMAS DE FISCALIZACIÓN</t>
  </si>
  <si>
    <t>SUB-TOTAL  PROGRAMAS DE FISCALIZACIÓN</t>
  </si>
  <si>
    <t>Fiscalizaciones Integrales Generales</t>
  </si>
  <si>
    <t>Fiscalización Integral Nacional</t>
  </si>
  <si>
    <t>Fiscalización Integral Regional</t>
  </si>
  <si>
    <t>Fiscalizaciones en Materia de Precios de Transferencia</t>
  </si>
  <si>
    <t>Impuesto a las Grandes Transacciones Financieras</t>
  </si>
  <si>
    <t>Fiscalizaciones Puntuales Nacionales</t>
  </si>
  <si>
    <t>Agentes de Retenciones del IVA - Declaradas y No Enteradas</t>
  </si>
  <si>
    <t>Diferencia entre lo Declarado en la Estimada y lo Rebajado en la Definitiva del ISLR</t>
  </si>
  <si>
    <t>Agentes de Retención del IVA</t>
  </si>
  <si>
    <t>Enriquecimientos Producto de Venta de Bienes Inmuebles Diferentes a la de Vivienda Principal  Forma 33</t>
  </si>
  <si>
    <t>Partidas que Generan Ajustes por Perdidas Cambiarias</t>
  </si>
  <si>
    <t>Control Fiscal a las Asociaciones Cooperativas</t>
  </si>
  <si>
    <t xml:space="preserve">Agentes de Retención de Gravamen a los Dividendos I.S.L.R. </t>
  </si>
  <si>
    <t>Agentes de Retención de I.S.L.R</t>
  </si>
  <si>
    <t>Importador de Alcohol y Especies Alcohólicas</t>
  </si>
  <si>
    <t>Operaciones de Juegos de Loterias</t>
  </si>
  <si>
    <t>I.S.L.R Perdidas Trasladables</t>
  </si>
  <si>
    <t>I.S.L.R. Personas Naturales</t>
  </si>
  <si>
    <t>I.S.L.R Proveedores a Entes del Estado</t>
  </si>
  <si>
    <t>I.S.L.R Declaraciones Sucesorales (Avaluos de Bienes)</t>
  </si>
  <si>
    <t>I.S.L.R. Rebajas por Nuevas Inversiones</t>
  </si>
  <si>
    <t>I.S.L.R.Contribuyentes con Pago Cero</t>
  </si>
  <si>
    <t>I.S.L.R. Omisión de Ingresos</t>
  </si>
  <si>
    <t>Fiscalizaciones Puntuales Regionales</t>
  </si>
  <si>
    <t>Agentes de Retenciones del IVA - Declaradas y No Enteradas.</t>
  </si>
  <si>
    <t>Diferencia entre lo Declarado en la Estimada y lo Rebajado en la Definitiva del ISLR.</t>
  </si>
  <si>
    <t>Agentes de Retención del IVA.</t>
  </si>
  <si>
    <t>Enriquecimientos Producto de Venta de Bienes Inmuebles Diferentes a la de Vivienda Principal  (Forma 33).</t>
  </si>
  <si>
    <t>Partidas que Generan Ajustes por Perdidas Cambiarias.</t>
  </si>
  <si>
    <t>Control Fiscal a las Asociaciones Cooperativas.</t>
  </si>
  <si>
    <t>Importador de Alcohol y Especies Alcohólicas.</t>
  </si>
  <si>
    <t>Operaciones de Juegos de Loterias.</t>
  </si>
  <si>
    <t>I.S.L.R Perdidas Trasladables.</t>
  </si>
  <si>
    <t>I.S.L.R. Personas Naturales.</t>
  </si>
  <si>
    <t>I.S.L.R Proveedores a Entes del Estado.</t>
  </si>
  <si>
    <t>I.S.L.R Declaraciones Sucesorales (Avaluos de Bienes).</t>
  </si>
  <si>
    <t>I.S.L.R. Rebajas por Nuevas Inversiones.</t>
  </si>
  <si>
    <t>I.S.L.R.Contribuyentes con Pago Cero.</t>
  </si>
  <si>
    <t>I.S.L.R. Omisión de Ingresos.</t>
  </si>
  <si>
    <t xml:space="preserve">PROGRAMAS DE VERIFICACIÓN </t>
  </si>
  <si>
    <t>SUB-TOTAL VERIFICACION</t>
  </si>
  <si>
    <t>Verificaciones Nacionales</t>
  </si>
  <si>
    <t xml:space="preserve">Verificaciones Regionales </t>
  </si>
  <si>
    <t xml:space="preserve">Verificaciones en Precios de Transferencias Nacionales </t>
  </si>
  <si>
    <t>Verificaciones en Precios de Transferencias Regionales</t>
  </si>
  <si>
    <t xml:space="preserve">OTROS PROGRAMAS </t>
  </si>
  <si>
    <t>SUB-TOTAL OTROS PROGRAMAS</t>
  </si>
  <si>
    <t>Otras Comisiones</t>
  </si>
  <si>
    <t xml:space="preserve">     1.1    Destrucción de Materiales</t>
  </si>
  <si>
    <t xml:space="preserve">     1.2   Comisiones de Avaluos</t>
  </si>
  <si>
    <t xml:space="preserve">     1.3   Método de Depreciación</t>
  </si>
  <si>
    <t xml:space="preserve">     1.4   Enajenación de Inmueble</t>
  </si>
  <si>
    <t xml:space="preserve">     1.5   Otros (distintos a los anteriores)</t>
  </si>
  <si>
    <t>Casos Pendientes de años anteriores</t>
  </si>
  <si>
    <t xml:space="preserve">  2.1  Fiscalización Integrales Generales </t>
  </si>
  <si>
    <t xml:space="preserve">  2.2  Fiscalizaciones Puntuales Nacionales</t>
  </si>
  <si>
    <t xml:space="preserve">  2.3  Fiscalizaciones Puntuales Regionales</t>
  </si>
  <si>
    <t>2.4  Fiscalizaciones en Materia de Precios de Transferencia</t>
  </si>
  <si>
    <t>2.5  Impuesto a las Grandes Transacciones Financieras</t>
  </si>
  <si>
    <t xml:space="preserve">  2.6  Verificación Nacional</t>
  </si>
  <si>
    <t xml:space="preserve">    2.7  Verificación Regional</t>
  </si>
  <si>
    <t xml:space="preserve">    2.8  Otros Programas (Detallar en Observaciones)</t>
  </si>
  <si>
    <t>Nota: Indique en el campo de obervaciones los programas de verificación, fiscalización u otros, donde se cumplen simultaneamente funciones de coordinador, supervisor y fiscales en el mes reportado.</t>
  </si>
  <si>
    <t>Cuadro 4.2. Contenido de las columnas:</t>
  </si>
  <si>
    <r>
      <t xml:space="preserve">Col.2:</t>
    </r>
    <r>
      <rPr>
        <rFont val="Arial"/>
        <b val="true"/>
        <i val="false"/>
        <strike val="false"/>
        <color rgb="FF000000"/>
        <sz val="12"/>
        <u val="none"/>
      </rPr>
      <t xml:space="preserve">  Número de Coordinadores</t>
    </r>
    <r>
      <rPr>
        <rFont val="Arial"/>
        <b val="false"/>
        <i val="false"/>
        <strike val="false"/>
        <color rgb="FF000000"/>
        <sz val="12"/>
        <u val="none"/>
      </rPr>
      <t xml:space="preserve">. Número de funcionarios asignados como coordinadores generales de los programas . </t>
    </r>
  </si>
  <si>
    <r>
      <t xml:space="preserve">Col. 3:</t>
    </r>
    <r>
      <rPr>
        <rFont val="Arial"/>
        <b val="true"/>
        <i val="false"/>
        <strike val="false"/>
        <color rgb="FF000000"/>
        <sz val="12"/>
        <u val="none"/>
      </rPr>
      <t xml:space="preserve"> Número de Supervisores</t>
    </r>
    <r>
      <rPr>
        <rFont val="Arial"/>
        <b val="false"/>
        <i val="false"/>
        <strike val="false"/>
        <color rgb="FF000000"/>
        <sz val="12"/>
        <u val="none"/>
      </rPr>
      <t xml:space="preserve">. Número de funcionarios responsables de los grupos de fiscales por programa. </t>
    </r>
  </si>
  <si>
    <r>
      <t xml:space="preserve">Col. 4:</t>
    </r>
    <r>
      <rPr>
        <rFont val="Arial"/>
        <b val="true"/>
        <i val="false"/>
        <strike val="false"/>
        <color rgb="FF000000"/>
        <sz val="12"/>
        <u val="none"/>
      </rPr>
      <t xml:space="preserve"> Fiscales Actuantes</t>
    </r>
    <r>
      <rPr>
        <rFont val="Arial"/>
        <b val="false"/>
        <i val="false"/>
        <strike val="false"/>
        <color rgb="FF000000"/>
        <sz val="12"/>
        <u val="none"/>
      </rPr>
      <t xml:space="preserve">: Número de fiscales que trabajaron en el programa en el mes. </t>
    </r>
  </si>
  <si>
    <r>
      <t xml:space="preserve">Col. 5:</t>
    </r>
    <r>
      <rPr>
        <rFont val="Arial"/>
        <b val="true"/>
        <i val="false"/>
        <strike val="false"/>
        <color rgb="FF000000"/>
        <sz val="12"/>
        <u val="none"/>
      </rPr>
      <t xml:space="preserve"> Funcionarios Resguardo Nacional Tributario</t>
    </r>
    <r>
      <rPr>
        <rFont val="Arial"/>
        <b val="false"/>
        <i val="false"/>
        <strike val="false"/>
        <color rgb="FF000000"/>
        <sz val="12"/>
        <u val="none"/>
      </rPr>
      <t xml:space="preserve">: Número de funcionarios de RNT que actuan como apoyo en el programa durante el mes. </t>
    </r>
  </si>
  <si>
    <r>
      <t xml:space="preserve">Col. 6:</t>
    </r>
    <r>
      <rPr>
        <rFont val="Arial"/>
        <b val="true"/>
        <i val="false"/>
        <strike val="false"/>
        <color rgb="FF000000"/>
        <sz val="12"/>
        <u val="none"/>
      </rPr>
      <t xml:space="preserve"> Providencias Emitidas</t>
    </r>
    <r>
      <rPr>
        <rFont val="Arial"/>
        <b val="false"/>
        <i val="false"/>
        <strike val="false"/>
        <color rgb="FF000000"/>
        <sz val="12"/>
        <u val="none"/>
      </rPr>
      <t xml:space="preserve">: Número de providencias administrativas emitidas en el mes por programa.</t>
    </r>
  </si>
  <si>
    <r>
      <t xml:space="preserve">Col. 7:</t>
    </r>
    <r>
      <rPr>
        <rFont val="Arial"/>
        <b val="true"/>
        <i val="false"/>
        <strike val="false"/>
        <color rgb="FF000000"/>
        <sz val="12"/>
        <u val="none"/>
      </rPr>
      <t xml:space="preserve"> Providencias Notificadas</t>
    </r>
    <r>
      <rPr>
        <rFont val="Arial"/>
        <b val="false"/>
        <i val="false"/>
        <strike val="false"/>
        <color rgb="FF000000"/>
        <sz val="12"/>
        <u val="none"/>
      </rPr>
      <t xml:space="preserve">: Número de providencias administrativas emitidas, que fueron notificadas en el mes por programa, contando cada una indistintamente se emitan una o más a un mismo contribuyente.</t>
    </r>
  </si>
  <si>
    <r>
      <t xml:space="preserve">Col. 8:</t>
    </r>
    <r>
      <rPr>
        <rFont val="Arial"/>
        <b val="true"/>
        <i val="false"/>
        <strike val="false"/>
        <color rgb="FF000000"/>
        <sz val="12"/>
        <u val="none"/>
      </rPr>
      <t xml:space="preserve"> Providencias Anuladas</t>
    </r>
    <r>
      <rPr>
        <rFont val="Arial"/>
        <b val="false"/>
        <i val="false"/>
        <strike val="false"/>
        <color rgb="FF000000"/>
        <sz val="12"/>
        <u val="none"/>
      </rPr>
      <t xml:space="preserve">: Número de providencias administrativas anuladas en el mes por programa.</t>
    </r>
  </si>
  <si>
    <r>
      <t xml:space="preserve">Col.9:  </t>
    </r>
    <r>
      <rPr>
        <rFont val="Arial"/>
        <b val="true"/>
        <i val="false"/>
        <strike val="false"/>
        <color rgb="FF000000"/>
        <sz val="12"/>
        <u val="none"/>
      </rPr>
      <t xml:space="preserve">Pendientes en proceso al inicio del mes</t>
    </r>
    <r>
      <rPr>
        <rFont val="Arial"/>
        <b val="false"/>
        <i val="false"/>
        <strike val="false"/>
        <color rgb="FF000000"/>
        <sz val="12"/>
        <u val="none"/>
      </rPr>
      <t xml:space="preserve">. Número de </t>
    </r>
    <r>
      <rPr>
        <rFont val="Arial"/>
        <b val="true"/>
        <i val="false"/>
        <strike val="false"/>
        <color rgb="FF000000"/>
        <sz val="12"/>
        <u val="none"/>
      </rPr>
      <t xml:space="preserve">contribuyentes</t>
    </r>
    <r>
      <rPr>
        <rFont val="Arial"/>
        <b val="false"/>
        <i val="false"/>
        <strike val="false"/>
        <color rgb="FF000000"/>
        <sz val="12"/>
        <u val="none"/>
      </rPr>
      <t xml:space="preserve"> que se encuentran en proceso al inicio del mes. </t>
    </r>
  </si>
  <si>
    <r>
      <t xml:space="preserve">Col.10: </t>
    </r>
    <r>
      <rPr>
        <rFont val="Arial"/>
        <b val="true"/>
        <i val="false"/>
        <strike val="false"/>
        <color rgb="FF000000"/>
        <sz val="12"/>
        <u val="none"/>
      </rPr>
      <t xml:space="preserve">Metas del Mes: </t>
    </r>
    <r>
      <rPr>
        <rFont val="Arial"/>
        <b val="false"/>
        <i val="false"/>
        <strike val="false"/>
        <color rgb="FF000000"/>
        <sz val="12"/>
        <u val="none"/>
      </rPr>
      <t xml:space="preserve">Cantidad de </t>
    </r>
    <r>
      <rPr>
        <rFont val="Arial"/>
        <b val="true"/>
        <i val="false"/>
        <strike val="false"/>
        <color rgb="FF000000"/>
        <sz val="12"/>
        <u val="none"/>
      </rPr>
      <t xml:space="preserve">contribuyentes</t>
    </r>
    <r>
      <rPr>
        <rFont val="Arial"/>
        <b val="false"/>
        <i val="false"/>
        <strike val="false"/>
        <color rgb="FF000000"/>
        <sz val="12"/>
        <u val="none"/>
      </rPr>
      <t xml:space="preserve"> estimados a verificar, fiscalizar u otros de acuerdo a la planificación fiscal para el mes reportado.</t>
    </r>
  </si>
  <si>
    <r>
      <t xml:space="preserve">Col.11: </t>
    </r>
    <r>
      <rPr>
        <rFont val="Arial"/>
        <b val="true"/>
        <i val="false"/>
        <strike val="false"/>
        <color rgb="FF000000"/>
        <sz val="12"/>
        <u val="none"/>
      </rPr>
      <t xml:space="preserve">Contribuyente Notificados:</t>
    </r>
    <r>
      <rPr>
        <rFont val="Arial"/>
        <b val="false"/>
        <i val="false"/>
        <strike val="false"/>
        <color rgb="FF000000"/>
        <sz val="12"/>
        <u val="none"/>
      </rPr>
      <t xml:space="preserve"> Número de </t>
    </r>
    <r>
      <rPr>
        <rFont val="Arial"/>
        <b val="true"/>
        <i val="false"/>
        <strike val="false"/>
        <color rgb="FF000000"/>
        <sz val="12"/>
        <u val="none"/>
      </rPr>
      <t xml:space="preserve">Contribuyentes</t>
    </r>
    <r>
      <rPr>
        <rFont val="Arial"/>
        <b val="false"/>
        <i val="false"/>
        <strike val="false"/>
        <color rgb="FF000000"/>
        <sz val="12"/>
        <u val="none"/>
      </rPr>
      <t xml:space="preserve"> que en el mes se les haya notificado una o mas de una Providencia.</t>
    </r>
  </si>
  <si>
    <r>
      <t xml:space="preserve">   Los casos de una misma visita y aplicación de un mismo programa debe contarse por </t>
    </r>
    <r>
      <rPr>
        <rFont val="Arial"/>
        <b val="true"/>
        <i val="false"/>
        <strike val="false"/>
        <color rgb="FF000000"/>
        <sz val="12"/>
        <u val="none"/>
      </rPr>
      <t xml:space="preserve">contribuyente</t>
    </r>
    <r>
      <rPr>
        <rFont val="Arial"/>
        <b val="false"/>
        <i val="false"/>
        <strike val="false"/>
        <color rgb="FF000000"/>
        <sz val="12"/>
        <u val="none"/>
      </rPr>
      <t xml:space="preserve"> y no por providencia. Ejemplo: Se notifican dos (2) providencias al </t>
    </r>
    <r>
      <rPr>
        <rFont val="Arial"/>
        <b val="true"/>
        <i val="false"/>
        <strike val="false"/>
        <color rgb="FF000000"/>
        <sz val="12"/>
        <u val="none"/>
      </rPr>
      <t xml:space="preserve">contribuyente  XXX</t>
    </r>
    <r>
      <rPr>
        <rFont val="Arial"/>
        <b val="false"/>
        <i val="false"/>
        <strike val="false"/>
        <color rgb="FF000000"/>
        <sz val="12"/>
        <u val="none"/>
      </rPr>
      <t xml:space="preserve"> por deberes formales y otra de fiscalización de Impuesto Sobre la Renta y Impuesto al Valor agregado esta corresponde a </t>
    </r>
    <r>
      <rPr>
        <rFont val="Arial"/>
        <b val="true"/>
        <i val="false"/>
        <strike val="false"/>
        <color rgb="FF000000"/>
        <sz val="12"/>
        <u val="none"/>
      </rPr>
      <t xml:space="preserve">un mismo contribuyente,</t>
    </r>
    <r>
      <rPr>
        <rFont val="Arial"/>
        <b val="false"/>
        <i val="false"/>
        <strike val="false"/>
        <color rgb="FF000000"/>
        <sz val="12"/>
        <u val="none"/>
      </rPr>
      <t xml:space="preserve"> pues corresponde al mismo programa. No obstante, cuando se notifica a un </t>
    </r>
    <r>
      <rPr>
        <rFont val="Arial"/>
        <b val="true"/>
        <i val="false"/>
        <strike val="false"/>
        <color rgb="FF000000"/>
        <sz val="12"/>
        <u val="none"/>
      </rPr>
      <t xml:space="preserve">contribuyente</t>
    </r>
    <r>
      <rPr>
        <rFont val="Arial"/>
        <b val="false"/>
        <i val="false"/>
        <strike val="false"/>
        <color rgb="FF000000"/>
        <sz val="12"/>
        <u val="none"/>
      </rPr>
      <t xml:space="preserve"> al cual se le </t>
    </r>
    <r>
      <rPr>
        <rFont val="Arial"/>
        <b val="true"/>
        <i val="false"/>
        <strike val="false"/>
        <color rgb="FF000000"/>
        <sz val="12"/>
        <u val="none"/>
      </rPr>
      <t xml:space="preserve">notifica Providencia por Deberes Formales y otra por Fiscalización,</t>
    </r>
    <r>
      <rPr>
        <rFont val="Arial"/>
        <b val="false"/>
        <i val="false"/>
        <strike val="false"/>
        <color rgb="FF000000"/>
        <sz val="12"/>
        <u val="none"/>
      </rPr>
      <t xml:space="preserve"> como son dos programas diferentes, </t>
    </r>
    <r>
      <rPr>
        <rFont val="Arial"/>
        <b val="true"/>
        <i val="false"/>
        <strike val="false"/>
        <color rgb="FF000000"/>
        <sz val="12"/>
        <u val="none"/>
      </rPr>
      <t xml:space="preserve">se debe contabilizar como contribuyente notificado en cada uno, pues corresponde a distintos programas.</t>
    </r>
    <r>
      <rPr>
        <rFont val="Arial"/>
        <b val="false"/>
        <i val="false"/>
        <strike val="false"/>
        <color rgb="FF000000"/>
        <sz val="12"/>
        <u val="none"/>
      </rPr>
      <t xml:space="preserve"> Esto guardando la esencia del SIGER, la cual está dirigida al control por programa aplicado.</t>
    </r>
  </si>
  <si>
    <r>
      <t xml:space="preserve"> Terminados:</t>
    </r>
    <r>
      <rPr>
        <rFont val="Arial"/>
        <b val="true"/>
        <i val="false"/>
        <strike val="false"/>
        <color rgb="FFFF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Se consideran terminados al momento de que el expediente se le da salida de la División; Ejemplo: Archivo, Sumario, Recaudación.</t>
    </r>
  </si>
  <si>
    <r>
      <t xml:space="preserve">Col.12:</t>
    </r>
    <r>
      <rPr>
        <rFont val="Arial"/>
        <b val="true"/>
        <i val="false"/>
        <strike val="false"/>
        <color rgb="FF000000"/>
        <sz val="12"/>
        <u val="none"/>
      </rPr>
      <t xml:space="preserve"> Contribuyentes Sancionados (Terminados) </t>
    </r>
    <r>
      <rPr>
        <rFont val="Arial"/>
        <b val="false"/>
        <i val="false"/>
        <strike val="false"/>
        <color rgb="FF000000"/>
        <sz val="12"/>
        <u val="none"/>
      </rPr>
      <t xml:space="preserve">: </t>
    </r>
    <r>
      <rPr>
        <rFont val="Arial"/>
        <b val="true"/>
        <i val="false"/>
        <strike val="false"/>
        <color rgb="FF000000"/>
        <sz val="12"/>
        <u val="none"/>
      </rPr>
      <t xml:space="preserve">En los Programas de Verificación</t>
    </r>
    <r>
      <rPr>
        <rFont val="Arial"/>
        <b val="false"/>
        <i val="false"/>
        <strike val="false"/>
        <color rgb="FF000000"/>
        <sz val="12"/>
        <u val="none"/>
      </rPr>
      <t xml:space="preserve">: Una vez concluida la verificación, </t>
    </r>
    <r>
      <rPr>
        <rFont val="Arial"/>
        <b val="true"/>
        <i val="false"/>
        <strike val="false"/>
        <color rgb="FF000000"/>
        <sz val="10"/>
        <u val="none"/>
      </rPr>
      <t xml:space="preserve"/>
    </r>
  </si>
  <si>
    <t xml:space="preserve">haya remitido el expediente a la División de Recaudación como infractores. En el Programa de Fiscalización: Una vez concluida la auditoria se levanta reparo </t>
  </si>
  <si>
    <t>y se notifica el acta y Transcurre el lapso establecido de emplazamiento.</t>
  </si>
  <si>
    <r>
      <t xml:space="preserve">Col.13:</t>
    </r>
    <r>
      <rPr>
        <rFont val="Arial"/>
        <b val="true"/>
        <i val="false"/>
        <strike val="false"/>
        <color rgb="FF000000"/>
        <sz val="12"/>
        <u val="none"/>
      </rPr>
      <t xml:space="preserve"> Contribuyentes No Sancionados (Terminados) </t>
    </r>
    <r>
      <rPr>
        <rFont val="Arial"/>
        <b val="false"/>
        <i val="false"/>
        <strike val="false"/>
        <color rgb="FF000000"/>
        <sz val="12"/>
        <u val="none"/>
      </rPr>
      <t xml:space="preserve">: Número de  </t>
    </r>
    <r>
      <rPr>
        <rFont val="Arial"/>
        <b val="true"/>
        <i val="false"/>
        <strike val="false"/>
        <color rgb="FF000000"/>
        <sz val="12"/>
        <u val="none"/>
      </rPr>
      <t xml:space="preserve">contribuyentes</t>
    </r>
    <r>
      <rPr>
        <rFont val="Arial"/>
        <b val="false"/>
        <i val="false"/>
        <strike val="false"/>
        <color rgb="FF000000"/>
        <sz val="12"/>
        <u val="none"/>
      </rPr>
      <t xml:space="preserve"> notificados  </t>
    </r>
  </si>
  <si>
    <t>que hayan resultado conforme en el cumplimiento de las obligaciones y cuyo casos se haya remitido a archivo.</t>
  </si>
  <si>
    <r>
      <t xml:space="preserve">Col. 14:</t>
    </r>
    <r>
      <rPr>
        <rFont val="Arial"/>
        <b val="true"/>
        <i val="false"/>
        <strike val="false"/>
        <color rgb="FF000000"/>
        <sz val="12"/>
        <u val="none"/>
      </rPr>
      <t xml:space="preserve"> Pendientes al final del mes</t>
    </r>
    <r>
      <rPr>
        <rFont val="Arial"/>
        <b val="false"/>
        <i val="false"/>
        <strike val="false"/>
        <color rgb="FF000000"/>
        <sz val="12"/>
        <u val="none"/>
      </rPr>
      <t xml:space="preserve">.  Indicar el número de contribuyentes que fueron notificados por Providencia Administrativa y no han sido terminados.</t>
    </r>
  </si>
  <si>
    <t xml:space="preserve">Notas: </t>
  </si>
  <si>
    <r>
      <t xml:space="preserve">1/ Fiscalizaciones puntuales : </t>
    </r>
    <r>
      <rPr>
        <rFont val="Arial"/>
        <b val="false"/>
        <i val="false"/>
        <strike val="false"/>
        <color rgb="FF000000"/>
        <sz val="12"/>
        <u val="none"/>
      </rPr>
      <t xml:space="preserve">esta fila contempla la sumatoria de las dos (2) filas posteriores, denominadas fiscalizaciones puntuales nacionales 24,1;  y fiscalizaciones puntuales regionales 24,2. La conceptualización de fiscalización puntual esta prevista en el  formato N° 4.1.</t>
    </r>
  </si>
  <si>
    <t>Fiscalizaciones puntuales nacionales: derivan de lineamientos impartidos por el nivel normativo.</t>
  </si>
  <si>
    <t>Fiscalizaciones puntuales regionales: Derivan de lineamienntos propios del nivel operativo.</t>
  </si>
  <si>
    <r>
      <t xml:space="preserve">2/ Fiscalizaciones puntuales</t>
    </r>
    <r>
      <rPr>
        <rFont val="Arial"/>
        <b val="false"/>
        <i val="false"/>
        <strike val="false"/>
        <color rgb="FF000000"/>
        <sz val="12"/>
        <u val="none"/>
      </rPr>
      <t xml:space="preserve"> : contemplada esta fila dentro del rubro "</t>
    </r>
    <r>
      <rPr>
        <rFont val="Arial"/>
        <b val="true"/>
        <i val="false"/>
        <strike val="false"/>
        <color rgb="FF000000"/>
        <sz val="12"/>
        <u val="none"/>
      </rPr>
      <t xml:space="preserve">casos pendientes años anteriores</t>
    </r>
    <r>
      <rPr>
        <rFont val="Arial"/>
        <b val="false"/>
        <i val="false"/>
        <strike val="false"/>
        <color rgb="FF000000"/>
        <sz val="12"/>
        <u val="none"/>
      </rPr>
      <t xml:space="preserve">": registrar los resultados de las  fiscalizaciones puntuales iniciadas en ejercicios anteriores.</t>
    </r>
  </si>
  <si>
    <t>16.1  Minas</t>
  </si>
  <si>
    <t>16.2  Hidrocarburos</t>
  </si>
  <si>
    <t>16.3  Gaseosos</t>
  </si>
  <si>
    <t>16.4  Apertura petrolera</t>
  </si>
  <si>
    <t>16.5  Beneficios Fiscales</t>
  </si>
  <si>
    <t xml:space="preserve">     16.5.1. Etapa pre operativa</t>
  </si>
  <si>
    <t xml:space="preserve">     16.5.2. Ley de Remisión Tributaria</t>
  </si>
  <si>
    <t xml:space="preserve">     16.5.3. Reintegro Créditos Fiscales Exportadores</t>
  </si>
  <si>
    <t xml:space="preserve">     16.5.4. Reintegros y compesaciones</t>
  </si>
  <si>
    <t xml:space="preserve">     16.5.5. Créditos Fiscales (Reintegrados Indebidamente)</t>
  </si>
  <si>
    <t>4.3  Resultado de Fiscalización. Producción Potencial</t>
  </si>
  <si>
    <t>Importes en bolívares</t>
  </si>
  <si>
    <t>PRODUCCION POTENCIAL</t>
  </si>
  <si>
    <t xml:space="preserve">Reparo </t>
  </si>
  <si>
    <t>Multa por</t>
  </si>
  <si>
    <t xml:space="preserve">TOTAL  </t>
  </si>
  <si>
    <t>PROGRAMAS</t>
  </si>
  <si>
    <t>efectuado</t>
  </si>
  <si>
    <t xml:space="preserve">Impuesto </t>
  </si>
  <si>
    <t xml:space="preserve">Rebajas </t>
  </si>
  <si>
    <t>Intereses</t>
  </si>
  <si>
    <t xml:space="preserve">Otras </t>
  </si>
  <si>
    <t>incumplimiento</t>
  </si>
  <si>
    <t>PRODUCCIÓN</t>
  </si>
  <si>
    <t>(Base</t>
  </si>
  <si>
    <t>omitido</t>
  </si>
  <si>
    <t>Moratorios</t>
  </si>
  <si>
    <t>multas</t>
  </si>
  <si>
    <t>de Deberes</t>
  </si>
  <si>
    <t>POTENCIAL</t>
  </si>
  <si>
    <t>imponible)</t>
  </si>
  <si>
    <t>Formales</t>
  </si>
  <si>
    <t xml:space="preserve">     1.1   Destrucción de Materiales</t>
  </si>
  <si>
    <t>Cuadro 4.3.Contenido de las columnas:</t>
  </si>
  <si>
    <r>
      <t xml:space="preserve">Col. 2: </t>
    </r>
    <r>
      <rPr>
        <rFont val="Arial"/>
        <b val="true"/>
        <i val="false"/>
        <strike val="false"/>
        <color rgb="FF000000"/>
        <sz val="12"/>
        <u val="none"/>
      </rPr>
      <t xml:space="preserve">Reparo Efectuado (Base Imponible)</t>
    </r>
    <r>
      <rPr>
        <rFont val="Arial"/>
        <b val="false"/>
        <i val="false"/>
        <strike val="false"/>
        <color rgb="FF000000"/>
        <sz val="12"/>
        <u val="none"/>
      </rPr>
      <t xml:space="preserve">: Objeciones fiscales detectadas</t>
    </r>
  </si>
  <si>
    <r>
      <t xml:space="preserve">Col. 3: </t>
    </r>
    <r>
      <rPr>
        <rFont val="Arial"/>
        <b val="true"/>
        <i val="false"/>
        <strike val="false"/>
        <color rgb="FF000000"/>
        <sz val="12"/>
        <u val="none"/>
      </rPr>
      <t xml:space="preserve">Impuesto Omitido</t>
    </r>
    <r>
      <rPr>
        <rFont val="Arial"/>
        <b val="false"/>
        <i val="false"/>
        <strike val="false"/>
        <color rgb="FF000000"/>
        <sz val="12"/>
        <u val="none"/>
      </rPr>
      <t xml:space="preserve">: Monto en  Bolívares correspondiente a los Impuestos generados por los reparos levantados en el</t>
    </r>
  </si>
  <si>
    <t xml:space="preserve">     programa, correspondientes al mes reportado.</t>
  </si>
  <si>
    <r>
      <t xml:space="preserve">Col.4</t>
    </r>
    <r>
      <rPr>
        <rFont val="Arial"/>
        <b val="true"/>
        <i val="false"/>
        <strike val="false"/>
        <color rgb="FF000000"/>
        <sz val="12"/>
        <u val="none"/>
      </rPr>
      <t xml:space="preserve"> Rebaja: </t>
    </r>
    <r>
      <rPr>
        <rFont val="Arial"/>
        <b val="false"/>
        <i val="false"/>
        <strike val="false"/>
        <color rgb="FF000000"/>
        <sz val="12"/>
        <u val="none"/>
      </rPr>
      <t xml:space="preserve">Montos determinados en las leyes especiales que se disminuyen de la cantidad total a </t>
    </r>
  </si>
  <si>
    <t>pagar por concepto de tributo. Indicar el monto del cual fue objeto la rebaja.</t>
  </si>
  <si>
    <r>
      <t xml:space="preserve">Col. 5: </t>
    </r>
    <r>
      <rPr>
        <rFont val="Arial"/>
        <b val="true"/>
        <i val="false"/>
        <strike val="false"/>
        <color rgb="FF000000"/>
        <sz val="12"/>
        <u val="none"/>
      </rPr>
      <t xml:space="preserve">Intereses Moratorios</t>
    </r>
    <r>
      <rPr>
        <rFont val="Arial"/>
        <b val="false"/>
        <i val="false"/>
        <strike val="false"/>
        <color rgb="FF000000"/>
        <sz val="12"/>
        <u val="none"/>
      </rPr>
      <t xml:space="preserve">. Monto generado por intereses moratorios producto de la fiscalización.</t>
    </r>
  </si>
  <si>
    <r>
      <t xml:space="preserve">Col. 6: </t>
    </r>
    <r>
      <rPr>
        <rFont val="Arial"/>
        <b val="true"/>
        <i val="false"/>
        <strike val="false"/>
        <color rgb="FF000000"/>
        <sz val="12"/>
        <u val="none"/>
      </rPr>
      <t xml:space="preserve">Otras Multas</t>
    </r>
    <r>
      <rPr>
        <rFont val="Arial"/>
        <b val="false"/>
        <i val="false"/>
        <strike val="false"/>
        <color rgb="FF000000"/>
        <sz val="12"/>
        <u val="none"/>
      </rPr>
      <t xml:space="preserve">. Monto generado por multas que no se encuentran tipificadas como incumplimiento de deberes formales. Ejemplo:</t>
    </r>
  </si>
  <si>
    <t xml:space="preserve">    contravención, defraudación y relativas al pago  (Agentes de retención).</t>
  </si>
  <si>
    <r>
      <t xml:space="preserve">Col. 7:</t>
    </r>
    <r>
      <rPr>
        <rFont val="Arial"/>
        <b val="true"/>
        <i val="false"/>
        <strike val="false"/>
        <color rgb="FF000000"/>
        <sz val="12"/>
        <u val="none"/>
      </rPr>
      <t xml:space="preserve"> Multa por Deberes Formales</t>
    </r>
    <r>
      <rPr>
        <rFont val="Arial"/>
        <b val="false"/>
        <i val="false"/>
        <strike val="false"/>
        <color rgb="FF000000"/>
        <sz val="12"/>
        <u val="none"/>
      </rPr>
      <t xml:space="preserve">: Monto generado por incumplimiento de los deberes formales. (COT)</t>
    </r>
  </si>
  <si>
    <r>
      <t xml:space="preserve">Col.8 </t>
    </r>
    <r>
      <rPr>
        <rFont val="Arial"/>
        <b val="true"/>
        <i val="false"/>
        <strike val="false"/>
        <color rgb="FF000000"/>
        <sz val="12"/>
        <u val="none"/>
      </rPr>
      <t xml:space="preserve">Total Producción Potencial</t>
    </r>
    <r>
      <rPr>
        <rFont val="Arial"/>
        <b val="false"/>
        <i val="false"/>
        <strike val="false"/>
        <color rgb="FF000000"/>
        <sz val="12"/>
        <u val="none"/>
      </rPr>
      <t xml:space="preserve">: Monto de la producción de los programas de fiscalización realizadas en el mes .El cuadro lo calcula automaticamente. </t>
    </r>
  </si>
  <si>
    <t xml:space="preserve"> "Se debe tomar en cuenta que toda objeción detectada que origine Producción Potencial debe ser reflejada en esta hoja independientemente que el contribuyente </t>
  </si>
  <si>
    <t>se haya ajustado voluntariamente y el monto se registre en la hoja 4.4.. La razón obedece a que se preve medir de lo determinado cuanto se ha cobrado. "</t>
  </si>
  <si>
    <t>4.4  Resultado de Fiscalización.  Actas de fiscalización aceptadas y no aceptadas por el contribuyente.</t>
  </si>
  <si>
    <t xml:space="preserve">ART. 195 DEL COT </t>
  </si>
  <si>
    <t>ART 196  DEL COT</t>
  </si>
  <si>
    <t>Otros Pagos</t>
  </si>
  <si>
    <t>Total  Pago Voluntario</t>
  </si>
  <si>
    <t>Actas Totalmente Aceptadas</t>
  </si>
  <si>
    <t>Actas Parcialmente Aceptadas</t>
  </si>
  <si>
    <t>Actas no Aceptadas</t>
  </si>
  <si>
    <t>Total N° de Contribuyentes</t>
  </si>
  <si>
    <t>N°</t>
  </si>
  <si>
    <t>Importe</t>
  </si>
  <si>
    <t xml:space="preserve">N° </t>
  </si>
  <si>
    <t xml:space="preserve"> Importe</t>
  </si>
  <si>
    <t>Importe no</t>
  </si>
  <si>
    <t>Contri-</t>
  </si>
  <si>
    <t>Pago Voluntario</t>
  </si>
  <si>
    <t>de Actas</t>
  </si>
  <si>
    <t xml:space="preserve">pagado  </t>
  </si>
  <si>
    <t xml:space="preserve">pagado </t>
  </si>
  <si>
    <t>buyentes</t>
  </si>
  <si>
    <t xml:space="preserve">  2.2  Fiscalizaciones en Materia de Precios de Transferencia </t>
  </si>
  <si>
    <t xml:space="preserve">  2.3  Impuesto a las Grandes Transacciones Financieras</t>
  </si>
  <si>
    <t>2.4  Fiscalizaciones Puntuales Nacionales</t>
  </si>
  <si>
    <t>2.5  Fiscalizaciones Puntuales Regionales</t>
  </si>
  <si>
    <t>Cuadro 4.4. Contenido de las Columnas:</t>
  </si>
  <si>
    <r>
      <t xml:space="preserve">Col.2:  </t>
    </r>
    <r>
      <rPr>
        <rFont val="Arial"/>
        <b val="true"/>
        <i val="false"/>
        <strike val="false"/>
        <color rgb="FF000000"/>
        <sz val="12"/>
        <u val="none"/>
      </rPr>
      <t xml:space="preserve">Número de Contribuyentes:</t>
    </r>
    <r>
      <rPr>
        <rFont val="Arial"/>
        <b val="false"/>
        <i val="false"/>
        <strike val="false"/>
        <color rgb="FF000000"/>
        <sz val="12"/>
        <u val="none"/>
      </rPr>
      <t xml:space="preserve">   Número de contribuyentes omisos a los cuales la Administración Tributaria requirio que presentase la Declaración y la presentaron en el lapso establecido. (Art. 195 COT)</t>
    </r>
  </si>
  <si>
    <r>
      <t xml:space="preserve">Col.3: </t>
    </r>
    <r>
      <rPr>
        <rFont val="Arial"/>
        <b val="true"/>
        <i val="false"/>
        <strike val="false"/>
        <color rgb="FF000000"/>
        <sz val="12"/>
        <u val="none"/>
      </rPr>
      <t xml:space="preserve"> Importe pagos Voluntarios (COT Art.195):</t>
    </r>
    <r>
      <rPr>
        <rFont val="Arial"/>
        <b val="fals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Requiere la consignación de la declaración respectiva y se procede al pago del tributo, en un plazo máximo de quince (15) días hábiles contados desde la notificación.</t>
    </r>
  </si>
  <si>
    <r>
      <t xml:space="preserve">Col 4.: </t>
    </r>
    <r>
      <rPr>
        <rFont val="Arial"/>
        <b val="true"/>
        <i val="false"/>
        <strike val="false"/>
        <color rgb="FF000000"/>
        <sz val="12"/>
        <u val="none"/>
      </rPr>
      <t xml:space="preserve">Actas :Totalmente aceptadas</t>
    </r>
    <r>
      <rPr>
        <rFont val="Arial"/>
        <b val="false"/>
        <i val="false"/>
        <strike val="false"/>
        <color rgb="FF000000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N° de Contribuyentes</t>
    </r>
    <r>
      <rPr>
        <rFont val="Arial"/>
        <b val="false"/>
        <i val="false"/>
        <strike val="false"/>
        <color rgb="FF000000"/>
        <sz val="12"/>
        <u val="none"/>
      </rPr>
      <t xml:space="preserve">:  Número de Contribuyentes que aceptaron total y parcialmente el pago  </t>
    </r>
  </si>
  <si>
    <t>del importe en el plazo de los quince (15) días (COT Art. 196). Mediante emplazamiento establecido en el Acta de Reparo</t>
  </si>
  <si>
    <t>para que el contribuyente proceda a presentar la declaración omitida o rectificar la presentada y paga el tributo.</t>
  </si>
  <si>
    <r>
      <t xml:space="preserve">Col.5:</t>
    </r>
    <r>
      <rPr>
        <rFont val="Arial"/>
        <b val="true"/>
        <i val="false"/>
        <strike val="false"/>
        <color rgb="FF000000"/>
        <sz val="12"/>
        <u val="none"/>
      </rPr>
      <t xml:space="preserve"> Actas:Totalmente aceptadas</t>
    </r>
    <r>
      <rPr>
        <rFont val="Arial"/>
        <b val="false"/>
        <i val="false"/>
        <strike val="false"/>
        <color rgb="FF000000"/>
        <sz val="12"/>
        <u val="none"/>
      </rPr>
      <t xml:space="preserve">.</t>
    </r>
    <r>
      <rPr>
        <rFont val="Arial"/>
        <b val="true"/>
        <i val="false"/>
        <strike val="false"/>
        <color rgb="FF000000"/>
        <sz val="12"/>
        <u val="none"/>
      </rPr>
      <t xml:space="preserve"> Número de actas :</t>
    </r>
    <r>
      <rPr>
        <rFont val="Arial"/>
        <b val="false"/>
        <i val="false"/>
        <strike val="false"/>
        <color rgb="FF000000"/>
        <sz val="12"/>
        <u val="none"/>
      </rPr>
      <t xml:space="preserve">  Número de actas  cuyo plazo de 15 días (COT, Art. 196) venció en el mes y en las cuales</t>
    </r>
  </si>
  <si>
    <t xml:space="preserve"> el contribuyente canceló los importes liquidados.Cumpliendo con lo establecido en el aparte anterior.</t>
  </si>
  <si>
    <r>
      <t xml:space="preserve">Col. 6: </t>
    </r>
    <r>
      <rPr>
        <rFont val="Arial"/>
        <b val="true"/>
        <i val="false"/>
        <strike val="false"/>
        <color rgb="FF000000"/>
        <sz val="12"/>
        <u val="none"/>
      </rPr>
      <t xml:space="preserve">Actas :  totalmente aceptadas.</t>
    </r>
    <r>
      <rPr>
        <rFont val="Arial"/>
        <b val="false"/>
        <i val="false"/>
        <strike val="false"/>
        <color rgb="FF000000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Importe pagado:</t>
    </r>
    <r>
      <rPr>
        <rFont val="Arial"/>
        <b val="false"/>
        <i val="false"/>
        <strike val="false"/>
        <color rgb="FF000000"/>
        <sz val="12"/>
        <u val="none"/>
      </rPr>
      <t xml:space="preserve">  Suma de la diferencia de impuesto resultante de las fiscalizaciones, más las multas, más</t>
    </r>
  </si>
  <si>
    <t xml:space="preserve">    los intereses, más las actualizaciones, correspondientes a las actas aceptadas de la Col. 5, cancelado en el mes.</t>
  </si>
  <si>
    <t xml:space="preserve"> (Art. 196 del COT)  </t>
  </si>
  <si>
    <r>
      <t xml:space="preserve">Col. 7.</t>
    </r>
    <r>
      <rPr>
        <rFont val="Arial"/>
        <b val="true"/>
        <i val="false"/>
        <strike val="false"/>
        <color rgb="FF000000"/>
        <sz val="12"/>
        <u val="none"/>
      </rPr>
      <t xml:space="preserve"> Actas: parcialmente aceptadas  N° de contribuyentes</t>
    </r>
    <r>
      <rPr>
        <rFont val="Arial"/>
        <b val="false"/>
        <i val="false"/>
        <strike val="false"/>
        <color rgb="FF000000"/>
        <sz val="12"/>
        <u val="none"/>
      </rPr>
      <t xml:space="preserve">  Número de contribuyentes que realizaron pagos correspondientes </t>
    </r>
  </si>
  <si>
    <t xml:space="preserve">    a las fiscalizaciones realizas mediante las actas de reparos y efectuaron pagos parciales.</t>
  </si>
  <si>
    <r>
      <t xml:space="preserve">Col. 8 </t>
    </r>
    <r>
      <rPr>
        <rFont val="Arial"/>
        <b val="true"/>
        <i val="false"/>
        <strike val="false"/>
        <color rgb="FF000000"/>
        <sz val="12"/>
        <u val="none"/>
      </rPr>
      <t xml:space="preserve">Actas: parcialmente aceptadas</t>
    </r>
    <r>
      <rPr>
        <rFont val="Arial"/>
        <b val="false"/>
        <i val="false"/>
        <strike val="false"/>
        <color rgb="FF000000"/>
        <sz val="12"/>
        <u val="none"/>
      </rPr>
      <t xml:space="preserve">. </t>
    </r>
    <r>
      <rPr>
        <rFont val="Arial"/>
        <b val="true"/>
        <i val="false"/>
        <strike val="false"/>
        <color rgb="FF000000"/>
        <sz val="12"/>
        <u val="none"/>
      </rPr>
      <t xml:space="preserve">N° de Actas</t>
    </r>
    <r>
      <rPr>
        <rFont val="Arial"/>
        <b val="false"/>
        <i val="false"/>
        <strike val="false"/>
        <color rgb="FF000000"/>
        <sz val="12"/>
        <u val="none"/>
      </rPr>
      <t xml:space="preserve">: Número de actas cuyo plazo de 15 días (COT Art. 196) venció en el mes y en las cuales el contribuyente canceló </t>
    </r>
  </si>
  <si>
    <t>parcialmente los impoprtes de los reparos efectuados por la fiscalización</t>
  </si>
  <si>
    <r>
      <t xml:space="preserve">Col.</t>
    </r>
    <r>
      <rPr>
        <rFont val="Arial"/>
        <b val="tru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9</t>
    </r>
    <r>
      <rPr>
        <rFont val="Arial"/>
        <b val="true"/>
        <i val="false"/>
        <strike val="false"/>
        <color rgb="FF000000"/>
        <sz val="12"/>
        <u val="none"/>
      </rPr>
      <t xml:space="preserve"> Actas:parcialmente aceptadas. Importe pagados</t>
    </r>
    <r>
      <rPr>
        <rFont val="Arial"/>
        <b val="false"/>
        <i val="false"/>
        <strike val="false"/>
        <color rgb="FF000000"/>
        <sz val="12"/>
        <u val="none"/>
      </rPr>
      <t xml:space="preserve">:  Suma de la diferencia de impuesto resultante de la fiscalización mas las multas, más las actualización </t>
    </r>
  </si>
  <si>
    <t xml:space="preserve">   correspondiente a las actas de la columna  8 que fueron parcialmente canceladas en el mes (COT Art. 196) contribuyente canceló el importe </t>
  </si>
  <si>
    <t xml:space="preserve">  de los reparos efectuados por la fiscalización.</t>
  </si>
  <si>
    <r>
      <t xml:space="preserve">Col.10 </t>
    </r>
    <r>
      <rPr>
        <rFont val="Arial"/>
        <b val="true"/>
        <i val="false"/>
        <strike val="false"/>
        <color rgb="FF000000"/>
        <sz val="12"/>
        <u val="none"/>
      </rPr>
      <t xml:space="preserve">Actas:parcialmente aceptadas. Importe no pagados</t>
    </r>
    <r>
      <rPr>
        <rFont val="Arial"/>
        <b val="false"/>
        <i val="false"/>
        <strike val="false"/>
        <color rgb="FF000000"/>
        <sz val="12"/>
        <u val="none"/>
      </rPr>
      <t xml:space="preserve">: Diferencia de impuesto no cancelado, resultante de las fiscalizaciones,  </t>
    </r>
  </si>
  <si>
    <t>correspondientes a las actas parcialmente aceptadas de la Col.9, cancelado en el mes.</t>
  </si>
  <si>
    <r>
      <t xml:space="preserve">Col.11 </t>
    </r>
    <r>
      <rPr>
        <rFont val="Arial"/>
        <b val="true"/>
        <i val="false"/>
        <strike val="false"/>
        <color rgb="FF000000"/>
        <sz val="12"/>
        <u val="none"/>
      </rPr>
      <t xml:space="preserve">Actas :no aceptadas N° de contribuyentes</t>
    </r>
    <r>
      <rPr>
        <rFont val="Arial"/>
        <b val="false"/>
        <i val="false"/>
        <strike val="false"/>
        <color rgb="FF000000"/>
        <sz val="12"/>
        <u val="none"/>
      </rPr>
      <t xml:space="preserve">: Número de Contribuyentes que no aceptaron los objeciones levantadas en la fiscalización. </t>
    </r>
  </si>
  <si>
    <r>
      <t xml:space="preserve">Col</t>
    </r>
    <r>
      <rPr>
        <rFont val="Arial"/>
        <b val="true"/>
        <i val="false"/>
        <strike val="false"/>
        <color rgb="FF000000"/>
        <sz val="12"/>
        <u val="none"/>
      </rPr>
      <t xml:space="preserve">.</t>
    </r>
    <r>
      <rPr>
        <rFont val="Arial"/>
        <b val="false"/>
        <i val="false"/>
        <strike val="false"/>
        <color rgb="FF000000"/>
        <sz val="12"/>
        <u val="none"/>
      </rPr>
      <t xml:space="preserve">12 </t>
    </r>
    <r>
      <rPr>
        <rFont val="Arial"/>
        <b val="true"/>
        <i val="false"/>
        <strike val="false"/>
        <color rgb="FF000000"/>
        <sz val="12"/>
        <u val="none"/>
      </rPr>
      <t xml:space="preserve"> Actas:no aceptadas. N° de actas:</t>
    </r>
    <r>
      <rPr>
        <rFont val="Arial"/>
        <b val="false"/>
        <i val="false"/>
        <strike val="false"/>
        <color rgb="FF000000"/>
        <sz val="12"/>
        <u val="none"/>
      </rPr>
      <t xml:space="preserve">  Número de actas cuyo plazo de 15 días (COT Art. 196) venció en el mes y en las cuales el contribuyente no acepto el reparo formulado.</t>
    </r>
  </si>
  <si>
    <r>
      <t xml:space="preserve">Col.13 </t>
    </r>
    <r>
      <rPr>
        <rFont val="Arial"/>
        <b val="true"/>
        <i val="false"/>
        <strike val="false"/>
        <color rgb="FF000000"/>
        <sz val="12"/>
        <u val="none"/>
      </rPr>
      <t xml:space="preserve">Actas:no aceptadas. Importe no pagados</t>
    </r>
    <r>
      <rPr>
        <rFont val="Arial"/>
        <b val="false"/>
        <i val="false"/>
        <strike val="false"/>
        <color rgb="FF000000"/>
        <sz val="12"/>
        <u val="none"/>
      </rPr>
      <t xml:space="preserve">: Suma de la diferencia de impuesto resultante en la fiscalización, </t>
    </r>
  </si>
  <si>
    <t>correspondiente a las actas no aceptadas, de la columna 12 no canceladas en el mes.</t>
  </si>
  <si>
    <r>
      <t xml:space="preserve">Col 14: </t>
    </r>
    <r>
      <rPr>
        <rFont val="Arial"/>
        <b val="true"/>
        <i val="false"/>
        <strike val="false"/>
        <color rgb="FF000000"/>
        <sz val="12"/>
        <u val="none"/>
      </rPr>
      <t xml:space="preserve">Otros pagos. N° de contribuyentes</t>
    </r>
    <r>
      <rPr>
        <rFont val="Arial"/>
        <b val="false"/>
        <i val="false"/>
        <strike val="false"/>
        <color rgb="FF000000"/>
        <sz val="12"/>
        <u val="none"/>
      </rPr>
      <t xml:space="preserve">:  Número de contribuyentes que realizaron pagos durante el proceso de fiscalización o antes de la presentación de</t>
    </r>
  </si>
  <si>
    <t>actas de reparo, distintos a los supuestos enmarcados en los Art. 195 y 196 del C.O.T.</t>
  </si>
  <si>
    <r>
      <t xml:space="preserve">Col. 15. </t>
    </r>
    <r>
      <rPr>
        <rFont val="Arial"/>
        <b val="true"/>
        <i val="false"/>
        <strike val="false"/>
        <color rgb="FF000000"/>
        <sz val="12"/>
        <u val="none"/>
      </rPr>
      <t xml:space="preserve">Otros pagos. Importe pagados</t>
    </r>
    <r>
      <rPr>
        <rFont val="Arial"/>
        <b val="false"/>
        <i val="false"/>
        <strike val="false"/>
        <color rgb="FF000000"/>
        <sz val="12"/>
        <u val="none"/>
      </rPr>
      <t xml:space="preserve">:  Pagos efectuados por el contribuyente durante el proceso de fiscalización</t>
    </r>
  </si>
  <si>
    <t xml:space="preserve">        o antes de la presentación de acta de reparo, distintos a los supuestos enmarcados en los Art. 195 y 196 del C.O.T.</t>
  </si>
  <si>
    <r>
      <t xml:space="preserve">Col.16.</t>
    </r>
    <r>
      <rPr>
        <rFont val="Arial"/>
        <b val="true"/>
        <i val="false"/>
        <strike val="false"/>
        <color rgb="FF000000"/>
        <sz val="12"/>
        <u val="none"/>
      </rPr>
      <t xml:space="preserve"> Total pago voluntario: </t>
    </r>
    <r>
      <rPr>
        <rFont val="Arial"/>
        <b val="false"/>
        <i val="false"/>
        <strike val="false"/>
        <color rgb="FF000000"/>
        <sz val="12"/>
        <u val="none"/>
      </rPr>
      <t xml:space="preserve">Total N° de Contribuyentes:  Sumatoria de todos lo contribuyentes que en el mes efectuaron pagos voluntarios de acuerdo a establecido en los Art. 195</t>
    </r>
    <r>
      <rPr>
        <rFont val="Arial"/>
        <b val="false"/>
        <i val="false"/>
        <strike val="false"/>
        <color rgb="FF000000"/>
        <sz val="12"/>
        <u val="none"/>
      </rPr>
      <t xml:space="preserve"> y </t>
    </r>
    <r>
      <rPr>
        <rFont val="Arial"/>
        <b val="false"/>
        <i val="false"/>
        <strike val="false"/>
        <color rgb="FF000000"/>
        <sz val="12"/>
        <u val="none"/>
      </rPr>
      <t xml:space="preserve">196 del COT</t>
    </r>
    <r>
      <rPr>
        <rFont val="Arial"/>
        <b val="false"/>
        <i val="false"/>
        <strike val="false"/>
        <color rgb="FF000000"/>
        <sz val="12"/>
        <u val="none"/>
      </rPr>
      <t xml:space="preserve"> y</t>
    </r>
    <r>
      <rPr>
        <rFont val="Arial"/>
        <b val="false"/>
        <i val="false"/>
        <strike val="false"/>
        <color rgb="FFFF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otros.</t>
    </r>
  </si>
  <si>
    <r>
      <t xml:space="preserve">Col. 17.</t>
    </r>
    <r>
      <rPr>
        <rFont val="Arial"/>
        <b val="true"/>
        <i val="false"/>
        <strike val="false"/>
        <color rgb="FF000000"/>
        <sz val="12"/>
        <u val="none"/>
      </rPr>
      <t xml:space="preserve"> Total Pago Voluntario:</t>
    </r>
    <r>
      <rPr>
        <rFont val="Arial"/>
        <b val="false"/>
        <i val="false"/>
        <strike val="false"/>
        <color rgb="FF000000"/>
        <sz val="12"/>
        <u val="none"/>
      </rPr>
      <t xml:space="preserve">    Monto de los pagos voluntarios realizados en el mes. El Cuadro lo calcula en forma automatica.</t>
    </r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</si>
</sst>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1"/>
      <i val="0"/>
      <strike val="0"/>
      <u val="none"/>
      <sz val="10"/>
      <color rgb="FF3366FF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9"/>
      <color rgb="FF008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0"/>
      <i val="0"/>
      <strike val="0"/>
      <u val="none"/>
      <sz val="12"/>
      <color rgb="FF800080"/>
      <name val="Arial"/>
    </font>
    <font>
      <b val="1"/>
      <i val="0"/>
      <strike val="0"/>
      <u val="none"/>
      <sz val="10"/>
      <color rgb="FF008000"/>
      <name val="Arial"/>
    </font>
    <font>
      <b val="0"/>
      <i val="0"/>
      <strike val="0"/>
      <u val="none"/>
      <sz val="10"/>
      <color rgb="FF3366FF"/>
      <name val="Arial"/>
    </font>
    <font>
      <b val="0"/>
      <i val="0"/>
      <strike val="0"/>
      <u val="none"/>
      <sz val="10"/>
      <color rgb="FF0070C0"/>
      <name val="Arial"/>
    </font>
    <font>
      <b val="0"/>
      <i val="0"/>
      <strike val="0"/>
      <u val="none"/>
      <sz val="11"/>
      <color rgb="FF0070C0"/>
      <name val="Calibri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11"/>
      <color rgb="FF00000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A5A5A5"/>
        <bgColor rgb="FFFFFFFF"/>
      </patternFill>
    </fill>
  </fills>
  <borders count="85">
    <border/>
    <border>
      <left style="medium">
        <color rgb="FF000000"/>
      </left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right style="medium">
        <color rgb="FF000000"/>
      </right>
      <bottom style="hair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thin">
        <color rgb="FF000000"/>
      </right>
      <top style="hair">
        <color rgb="FF000000"/>
      </top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ashed">
        <color rgb="FF000000"/>
      </top>
      <bottom style="dashed">
        <color rgb="FF000000"/>
      </bottom>
    </border>
    <border>
      <right style="thin">
        <color rgb="FF000000"/>
      </right>
      <top style="dashed">
        <color rgb="FF000000"/>
      </top>
      <bottom style="dashed">
        <color rgb="FF000000"/>
      </bottom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</border>
    <border>
      <left style="thin">
        <color rgb="FF000000"/>
      </left>
      <right style="medium">
        <color rgb="FF000000"/>
      </right>
      <top style="dashed">
        <color rgb="FF000000"/>
      </top>
      <bottom style="dashed">
        <color rgb="FF000000"/>
      </bottom>
    </border>
    <border>
      <left style="thin">
        <color rgb="FF000000"/>
      </left>
      <right style="thin">
        <color rgb="FF000000"/>
      </right>
      <bottom style="dashed">
        <color rgb="FF000000"/>
      </bottom>
    </border>
    <border>
      <left style="thin">
        <color rgb="FF000000"/>
      </left>
      <right style="medium">
        <color rgb="FF000000"/>
      </right>
      <bottom style="dash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thin">
        <color rgb="FF000000"/>
      </lef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3" fillId="3" borderId="1" applyFont="1" applyNumberFormat="1" applyFill="1" applyBorder="1" applyAlignment="1">
      <alignment horizontal="left" vertical="top" textRotation="0" wrapText="false" shrinkToFit="false"/>
    </xf>
    <xf xfId="0" fontId="1" numFmtId="3" fillId="3" borderId="2" applyFont="1" applyNumberFormat="1" applyFill="1" applyBorder="1" applyAlignment="1">
      <alignment horizontal="left" vertical="top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2" numFmtId="3" fillId="3" borderId="0" applyFont="1" applyNumberFormat="1" applyFill="1" applyBorder="0" applyAlignment="0">
      <alignment horizontal="general" vertical="bottom" textRotation="0" wrapText="false" shrinkToFit="false"/>
    </xf>
    <xf xfId="0" fontId="3" numFmtId="3" fillId="3" borderId="0" applyFont="1" applyNumberFormat="1" applyFill="1" applyBorder="0" applyAlignment="1">
      <alignment horizontal="right" vertical="bottom" textRotation="0" wrapText="false" shrinkToFit="false"/>
    </xf>
    <xf xfId="0" fontId="0" numFmtId="3" fillId="4" borderId="0" applyFont="0" applyNumberFormat="1" applyFill="1" applyBorder="0" applyAlignment="1">
      <alignment horizontal="left" vertical="bottom" textRotation="0" wrapText="false" shrinkToFit="false"/>
    </xf>
    <xf xfId="0" fontId="0" numFmtId="3" fillId="3" borderId="0" applyFont="0" applyNumberFormat="1" applyFill="1" applyBorder="0" applyAlignment="1">
      <alignment horizontal="left" vertical="bottom" textRotation="0" wrapText="false" shrinkToFit="false"/>
    </xf>
    <xf xfId="0" fontId="1" numFmtId="3" fillId="4" borderId="0" applyFont="1" applyNumberFormat="1" applyFill="1" applyBorder="0" applyAlignment="1">
      <alignment horizontal="left" vertical="bottom" textRotation="0" wrapText="false" shrinkToFit="false"/>
    </xf>
    <xf xfId="0" fontId="1" numFmtId="1" fillId="3" borderId="0" applyFont="1" applyNumberFormat="1" applyFill="1" applyBorder="0" applyAlignment="0">
      <alignment horizontal="general" vertical="bottom" textRotation="0" wrapText="false" shrinkToFit="false"/>
    </xf>
    <xf xfId="0" fontId="3" numFmtId="1" fillId="3" borderId="0" applyFont="1" applyNumberFormat="1" applyFill="1" applyBorder="0" applyAlignment="0">
      <alignment horizontal="general" vertical="bottom" textRotation="0" wrapText="false" shrinkToFit="false"/>
    </xf>
    <xf xfId="0" fontId="3" numFmtId="1" fillId="3" borderId="0" applyFont="1" applyNumberFormat="1" applyFill="1" applyBorder="0" applyAlignment="0">
      <alignment horizontal="general" vertical="bottom" textRotation="0" wrapText="false" shrinkToFit="false"/>
    </xf>
    <xf xfId="0" fontId="3" numFmtId="1" fillId="3" borderId="0" applyFont="1" applyNumberFormat="1" applyFill="1" applyBorder="0" applyAlignment="1">
      <alignment horizontal="right" vertical="bottom" textRotation="0" wrapText="false" shrinkToFit="false"/>
    </xf>
    <xf xfId="0" fontId="1" numFmtId="1" fillId="4" borderId="0" applyFont="1" applyNumberFormat="1" applyFill="1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1" numFmtId="49" fillId="3" borderId="6" applyFont="1" applyNumberFormat="1" applyFill="1" applyBorder="1" applyAlignment="1">
      <alignment horizontal="center" vertical="bottom" textRotation="0" wrapText="false" shrinkToFit="false"/>
    </xf>
    <xf xfId="0" fontId="1" numFmtId="49" fillId="3" borderId="7" applyFont="1" applyNumberFormat="1" applyFill="1" applyBorder="1" applyAlignment="1">
      <alignment horizontal="center" vertical="bottom" textRotation="0" wrapText="false" shrinkToFit="false"/>
    </xf>
    <xf xfId="0" fontId="1" numFmtId="49" fillId="3" borderId="8" applyFont="1" applyNumberFormat="1" applyFill="1" applyBorder="1" applyAlignment="1">
      <alignment horizontal="center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3" numFmtId="0" fillId="3" borderId="9" applyFont="1" applyNumberFormat="0" applyFill="1" applyBorder="1" applyAlignment="0">
      <alignment horizontal="general" vertical="bottom" textRotation="0" wrapText="false" shrinkToFit="false"/>
    </xf>
    <xf xfId="0" fontId="4" numFmtId="0" fillId="3" borderId="10" applyFont="1" applyNumberFormat="0" applyFill="1" applyBorder="1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0">
      <alignment horizontal="general" vertical="bottom" textRotation="0" wrapText="false" shrinkToFit="false"/>
    </xf>
    <xf xfId="0" fontId="4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3" borderId="13" applyFont="1" applyNumberFormat="0" applyFill="1" applyBorder="1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5" numFmtId="3" fillId="3" borderId="0" applyFont="1" applyNumberFormat="1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5" numFmtId="3" fillId="3" borderId="15" applyFont="1" applyNumberFormat="1" applyFill="1" applyBorder="1" applyAlignment="0">
      <alignment horizontal="general" vertical="bottom" textRotation="0" wrapText="false" shrinkToFit="false"/>
    </xf>
    <xf xfId="0" fontId="3" numFmtId="0" fillId="3" borderId="16" applyFont="1" applyNumberFormat="0" applyFill="1" applyBorder="1" applyAlignment="1">
      <alignment horizontal="center" vertical="bottom" textRotation="0" wrapText="false" shrinkToFit="false"/>
    </xf>
    <xf xfId="0" fontId="3" numFmtId="3" fillId="3" borderId="17" applyFont="1" applyNumberFormat="1" applyFill="1" applyBorder="1" applyAlignment="1">
      <alignment horizontal="center" vertical="bottom" textRotation="0" wrapText="false" shrinkToFit="false"/>
    </xf>
    <xf xfId="0" fontId="0" numFmtId="0" fillId="3" borderId="18" applyFont="0" applyNumberFormat="0" applyFill="1" applyBorder="1" applyAlignment="0">
      <alignment horizontal="general" vertical="bottom" textRotation="0" wrapText="false" shrinkToFit="false"/>
    </xf>
    <xf xfId="0" fontId="3" numFmtId="3" fillId="3" borderId="19" applyFont="1" applyNumberFormat="1" applyFill="1" applyBorder="1" applyAlignment="1">
      <alignment horizontal="center" vertical="bottom" textRotation="0" wrapText="false" shrinkToFit="false"/>
    </xf>
    <xf xfId="0" fontId="1" numFmtId="49" fillId="3" borderId="20" applyFont="1" applyNumberFormat="1" applyFill="1" applyBorder="1" applyAlignment="1">
      <alignment horizontal="center" vertical="bottom" textRotation="0" wrapText="false" shrinkToFit="false"/>
    </xf>
    <xf xfId="0" fontId="1" numFmtId="49" fillId="3" borderId="17" applyFont="1" applyNumberFormat="1" applyFill="1" applyBorder="1" applyAlignment="1">
      <alignment horizontal="center" vertical="bottom" textRotation="0" wrapText="false" shrinkToFit="false"/>
    </xf>
    <xf xfId="0" fontId="5" numFmtId="49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3" fillId="3" borderId="17" applyFont="1" applyNumberFormat="1" applyFill="1" applyBorder="1" applyAlignment="0">
      <alignment horizontal="general" vertical="bottom" textRotation="0" wrapText="false" shrinkToFit="false"/>
    </xf>
    <xf xfId="0" fontId="4" numFmtId="0" fillId="4" borderId="22" applyFont="1" applyNumberFormat="0" applyFill="1" applyBorder="1" applyAlignment="0">
      <alignment horizontal="general" vertical="bottom" textRotation="0" wrapText="false" shrinkToFit="false"/>
    </xf>
    <xf xfId="0" fontId="4" numFmtId="0" fillId="4" borderId="23" applyFont="1" applyNumberFormat="0" applyFill="1" applyBorder="1" applyAlignment="0">
      <alignment horizontal="general" vertical="bottom" textRotation="0" wrapText="false" shrinkToFit="false"/>
    </xf>
    <xf xfId="0" fontId="4" numFmtId="3" fillId="3" borderId="24" applyFont="1" applyNumberFormat="1" applyFill="1" applyBorder="1" applyAlignment="0">
      <alignment horizontal="general" vertical="bottom" textRotation="0" wrapText="false" shrinkToFit="false"/>
    </xf>
    <xf xfId="0" fontId="3" numFmtId="0" fillId="3" borderId="25" applyFont="1" applyNumberFormat="0" applyFill="1" applyBorder="1" applyAlignment="0">
      <alignment horizontal="general" vertical="bottom" textRotation="0" wrapText="false" shrinkToFit="false"/>
    </xf>
    <xf xfId="0" fontId="4" numFmtId="3" fillId="3" borderId="26" applyFont="1" applyNumberFormat="1" applyFill="1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3" fillId="4" borderId="27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28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28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0" fillId="4" borderId="28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4" borderId="29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1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30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30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0" fillId="4" borderId="30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4" borderId="3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4" borderId="32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2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31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3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3" fillId="4" borderId="33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34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1" numFmtId="3" fillId="4" borderId="34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0" fillId="4" borderId="34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4" borderId="35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3" borderId="0" applyFont="1" applyNumberFormat="1" applyFill="1" applyBorder="0" applyAlignment="1">
      <alignment horizontal="left" vertical="center" textRotation="0" wrapText="false" shrinkToFit="false"/>
    </xf>
    <xf xfId="0" fontId="1" numFmtId="3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3" fillId="3" borderId="0" applyFont="1" applyNumberFormat="1" applyFill="1" applyBorder="0" applyAlignment="0">
      <alignment horizontal="general" vertical="bottom" textRotation="0" wrapText="false" shrinkToFit="false"/>
    </xf>
    <xf xfId="0" fontId="7" quotePrefix="1" numFmtId="3" fillId="3" borderId="0" applyFont="1" applyNumberFormat="1" applyFill="1" applyBorder="0" applyAlignment="0">
      <alignment horizontal="general" vertical="bottom" textRotation="0" wrapText="false" shrinkToFit="false"/>
    </xf>
    <xf xfId="0" fontId="6" quotePrefix="1" numFmtId="3" fillId="3" borderId="0" applyFont="1" applyNumberFormat="1" applyFill="1" applyBorder="0" applyAlignment="0">
      <alignment horizontal="general" vertical="bottom" textRotation="0" wrapText="false" shrinkToFit="false"/>
    </xf>
    <xf xfId="0" fontId="3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3" fillId="3" borderId="0" applyFont="0" applyNumberFormat="1" applyFill="1" applyBorder="0" applyAlignment="0">
      <alignment horizontal="general" vertical="bottom" textRotation="0" wrapText="false" shrinkToFit="false"/>
    </xf>
    <xf xfId="0" fontId="0" numFmtId="3" fillId="3" borderId="0" applyFont="0" applyNumberFormat="1" applyFill="1" applyBorder="0" applyAlignment="0">
      <alignment horizontal="general" vertical="bottom" textRotation="0" wrapText="false" shrinkToFit="false"/>
    </xf>
    <xf xfId="0" fontId="3" numFmtId="3" fillId="3" borderId="0" applyFont="1" applyNumberFormat="1" applyFill="1" applyBorder="0" applyAlignment="1">
      <alignment horizontal="center" vertical="justify" textRotation="0" wrapText="false" shrinkToFit="false"/>
    </xf>
    <xf xfId="0" fontId="3" numFmtId="3" fillId="3" borderId="0" applyFont="1" applyNumberFormat="1" applyFill="1" applyBorder="0" applyAlignment="1">
      <alignment horizontal="right" vertical="bottom" textRotation="0" wrapText="false" shrinkToFit="false"/>
    </xf>
    <xf xfId="0" fontId="1" numFmtId="3" fillId="3" borderId="0" applyFont="1" applyNumberFormat="1" applyFill="1" applyBorder="0" applyAlignment="1">
      <alignment horizontal="left" vertical="bottom" textRotation="0" wrapText="false" shrinkToFit="false"/>
    </xf>
    <xf xfId="0" fontId="2" numFmtId="1" fillId="3" borderId="0" applyFont="1" applyNumberFormat="1" applyFill="1" applyBorder="0" applyAlignment="0">
      <alignment horizontal="general" vertical="bottom" textRotation="0" wrapText="false" shrinkToFit="false"/>
    </xf>
    <xf xfId="0" fontId="0" numFmtId="1" fillId="3" borderId="0" applyFont="0" applyNumberFormat="1" applyFill="1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3" borderId="0" applyFont="0" applyNumberFormat="1" applyFill="1" applyBorder="0" applyAlignment="0">
      <alignment horizontal="general" vertical="bottom" textRotation="0" wrapText="false" shrinkToFit="false"/>
    </xf>
    <xf xfId="0" fontId="3" numFmtId="1" fillId="3" borderId="0" applyFont="1" applyNumberFormat="1" applyFill="1" applyBorder="0" applyAlignment="1">
      <alignment horizontal="right" vertical="bottom" textRotation="0" wrapText="false" shrinkToFit="false"/>
    </xf>
    <xf xfId="0" fontId="1" numFmtId="1" fillId="3" borderId="0" applyFont="1" applyNumberFormat="1" applyFill="1" applyBorder="0" applyAlignment="1">
      <alignment horizontal="left" vertical="bottom" textRotation="0" wrapText="false" shrinkToFit="false"/>
    </xf>
    <xf xfId="0" fontId="8" numFmtId="3" fillId="3" borderId="0" applyFont="1" applyNumberFormat="1" applyFill="1" applyBorder="0" applyAlignment="0">
      <alignment horizontal="general" vertical="bottom" textRotation="0" wrapText="false" shrinkToFit="false"/>
    </xf>
    <xf xfId="0" fontId="3" numFmtId="3" fillId="3" borderId="3" applyFont="1" applyNumberFormat="1" applyFill="1" applyBorder="1" applyAlignment="1">
      <alignment horizontal="general" vertical="center" textRotation="0" wrapText="false" shrinkToFit="false"/>
    </xf>
    <xf xfId="0" fontId="3" numFmtId="3" fillId="3" borderId="4" applyFont="1" applyNumberFormat="1" applyFill="1" applyBorder="1" applyAlignment="1">
      <alignment horizontal="general" vertical="center" textRotation="0" wrapText="false" shrinkToFit="false"/>
    </xf>
    <xf xfId="0" fontId="3" numFmtId="3" fillId="3" borderId="36" applyFont="1" applyNumberFormat="1" applyFill="1" applyBorder="1" applyAlignment="1">
      <alignment horizontal="center" vertical="center" textRotation="0" wrapText="false" shrinkToFit="false"/>
    </xf>
    <xf xfId="0" fontId="1" numFmtId="3" fillId="3" borderId="37" applyFont="1" applyNumberFormat="1" applyFill="1" applyBorder="1" applyAlignment="1">
      <alignment horizontal="centerContinuous" vertical="bottom" textRotation="0" wrapText="false" shrinkToFit="false"/>
    </xf>
    <xf xfId="0" fontId="0" numFmtId="0" fillId="3" borderId="36" applyFont="0" applyNumberFormat="0" applyFill="1" applyBorder="1" applyAlignment="0">
      <alignment horizontal="general" vertical="bottom" textRotation="0" wrapText="false" shrinkToFit="false"/>
    </xf>
    <xf xfId="0" fontId="3" numFmtId="3" fillId="3" borderId="7" applyFont="1" applyNumberFormat="1" applyFill="1" applyBorder="1" applyAlignment="1">
      <alignment horizontal="center" vertical="center" textRotation="0" wrapText="false" shrinkToFit="false"/>
    </xf>
    <xf xfId="0" fontId="9" numFmtId="3" fillId="3" borderId="20" applyFont="1" applyNumberFormat="1" applyFill="1" applyBorder="1" applyAlignment="1">
      <alignment horizontal="center" vertical="bottom" textRotation="0" wrapText="false" shrinkToFit="false"/>
    </xf>
    <xf xfId="0" fontId="9" numFmtId="3" fillId="3" borderId="7" applyFont="1" applyNumberFormat="1" applyFill="1" applyBorder="1" applyAlignment="1">
      <alignment horizontal="center" vertical="justify" textRotation="0" wrapText="false" shrinkToFit="false"/>
    </xf>
    <xf xfId="0" fontId="10" numFmtId="0" fillId="2" borderId="20" applyFont="1" applyNumberFormat="0" applyFill="0" applyBorder="1" applyAlignment="1">
      <alignment horizontal="center" vertical="bottom" textRotation="0" wrapText="false" shrinkToFit="false"/>
    </xf>
    <xf xfId="0" fontId="9" numFmtId="0" fillId="2" borderId="20" applyFont="1" applyNumberFormat="0" applyFill="0" applyBorder="1" applyAlignment="1">
      <alignment horizontal="center" vertical="bottom" textRotation="0" wrapText="false" shrinkToFit="false"/>
    </xf>
    <xf xfId="0" fontId="9" numFmtId="3" fillId="3" borderId="20" applyFont="1" applyNumberFormat="1" applyFill="1" applyBorder="1" applyAlignment="1">
      <alignment horizontal="center" vertical="justify" textRotation="0" wrapText="false" shrinkToFit="false"/>
    </xf>
    <xf xfId="0" fontId="0" numFmtId="0" fillId="3" borderId="20" applyFont="0" applyNumberFormat="0" applyFill="1" applyBorder="1" applyAlignment="1">
      <alignment horizontal="center" vertical="bottom" textRotation="0" wrapText="false" shrinkToFit="false"/>
    </xf>
    <xf xfId="0" fontId="1" numFmtId="0" fillId="3" borderId="38" applyFont="1" applyNumberFormat="0" applyFill="1" applyBorder="1" applyAlignment="1">
      <alignment horizontal="center" vertical="center" textRotation="0" wrapText="true" shrinkToFit="false"/>
    </xf>
    <xf xfId="0" fontId="1" numFmtId="3" fillId="3" borderId="6" applyFont="1" applyNumberFormat="1" applyFill="1" applyBorder="1" applyAlignment="1">
      <alignment horizontal="center" vertical="bottom" textRotation="0" wrapText="false" shrinkToFit="false"/>
    </xf>
    <xf xfId="0" fontId="1" numFmtId="3" fillId="3" borderId="7" applyFont="1" applyNumberFormat="1" applyFill="1" applyBorder="1" applyAlignment="1">
      <alignment horizontal="center" vertical="justify" textRotation="0" wrapText="false" shrinkToFit="false"/>
    </xf>
    <xf xfId="0" fontId="1" numFmtId="3" fillId="3" borderId="6" applyFont="1" applyNumberFormat="1" applyFill="1" applyBorder="1" applyAlignment="1">
      <alignment horizontal="center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bottom" textRotation="0" wrapText="false" shrinkToFit="false"/>
    </xf>
    <xf xfId="0" fontId="1" numFmtId="0" fillId="3" borderId="17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3" numFmtId="3" fillId="3" borderId="5" applyFont="1" applyNumberFormat="1" applyFill="1" applyBorder="1" applyAlignment="1">
      <alignment horizontal="general" vertical="center" textRotation="0" wrapText="false" shrinkToFit="false"/>
    </xf>
    <xf xfId="0" fontId="1" numFmtId="3" fillId="3" borderId="39" applyFont="1" applyNumberFormat="1" applyFill="1" applyBorder="1" applyAlignment="1">
      <alignment horizontal="center" vertical="top" textRotation="0" wrapText="false" shrinkToFit="false"/>
    </xf>
    <xf xfId="0" fontId="1" numFmtId="0" fillId="3" borderId="36" applyFont="1" applyNumberFormat="0" applyFill="1" applyBorder="1" applyAlignment="1">
      <alignment horizontal="center" vertical="top" textRotation="0" wrapText="false" shrinkToFit="false"/>
    </xf>
    <xf xfId="0" fontId="1" numFmtId="3" fillId="3" borderId="39" applyFont="1" applyNumberFormat="1" applyFill="1" applyBorder="1" applyAlignment="1">
      <alignment horizontal="center" vertical="top" textRotation="0" wrapText="false" shrinkToFit="false"/>
    </xf>
    <xf xfId="0" fontId="0" numFmtId="0" fillId="3" borderId="39" applyFont="0" applyNumberFormat="0" applyFill="1" applyBorder="1" applyAlignment="1">
      <alignment horizontal="center" vertical="top" textRotation="0" wrapText="false" shrinkToFit="false"/>
    </xf>
    <xf xfId="0" fontId="1" numFmtId="0" fillId="3" borderId="19" applyFont="1" applyNumberFormat="0" applyFill="1" applyBorder="1" applyAlignment="1">
      <alignment horizontal="center" vertical="top" textRotation="0" wrapText="false" shrinkToFit="false"/>
    </xf>
    <xf xfId="0" fontId="1" numFmtId="3" fillId="3" borderId="40" applyFont="1" applyNumberFormat="1" applyFill="1" applyBorder="1" applyAlignment="1">
      <alignment horizontal="center" vertical="center" textRotation="0" wrapText="false" shrinkToFit="false"/>
    </xf>
    <xf xfId="0" fontId="1" numFmtId="3" fillId="3" borderId="7" applyFont="1" applyNumberFormat="1" applyFill="1" applyBorder="1" applyAlignment="1">
      <alignment horizontal="center" vertical="center" textRotation="0" wrapText="false" shrinkToFit="false"/>
    </xf>
    <xf xfId="0" fontId="1" numFmtId="3" fillId="3" borderId="6" applyFont="1" applyNumberFormat="1" applyFill="1" applyBorder="1" applyAlignment="1">
      <alignment horizontal="center" vertical="center" textRotation="0" wrapText="false" shrinkToFit="false"/>
    </xf>
    <xf xfId="0" fontId="0" numFmtId="3" fillId="3" borderId="6" applyFont="0" applyNumberFormat="1" applyFill="1" applyBorder="1" applyAlignment="1">
      <alignment horizontal="center" vertical="center" textRotation="0" wrapText="false" shrinkToFit="false"/>
    </xf>
    <xf xfId="0" fontId="1" quotePrefix="1" numFmtId="3" fillId="3" borderId="7" applyFont="1" applyNumberFormat="1" applyFill="1" applyBorder="1" applyAlignment="1">
      <alignment horizontal="center" vertical="center" textRotation="0" wrapText="false" shrinkToFit="false"/>
    </xf>
    <xf xfId="0" fontId="1" quotePrefix="1" numFmtId="3" fillId="3" borderId="6" applyFont="1" applyNumberFormat="1" applyFill="1" applyBorder="1" applyAlignment="1">
      <alignment horizontal="center" vertical="center" textRotation="0" wrapText="false" shrinkToFit="false"/>
    </xf>
    <xf xfId="0" fontId="1" quotePrefix="1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49" fillId="3" borderId="6" applyFont="1" applyNumberFormat="1" applyFill="1" applyBorder="1" applyAlignment="1">
      <alignment horizontal="center" vertical="center" textRotation="0" wrapText="false" shrinkToFit="false"/>
    </xf>
    <xf xfId="0" fontId="1" numFmtId="49" fillId="3" borderId="8" applyFont="1" applyNumberFormat="1" applyFill="1" applyBorder="1" applyAlignment="1">
      <alignment horizontal="center" vertical="center" textRotation="0" wrapText="false" shrinkToFit="false"/>
    </xf>
    <xf xfId="0" fontId="1" numFmtId="3" fillId="3" borderId="4" applyFont="1" applyNumberFormat="1" applyFill="1" applyBorder="1" applyAlignment="1">
      <alignment horizontal="center" vertical="center" textRotation="0" wrapText="false" shrinkToFit="false"/>
    </xf>
    <xf xfId="0" fontId="3" numFmtId="3" fillId="3" borderId="4" applyFont="1" applyNumberFormat="1" applyFill="1" applyBorder="1" applyAlignment="0">
      <alignment horizontal="general" vertical="bottom" textRotation="0" wrapText="false" shrinkToFit="false"/>
    </xf>
    <xf xfId="0" fontId="4" numFmtId="3" fillId="3" borderId="7" applyFont="1" applyNumberFormat="1" applyFill="1" applyBorder="1" applyAlignment="1">
      <alignment horizontal="right" vertical="bottom" textRotation="0" wrapText="false" shrinkToFit="false"/>
    </xf>
    <xf xfId="0" fontId="4" numFmtId="3" fillId="3" borderId="6" applyFont="1" applyNumberFormat="1" applyFill="1" applyBorder="1" applyAlignment="1">
      <alignment horizontal="right" vertical="bottom" textRotation="0" wrapText="false" shrinkToFit="false"/>
    </xf>
    <xf xfId="0" fontId="4" numFmtId="3" fillId="3" borderId="8" applyFont="1" applyNumberFormat="1" applyFill="1" applyBorder="1" applyAlignment="1">
      <alignment horizontal="right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0" numFmtId="3" fillId="3" borderId="7" applyFont="0" applyNumberFormat="1" applyFill="1" applyBorder="1" applyAlignment="0">
      <alignment horizontal="general" vertical="bottom" textRotation="0" wrapText="false" shrinkToFit="false"/>
    </xf>
    <xf xfId="0" fontId="1" numFmtId="3" fillId="3" borderId="7" applyFont="1" applyNumberFormat="1" applyFill="1" applyBorder="1" applyAlignment="1">
      <alignment horizontal="right" vertical="bottom" textRotation="0" wrapText="false" shrinkToFit="false"/>
    </xf>
    <xf xfId="0" fontId="1" numFmtId="3" fillId="3" borderId="6" applyFont="1" applyNumberFormat="1" applyFill="1" applyBorder="1" applyAlignment="1">
      <alignment horizontal="right" vertical="bottom" textRotation="0" wrapText="false" shrinkToFit="false"/>
    </xf>
    <xf xfId="0" fontId="0" numFmtId="3" fillId="3" borderId="7" applyFont="0" applyNumberFormat="1" applyFill="1" applyBorder="1" applyAlignment="1">
      <alignment horizontal="right" vertical="bottom" textRotation="0" wrapText="false" shrinkToFit="false"/>
    </xf>
    <xf xfId="0" fontId="0" numFmtId="3" fillId="3" borderId="6" applyFont="0" applyNumberFormat="1" applyFill="1" applyBorder="1" applyAlignment="1">
      <alignment horizontal="right" vertical="bottom" textRotation="0" wrapText="false" shrinkToFit="false"/>
    </xf>
    <xf xfId="0" fontId="11" numFmtId="0" fillId="3" borderId="6" applyFont="1" applyNumberFormat="0" applyFill="1" applyBorder="1" applyAlignment="0">
      <alignment horizontal="general" vertical="bottom" textRotation="0" wrapText="false" shrinkToFit="false"/>
    </xf>
    <xf xfId="0" fontId="4" numFmtId="3" fillId="3" borderId="8" applyFont="1" applyNumberFormat="1" applyFill="1" applyBorder="1" applyAlignment="0">
      <alignment horizontal="general" vertical="bottom" textRotation="0" wrapText="false" shrinkToFit="false"/>
    </xf>
    <xf xfId="0" fontId="3" numFmtId="3" fillId="5" borderId="4" applyFont="1" applyNumberFormat="1" applyFill="1" applyBorder="1" applyAlignment="0">
      <alignment horizontal="general" vertical="bottom" textRotation="0" wrapText="false" shrinkToFit="false"/>
    </xf>
    <xf xfId="0" fontId="1" numFmtId="3" fillId="5" borderId="7" applyFont="1" applyNumberFormat="1" applyFill="1" applyBorder="1" applyAlignment="1">
      <alignment horizontal="right" vertical="bottom" textRotation="0" wrapText="false" shrinkToFit="false"/>
    </xf>
    <xf xfId="0" fontId="1" numFmtId="3" fillId="5" borderId="6" applyFont="1" applyNumberFormat="1" applyFill="1" applyBorder="1" applyAlignment="1">
      <alignment horizontal="right" vertical="bottom" textRotation="0" wrapText="false" shrinkToFit="false"/>
    </xf>
    <xf xfId="0" fontId="0" numFmtId="3" fillId="5" borderId="7" applyFont="0" applyNumberFormat="1" applyFill="1" applyBorder="1" applyAlignment="1">
      <alignment horizontal="right" vertical="bottom" textRotation="0" wrapText="false" shrinkToFit="false"/>
    </xf>
    <xf xfId="0" fontId="0" numFmtId="3" fillId="5" borderId="6" applyFont="0" applyNumberFormat="1" applyFill="1" applyBorder="1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11" numFmtId="0" fillId="5" borderId="6" applyFont="1" applyNumberFormat="0" applyFill="1" applyBorder="1" applyAlignment="0">
      <alignment horizontal="general" vertical="bottom" textRotation="0" wrapText="false" shrinkToFit="false"/>
    </xf>
    <xf xfId="0" fontId="4" numFmtId="3" fillId="5" borderId="8" applyFont="1" applyNumberFormat="1" applyFill="1" applyBorder="1" applyAlignment="0">
      <alignment horizontal="general" vertical="bottom" textRotation="0" wrapText="false" shrinkToFit="false"/>
    </xf>
    <xf xfId="0" fontId="4" numFmtId="3" fillId="3" borderId="17" applyFont="1" applyNumberFormat="1" applyFill="1" applyBorder="1" applyAlignment="1">
      <alignment horizontal="right" vertical="bottom" textRotation="0" wrapText="false" shrinkToFit="false"/>
    </xf>
    <xf xfId="0" fontId="4" numFmtId="3" fillId="3" borderId="17" applyFont="1" applyNumberFormat="1" applyFill="1" applyBorder="1" applyAlignment="0">
      <alignment horizontal="general" vertical="bottom" textRotation="0" wrapText="false" shrinkToFit="false"/>
    </xf>
    <xf xfId="0" fontId="1" numFmtId="3" fillId="3" borderId="1" applyFont="1" applyNumberFormat="1" applyFill="1" applyBorder="1" applyAlignment="1">
      <alignment horizontal="left" vertical="top" textRotation="0" wrapText="false" shrinkToFit="false"/>
    </xf>
    <xf xfId="0" fontId="0" numFmtId="3" fillId="4" borderId="22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11" numFmtId="3" fillId="3" borderId="22" applyFont="1" applyNumberFormat="1" applyFill="1" applyBorder="1" applyAlignment="1">
      <alignment horizontal="right" vertical="bottom" textRotation="0" wrapText="false" shrinkToFit="false"/>
    </xf>
    <xf xfId="0" fontId="11" numFmtId="3" fillId="3" borderId="41" applyFont="1" applyNumberFormat="1" applyFill="1" applyBorder="1" applyAlignment="0">
      <alignment horizontal="general" vertical="bottom" textRotation="0" wrapText="false" shrinkToFit="false"/>
    </xf>
    <xf xfId="0" fontId="1" numFmtId="3" fillId="3" borderId="2" applyFont="1" applyNumberFormat="1" applyFill="1" applyBorder="1" applyAlignment="1">
      <alignment horizontal="left" vertical="top" textRotation="0" wrapText="false" shrinkToFit="false"/>
    </xf>
    <xf xfId="0" fontId="1" numFmtId="3" fillId="4" borderId="2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1" numFmtId="3" fillId="3" borderId="41" applyFont="1" applyNumberFormat="1" applyFill="1" applyBorder="1" applyAlignment="1">
      <alignment horizontal="right" vertical="bottom" textRotation="0" wrapText="false" shrinkToFit="false"/>
    </xf>
    <xf xfId="0" fontId="0" numFmtId="3" fillId="3" borderId="4" applyFont="0" applyNumberFormat="1" applyFill="1" applyBorder="1" applyAlignment="1">
      <alignment horizontal="left" vertical="top" textRotation="0" wrapText="false" shrinkToFit="false"/>
    </xf>
    <xf xfId="0" fontId="1" numFmtId="3" fillId="4" borderId="4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1" numFmtId="3" fillId="3" borderId="42" applyFont="1" applyNumberFormat="1" applyFill="1" applyBorder="1" applyAlignment="1">
      <alignment horizontal="right" vertical="bottom" textRotation="0" wrapText="false" shrinkToFit="false"/>
    </xf>
    <xf xfId="0" fontId="1" numFmtId="3" fillId="3" borderId="6" applyFont="1" applyNumberFormat="1" applyFill="1" applyBorder="1" applyAlignment="1">
      <alignment horizontal="right" vertical="bottom" textRotation="0" wrapText="false" shrinkToFit="false"/>
    </xf>
    <xf xfId="0" fontId="5" numFmtId="3" fillId="3" borderId="43" applyFont="1" applyNumberFormat="1" applyFill="1" applyBorder="1" applyAlignment="0">
      <alignment horizontal="general" vertical="bottom" textRotation="0" wrapText="false" shrinkToFit="false"/>
    </xf>
    <xf xfId="0" fontId="3" numFmtId="3" fillId="5" borderId="4" applyFont="1" applyNumberFormat="1" applyFill="1" applyBorder="1" applyAlignment="1">
      <alignment horizontal="left" vertical="top" textRotation="0" wrapText="false" shrinkToFit="false"/>
    </xf>
    <xf xfId="0" fontId="0" numFmtId="3" fillId="3" borderId="6" applyFont="0" applyNumberFormat="1" applyFill="1" applyBorder="1" applyAlignment="0">
      <alignment horizontal="general" vertical="bottom" textRotation="0" wrapText="false" shrinkToFit="false"/>
    </xf>
    <xf xfId="0" fontId="0" numFmtId="3" fillId="3" borderId="2" applyFont="0" applyNumberFormat="1" applyFill="1" applyBorder="1" applyAlignment="1">
      <alignment horizontal="left" vertical="bottom" textRotation="0" wrapText="false" shrinkToFit="false"/>
    </xf>
    <xf xfId="0" fontId="1" numFmtId="3" fillId="4" borderId="4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2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4" numFmtId="3" fillId="3" borderId="22" applyFont="1" applyNumberFormat="1" applyFill="1" applyBorder="1" applyAlignment="1">
      <alignment horizontal="right" vertical="bottom" textRotation="0" wrapText="false" shrinkToFit="false"/>
    </xf>
    <xf xfId="0" fontId="4" numFmtId="3" fillId="3" borderId="41" applyFont="1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1">
      <alignment horizontal="left" vertical="bottom" textRotation="0" wrapText="false" shrinkToFit="false"/>
    </xf>
    <xf xfId="0" fontId="1" numFmtId="3" fillId="3" borderId="7" applyFont="1" applyNumberFormat="1" applyFill="1" applyBorder="1" applyAlignment="1">
      <alignment horizontal="right" vertical="bottom" textRotation="0" wrapText="false" shrinkToFit="false"/>
    </xf>
    <xf xfId="0" fontId="4" numFmtId="3" fillId="3" borderId="43" applyFont="1" applyNumberFormat="1" applyFill="1" applyBorder="1" applyAlignment="0">
      <alignment horizontal="general" vertical="bottom" textRotation="0" wrapText="false" shrinkToFit="false"/>
    </xf>
    <xf xfId="0" fontId="11" numFmtId="3" fillId="3" borderId="22" applyFont="1" applyNumberFormat="1" applyFill="1" applyBorder="1" applyAlignment="0">
      <alignment horizontal="general" vertical="bottom" textRotation="0" wrapText="false" shrinkToFit="false"/>
    </xf>
    <xf xfId="0" fontId="8" numFmtId="3" fillId="3" borderId="33" applyFont="1" applyNumberFormat="1" applyFill="1" applyBorder="1" applyAlignment="1">
      <alignment horizontal="left" vertical="bottom" textRotation="0" wrapText="false" shrinkToFit="false"/>
    </xf>
    <xf xfId="0" fontId="1" numFmtId="3" fillId="4" borderId="10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3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3" fillId="3" borderId="0" applyFont="0" applyNumberFormat="1" applyFill="1" applyBorder="0" applyAlignment="1">
      <alignment horizontal="center" vertical="bottom" textRotation="0" wrapText="false" shrinkToFit="false"/>
    </xf>
    <xf xfId="0" fontId="1" numFmtId="3" fillId="4" borderId="27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4" borderId="28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4" borderId="2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28" applyFont="1" applyNumberFormat="1" applyFill="1" applyBorder="1" applyAlignment="0">
      <alignment horizontal="general" vertical="bottom" textRotation="0" wrapText="false" shrinkToFit="false"/>
    </xf>
    <xf xfId="0" fontId="0" numFmtId="0" fillId="4" borderId="28" applyFont="0" applyNumberFormat="0" applyFill="1" applyBorder="1" applyAlignment="0">
      <alignment horizontal="general" vertical="bottom" textRotation="0" wrapText="false" shrinkToFit="false"/>
    </xf>
    <xf xfId="0" fontId="0" numFmtId="0" fillId="4" borderId="29" applyFont="0" applyNumberFormat="0" applyFill="1" applyBorder="1" applyAlignment="0">
      <alignment horizontal="general" vertical="bottom" textRotation="0" wrapText="false" shrinkToFit="false"/>
    </xf>
    <xf xfId="0" fontId="1" numFmtId="3" fillId="4" borderId="1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4" borderId="30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4" borderId="30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31" applyFont="1" applyNumberFormat="1" applyFill="1" applyBorder="1" applyAlignment="0">
      <alignment horizontal="general" vertical="bottom" textRotation="0" wrapText="false" shrinkToFit="false"/>
    </xf>
    <xf xfId="0" fontId="0" numFmtId="0" fillId="4" borderId="31" applyFont="0" applyNumberFormat="0" applyFill="1" applyBorder="1" applyAlignment="0">
      <alignment horizontal="general" vertical="bottom" textRotation="0" wrapText="false" shrinkToFit="false"/>
    </xf>
    <xf xfId="0" fontId="0" numFmtId="0" fillId="4" borderId="32" applyFont="0" applyNumberFormat="0" applyFill="1" applyBorder="1" applyAlignment="0">
      <alignment horizontal="general" vertical="bottom" textRotation="0" wrapText="false" shrinkToFit="false"/>
    </xf>
    <xf xfId="0" fontId="1" numFmtId="3" fillId="4" borderId="2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4" borderId="30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4" borderId="1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9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44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34" applyFont="1" applyNumberFormat="1" applyFill="1" applyBorder="1" applyAlignment="0">
      <alignment horizontal="general" vertical="bottom" textRotation="0" wrapText="false" shrinkToFit="false"/>
    </xf>
    <xf xfId="0" fontId="0" numFmtId="0" fillId="4" borderId="34" applyFont="0" applyNumberFormat="0" applyFill="1" applyBorder="1" applyAlignment="0">
      <alignment horizontal="general" vertical="bottom" textRotation="0" wrapText="false" shrinkToFit="false"/>
    </xf>
    <xf xfId="0" fontId="0" numFmtId="0" fillId="4" borderId="35" applyFont="0" applyNumberFormat="0" applyFill="1" applyBorder="1" applyAlignment="0">
      <alignment horizontal="general" vertical="bottom" textRotation="0" wrapText="false" shrinkToFit="false"/>
    </xf>
    <xf xfId="0" fontId="1" numFmtId="3" fillId="3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7" numFmtId="3" fillId="3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7" numFmtId="3" fillId="3" borderId="0" applyFont="1" applyNumberFormat="1" applyFill="1" applyBorder="0" applyAlignment="0">
      <alignment horizontal="general" vertical="bottom" textRotation="0" wrapText="false" shrinkToFit="false"/>
    </xf>
    <xf xfId="0" fontId="7" numFmtId="3" fillId="3" borderId="0" applyFont="1" applyNumberFormat="1" applyFill="1" applyBorder="0" applyAlignment="1">
      <alignment horizontal="left" vertical="bottom" textRotation="0" wrapText="false" shrinkToFit="false"/>
    </xf>
    <xf xfId="0" fontId="7" numFmtId="3" fillId="3" borderId="0" applyFont="1" applyNumberFormat="1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7" quotePrefix="1" numFmtId="3" fillId="3" borderId="0" applyFont="1" applyNumberFormat="1" applyFill="1" applyBorder="0" applyAlignment="1">
      <alignment horizontal="left" vertical="bottom" textRotation="0" wrapText="false" shrinkToFit="false"/>
    </xf>
    <xf xfId="0" fontId="7" numFmtId="3" fillId="3" borderId="0" applyFont="1" applyNumberFormat="1" applyFill="1" applyBorder="0" applyAlignment="0">
      <alignment horizontal="general" vertical="bottom" textRotation="0" wrapText="false" shrinkToFit="false"/>
    </xf>
    <xf xfId="0" fontId="7" quotePrefix="1" numFmtId="3" fillId="3" borderId="0" applyFont="1" applyNumberFormat="1" applyFill="1" applyBorder="0" applyAlignment="1">
      <alignment horizontal="left" vertical="bottom" textRotation="0" wrapText="false" shrinkToFit="false"/>
    </xf>
    <xf xfId="0" fontId="7" numFmtId="3" fillId="3" borderId="0" applyFont="1" applyNumberFormat="1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3" fillId="3" borderId="0" applyFont="1" applyNumberFormat="1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12" numFmtId="0" fillId="3" borderId="0" applyFont="1" applyNumberFormat="0" applyFill="1" applyBorder="0" applyAlignment="0">
      <alignment horizontal="general" vertical="bottom" textRotation="0" wrapText="false" shrinkToFit="false"/>
    </xf>
    <xf xfId="0" fontId="12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3" fillId="3" borderId="0" applyFont="1" applyNumberFormat="1" applyFill="1" applyBorder="0" applyAlignment="1">
      <alignment horizontal="left" vertical="bottom" textRotation="0" wrapText="false" shrinkToFit="false"/>
    </xf>
    <xf xfId="0" fontId="13" numFmtId="3" fillId="3" borderId="0" applyFont="1" applyNumberFormat="1" applyFill="1" applyBorder="0" applyAlignment="0">
      <alignment horizontal="general" vertical="bottom" textRotation="0" wrapText="false" shrinkToFit="false"/>
    </xf>
    <xf xfId="0" fontId="8" numFmtId="1" fillId="3" borderId="0" applyFont="1" applyNumberFormat="1" applyFill="1" applyBorder="0" applyAlignment="0">
      <alignment horizontal="general" vertical="bottom" textRotation="0" wrapText="false" shrinkToFit="false"/>
    </xf>
    <xf xfId="0" fontId="13" numFmtId="1" fillId="3" borderId="0" applyFont="1" applyNumberFormat="1" applyFill="1" applyBorder="0" applyAlignment="0">
      <alignment horizontal="general" vertical="bottom" textRotation="0" wrapText="false" shrinkToFit="false"/>
    </xf>
    <xf xfId="0" fontId="1" numFmtId="1" fillId="3" borderId="0" applyFont="1" applyNumberFormat="1" applyFill="1" applyBorder="0" applyAlignment="1">
      <alignment horizontal="left" vertical="bottom" textRotation="0" wrapText="false" shrinkToFit="false"/>
    </xf>
    <xf xfId="0" fontId="0" numFmtId="3" fillId="3" borderId="3" applyFont="0" applyNumberFormat="1" applyFill="1" applyBorder="1" applyAlignment="1">
      <alignment horizontal="center" vertical="bottom" textRotation="0" wrapText="false" shrinkToFit="false"/>
    </xf>
    <xf xfId="0" fontId="3" numFmtId="3" fillId="3" borderId="45" applyFont="1" applyNumberFormat="1" applyFill="1" applyBorder="1" applyAlignment="1">
      <alignment horizontal="center" vertical="bottom" textRotation="0" wrapText="false" shrinkToFit="false"/>
    </xf>
    <xf xfId="0" fontId="3" numFmtId="3" fillId="3" borderId="46" applyFont="1" applyNumberFormat="1" applyFill="1" applyBorder="1" applyAlignment="1">
      <alignment horizontal="center" vertical="bottom" textRotation="0" wrapText="false" shrinkToFit="false"/>
    </xf>
    <xf xfId="0" fontId="0" numFmtId="3" fillId="3" borderId="7" applyFont="0" applyNumberFormat="1" applyFill="1" applyBorder="1" applyAlignment="1">
      <alignment horizontal="center" vertical="bottom" textRotation="0" wrapText="false" shrinkToFit="false"/>
    </xf>
    <xf xfId="0" fontId="8" numFmtId="3" fillId="3" borderId="6" applyFont="1" applyNumberFormat="1" applyFill="1" applyBorder="1" applyAlignment="1">
      <alignment horizontal="center" vertical="bottom" textRotation="0" wrapText="false" shrinkToFit="false"/>
    </xf>
    <xf xfId="0" fontId="0" numFmtId="3" fillId="3" borderId="6" applyFont="0" applyNumberFormat="1" applyFill="1" applyBorder="1" applyAlignment="1">
      <alignment horizontal="center" vertical="bottom" textRotation="0" wrapText="false" shrinkToFit="false"/>
    </xf>
    <xf xfId="0" fontId="3" numFmtId="3" fillId="3" borderId="7" applyFont="1" applyNumberFormat="1" applyFill="1" applyBorder="1" applyAlignment="1">
      <alignment horizontal="center" vertical="bottom" textRotation="0" wrapText="false" shrinkToFit="false"/>
    </xf>
    <xf xfId="0" fontId="1" numFmtId="3" fillId="3" borderId="7" applyFont="1" applyNumberFormat="1" applyFill="1" applyBorder="1" applyAlignment="1">
      <alignment horizontal="center" vertical="bottom" textRotation="0" wrapText="false" shrinkToFit="false"/>
    </xf>
    <xf xfId="0" fontId="3" numFmtId="0" fillId="3" borderId="36" applyFont="1" applyNumberFormat="0" applyFill="1" applyBorder="1" applyAlignment="0">
      <alignment horizontal="general" vertical="bottom" textRotation="0" wrapText="false" shrinkToFit="false"/>
    </xf>
    <xf xfId="0" fontId="0" numFmtId="3" fillId="3" borderId="36" applyFont="0" applyNumberFormat="1" applyFill="1" applyBorder="1" applyAlignment="1">
      <alignment horizontal="center" vertical="bottom" textRotation="0" wrapText="false" shrinkToFit="false"/>
    </xf>
    <xf xfId="0" fontId="0" numFmtId="3" fillId="3" borderId="39" applyFont="0" applyNumberFormat="1" applyFill="1" applyBorder="1" applyAlignment="1">
      <alignment horizontal="center" vertical="bottom" textRotation="0" wrapText="false" shrinkToFit="false"/>
    </xf>
    <xf xfId="0" fontId="1" numFmtId="3" fillId="3" borderId="4" applyFont="1" applyNumberFormat="1" applyFill="1" applyBorder="1" applyAlignment="1">
      <alignment horizontal="center" vertical="bottom" textRotation="0" wrapText="false" shrinkToFit="false"/>
    </xf>
    <xf xfId="0" fontId="1" numFmtId="3" fillId="3" borderId="47" applyFont="1" applyNumberFormat="1" applyFill="1" applyBorder="1" applyAlignment="1">
      <alignment horizontal="center" vertical="bottom" textRotation="0" wrapText="false" shrinkToFit="false"/>
    </xf>
    <xf xfId="0" fontId="1" numFmtId="3" fillId="3" borderId="20" applyFont="1" applyNumberFormat="1" applyFill="1" applyBorder="1" applyAlignment="1">
      <alignment horizontal="center" vertical="bottom" textRotation="0" wrapText="false" shrinkToFit="false"/>
    </xf>
    <xf xfId="0" fontId="1" numFmtId="49" fillId="3" borderId="38" applyFont="1" applyNumberFormat="1" applyFill="1" applyBorder="1" applyAlignment="1">
      <alignment horizontal="center" vertical="bottom" textRotation="0" wrapText="false" shrinkToFit="false"/>
    </xf>
    <xf xfId="0" fontId="1" numFmtId="3" fillId="3" borderId="7" applyFont="1" applyNumberFormat="1" applyFill="1" applyBorder="1" applyAlignment="1">
      <alignment horizontal="center" vertical="bottom" textRotation="0" wrapText="false" shrinkToFit="false"/>
    </xf>
    <xf xfId="0" fontId="4" numFmtId="3" fillId="3" borderId="6" applyFont="1" applyNumberFormat="1" applyFill="1" applyBorder="1" applyAlignment="1">
      <alignment horizontal="center" vertical="bottom" textRotation="0" wrapText="false" shrinkToFit="false"/>
    </xf>
    <xf xfId="0" fontId="4" numFmtId="3" fillId="3" borderId="8" applyFont="1" applyNumberFormat="1" applyFill="1" applyBorder="1" applyAlignment="1">
      <alignment horizontal="center" vertical="bottom" textRotation="0" wrapText="false" shrinkToFit="false"/>
    </xf>
    <xf xfId="0" fontId="4" numFmtId="3" fillId="3" borderId="17" applyFont="1" applyNumberFormat="1" applyFill="1" applyBorder="1" applyAlignment="1">
      <alignment horizontal="center" vertical="bottom" textRotation="0" wrapText="false" shrinkToFit="false"/>
    </xf>
    <xf xfId="0" fontId="0" numFmtId="3" fillId="3" borderId="17" applyFont="0" applyNumberFormat="1" applyFill="1" applyBorder="1" applyAlignment="1">
      <alignment horizontal="center" vertical="bottom" textRotation="0" wrapText="false" shrinkToFit="false"/>
    </xf>
    <xf xfId="0" fontId="0" numFmtId="3" fillId="4" borderId="42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11" numFmtId="3" fillId="3" borderId="32" applyFont="1" applyNumberFormat="1" applyFill="1" applyBorder="1" applyAlignment="1">
      <alignment horizontal="right" vertical="bottom" textRotation="0" wrapText="false" shrinkToFit="false"/>
    </xf>
    <xf xfId="0" fontId="14" numFmtId="3" fillId="3" borderId="0" applyFont="1" applyNumberFormat="1" applyFill="1" applyBorder="0" applyAlignment="0">
      <alignment horizontal="general" vertical="bottom" textRotation="0" wrapText="false" shrinkToFit="false"/>
    </xf>
    <xf xfId="0" fontId="11" numFmtId="3" fillId="3" borderId="48" applyFont="1" applyNumberFormat="1" applyFill="1" applyBorder="1" applyAlignment="1">
      <alignment horizontal="right" vertical="bottom" textRotation="0" wrapText="false" shrinkToFit="false"/>
    </xf>
    <xf xfId="0" fontId="3" numFmtId="3" fillId="3" borderId="1" applyFont="1" applyNumberFormat="1" applyFill="1" applyBorder="1" applyAlignment="1">
      <alignment horizontal="left" vertical="bottom" textRotation="0" wrapText="false" shrinkToFit="false"/>
    </xf>
    <xf xfId="0" fontId="5" numFmtId="3" fillId="3" borderId="49" applyFont="1" applyNumberFormat="1" applyFill="1" applyBorder="1" applyAlignment="1">
      <alignment horizontal="right" vertical="bottom" textRotation="0" wrapText="false" shrinkToFit="false"/>
    </xf>
    <xf xfId="0" fontId="5" numFmtId="3" fillId="3" borderId="50" applyFont="1" applyNumberFormat="1" applyFill="1" applyBorder="1" applyAlignment="1">
      <alignment horizontal="right" vertical="bottom" textRotation="0" wrapText="false" shrinkToFit="false"/>
    </xf>
    <xf xfId="0" fontId="1" numFmtId="3" fillId="3" borderId="31" applyFont="1" applyNumberFormat="1" applyFill="1" applyBorder="1" applyAlignment="1">
      <alignment horizontal="justify" vertical="bottom" textRotation="0" wrapText="false" shrinkToFit="false"/>
    </xf>
    <xf xfId="0" fontId="0" numFmtId="3" fillId="3" borderId="51" applyFont="0" applyNumberFormat="1" applyFill="1" applyBorder="1" applyAlignment="1">
      <alignment horizontal="left" vertical="bottom" textRotation="0" wrapText="false" shrinkToFit="false"/>
    </xf>
    <xf xfId="0" fontId="1" numFmtId="3" fillId="4" borderId="5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5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8" numFmtId="3" fillId="3" borderId="0" applyFont="1" applyNumberFormat="1" applyFill="1" applyBorder="0" applyAlignment="1">
      <alignment horizontal="justify" vertical="bottom" textRotation="0" wrapText="false" shrinkToFit="false"/>
    </xf>
    <xf xfId="0" fontId="3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3" fillId="4" borderId="29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54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1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3" fillId="4" borderId="5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7" numFmtId="3" fillId="3" borderId="0" applyFont="1" applyNumberFormat="1" applyFill="1" applyBorder="0" applyAlignment="0">
      <alignment horizontal="general" vertical="bottom" textRotation="0" wrapText="false" shrinkToFit="false"/>
    </xf>
    <xf xfId="0" fontId="6" numFmtId="3" fillId="3" borderId="0" applyFont="1" applyNumberFormat="1" applyFill="1" applyBorder="0" applyAlignment="0">
      <alignment horizontal="general" vertical="bottom" textRotation="0" wrapText="false" shrinkToFit="false"/>
    </xf>
    <xf xfId="0" fontId="7" numFmtId="3" fillId="3" borderId="0" applyFont="1" applyNumberFormat="1" applyFill="1" applyBorder="0" applyAlignment="0">
      <alignment horizontal="general" vertical="bottom" textRotation="0" wrapText="false" shrinkToFit="false"/>
    </xf>
    <xf xfId="0" fontId="7" quotePrefix="1" numFmtId="3" fillId="3" borderId="0" applyFont="1" applyNumberFormat="1" applyFill="1" applyBorder="0" applyAlignment="1">
      <alignment horizontal="left" vertical="bottom" textRotation="0" wrapText="false" shrinkToFit="false"/>
    </xf>
    <xf xfId="0" fontId="7" numFmtId="3" fillId="3" borderId="0" applyFont="1" applyNumberFormat="1" applyFill="1" applyBorder="0" applyAlignment="1">
      <alignment horizontal="left" vertical="bottom" textRotation="0" wrapText="false" shrinkToFit="false"/>
    </xf>
    <xf xfId="0" fontId="15" numFmtId="3" fillId="3" borderId="0" applyFont="1" applyNumberFormat="1" applyFill="1" applyBorder="0" applyAlignment="0">
      <alignment horizontal="general" vertical="bottom" textRotation="0" wrapText="false" shrinkToFit="false"/>
    </xf>
    <xf xfId="0" fontId="15" numFmtId="3" fillId="3" borderId="0" applyFont="1" applyNumberFormat="1" applyFill="1" applyBorder="0" applyAlignment="1">
      <alignment horizontal="left" vertical="bottom" textRotation="0" wrapText="false" shrinkToFit="false"/>
    </xf>
    <xf xfId="0" fontId="16" numFmtId="3" fillId="3" borderId="0" applyFont="1" applyNumberFormat="1" applyFill="1" applyBorder="0" applyAlignment="0">
      <alignment horizontal="general" vertical="bottom" textRotation="0" wrapText="false" shrinkToFit="false"/>
    </xf>
    <xf xfId="0" fontId="7" quotePrefix="1" numFmtId="3" fillId="3" borderId="0" applyFont="1" applyNumberFormat="1" applyFill="1" applyBorder="0" applyAlignment="1">
      <alignment horizontal="left" vertical="bottom" textRotation="0" wrapText="false" shrinkToFit="false"/>
    </xf>
    <xf xfId="0" fontId="7" numFmtId="3" fillId="3" borderId="0" applyFont="1" applyNumberFormat="1" applyFill="1" applyBorder="0" applyAlignment="0">
      <alignment horizontal="general" vertical="bottom" textRotation="0" wrapText="false" shrinkToFit="false"/>
    </xf>
    <xf xfId="0" fontId="6" numFmtId="3" fillId="3" borderId="0" applyFont="1" applyNumberFormat="1" applyFill="1" applyBorder="0" applyAlignment="1">
      <alignment horizontal="left" vertical="bottom" textRotation="0" wrapText="false" shrinkToFit="false"/>
    </xf>
    <xf xfId="0" fontId="6" numFmtId="3" fillId="3" borderId="0" applyFont="1" applyNumberFormat="1" applyFill="1" applyBorder="0" applyAlignment="1">
      <alignment horizontal="left" vertical="bottom" textRotation="0" wrapText="false" shrinkToFit="false"/>
    </xf>
    <xf xfId="0" fontId="16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17" numFmtId="3" fillId="3" borderId="0" applyFont="1" applyNumberFormat="1" applyFill="1" applyBorder="0" applyAlignment="0">
      <alignment horizontal="general" vertical="bottom" textRotation="0" wrapText="false" shrinkToFit="false"/>
    </xf>
    <xf xfId="0" fontId="11" numFmtId="3" fillId="3" borderId="0" applyFont="1" applyNumberFormat="1" applyFill="1" applyBorder="0" applyAlignment="0">
      <alignment horizontal="general" vertical="bottom" textRotation="0" wrapText="false" shrinkToFit="false"/>
    </xf>
    <xf xfId="0" fontId="11" numFmtId="1" fillId="3" borderId="0" applyFont="1" applyNumberFormat="1" applyFill="1" applyBorder="0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56" applyFont="0" applyNumberFormat="1" applyFill="1" applyBorder="1" applyAlignment="0">
      <alignment horizontal="general" vertical="bottom" textRotation="0" wrapText="false" shrinkToFit="false"/>
    </xf>
    <xf xfId="0" fontId="0" numFmtId="3" fillId="3" borderId="57" applyFont="0" applyNumberFormat="1" applyFill="1" applyBorder="1" applyAlignment="1">
      <alignment horizontal="center" vertical="bottom" textRotation="0" wrapText="false" shrinkToFit="false"/>
    </xf>
    <xf xfId="0" fontId="0" numFmtId="3" fillId="3" borderId="57" applyFont="0" applyNumberFormat="1" applyFill="1" applyBorder="1" applyAlignment="0">
      <alignment horizontal="general" vertical="bottom" textRotation="0" wrapText="false" shrinkToFit="false"/>
    </xf>
    <xf xfId="0" fontId="0" numFmtId="3" fillId="3" borderId="8" applyFont="0" applyNumberFormat="1" applyFill="1" applyBorder="1" applyAlignment="1">
      <alignment horizontal="center" vertical="bottom" textRotation="0" wrapText="false" shrinkToFit="false"/>
    </xf>
    <xf xfId="0" fontId="0" numFmtId="3" fillId="3" borderId="4" applyFont="0" applyNumberFormat="1" applyFill="1" applyBorder="1" applyAlignment="1">
      <alignment horizontal="center" vertical="bottom" textRotation="0" wrapText="false" shrinkToFit="false"/>
    </xf>
    <xf xfId="0" fontId="1" numFmtId="3" fillId="3" borderId="0" applyFont="1" applyNumberFormat="1" applyFill="1" applyBorder="0" applyAlignment="1">
      <alignment horizontal="center" vertical="bottom" textRotation="0" wrapText="false" shrinkToFit="false"/>
    </xf>
    <xf xfId="0" fontId="1" numFmtId="3" fillId="3" borderId="16" applyFont="1" applyNumberFormat="1" applyFill="1" applyBorder="1" applyAlignment="1">
      <alignment horizontal="center" vertical="bottom" textRotation="0" wrapText="false" shrinkToFit="false"/>
    </xf>
    <xf xfId="0" fontId="0" numFmtId="3" fillId="3" borderId="8" applyFont="0" applyNumberFormat="1" applyFill="1" applyBorder="1" applyAlignment="0">
      <alignment horizontal="general" vertical="bottom" textRotation="0" wrapText="false" shrinkToFit="false"/>
    </xf>
    <xf xfId="0" fontId="0" numFmtId="3" fillId="3" borderId="16" applyFont="0" applyNumberFormat="1" applyFill="1" applyBorder="1" applyAlignment="0">
      <alignment horizontal="general" vertical="bottom" textRotation="0" wrapText="false" shrinkToFit="false"/>
    </xf>
    <xf xfId="0" fontId="0" numFmtId="3" fillId="2" borderId="8" applyFont="0" applyNumberFormat="1" applyFill="0" applyBorder="1" applyAlignment="0">
      <alignment horizontal="general" vertical="bottom" textRotation="0" wrapText="false" shrinkToFit="false"/>
    </xf>
    <xf xfId="0" fontId="1" numFmtId="3" fillId="3" borderId="58" applyFont="1" applyNumberFormat="1" applyFill="1" applyBorder="1" applyAlignment="1">
      <alignment horizontal="center" vertical="bottom" textRotation="0" wrapText="false" shrinkToFit="false"/>
    </xf>
    <xf xfId="0" fontId="0" numFmtId="3" fillId="3" borderId="58" applyFont="0" applyNumberFormat="1" applyFill="1" applyBorder="1" applyAlignment="0">
      <alignment horizontal="general" vertical="bottom" textRotation="0" wrapText="false" shrinkToFit="false"/>
    </xf>
    <xf xfId="0" fontId="0" numFmtId="3" fillId="3" borderId="59" applyFont="0" applyNumberFormat="1" applyFill="1" applyBorder="1" applyAlignment="0">
      <alignment horizontal="general" vertical="bottom" textRotation="0" wrapText="false" shrinkToFit="false"/>
    </xf>
    <xf xfId="0" fontId="0" numFmtId="3" fillId="3" borderId="16" applyFont="0" applyNumberFormat="1" applyFill="1" applyBorder="1" applyAlignment="1">
      <alignment horizontal="center" vertical="bottom" textRotation="0" wrapText="false" shrinkToFit="false"/>
    </xf>
    <xf xfId="0" fontId="8" numFmtId="3" fillId="3" borderId="47" applyFont="1" applyNumberFormat="1" applyFill="1" applyBorder="1" applyAlignment="1">
      <alignment horizontal="center" vertical="bottom" textRotation="0" wrapText="false" shrinkToFit="false"/>
    </xf>
    <xf xfId="0" fontId="0" numFmtId="3" fillId="3" borderId="20" applyFont="0" applyNumberFormat="1" applyFill="1" applyBorder="1" applyAlignment="1">
      <alignment horizontal="center" vertical="bottom" textRotation="0" wrapText="false" shrinkToFit="false"/>
    </xf>
    <xf xfId="0" fontId="8" numFmtId="3" fillId="3" borderId="8" applyFont="1" applyNumberFormat="1" applyFill="1" applyBorder="1" applyAlignment="1">
      <alignment horizontal="center" vertical="bottom" textRotation="0" wrapText="false" shrinkToFit="false"/>
    </xf>
    <xf xfId="0" fontId="0" numFmtId="3" fillId="3" borderId="5" applyFont="0" applyNumberFormat="1" applyFill="1" applyBorder="1" applyAlignment="0">
      <alignment horizontal="general" vertical="bottom" textRotation="0" wrapText="false" shrinkToFit="false"/>
    </xf>
    <xf xfId="0" fontId="0" numFmtId="3" fillId="3" borderId="18" applyFont="0" applyNumberFormat="1" applyFill="1" applyBorder="1" applyAlignment="0">
      <alignment horizontal="general" vertical="bottom" textRotation="0" wrapText="false" shrinkToFit="false"/>
    </xf>
    <xf xfId="0" fontId="0" numFmtId="3" fillId="3" borderId="36" applyFont="0" applyNumberFormat="1" applyFill="1" applyBorder="1" applyAlignment="0">
      <alignment horizontal="general" vertical="bottom" textRotation="0" wrapText="false" shrinkToFit="false"/>
    </xf>
    <xf xfId="0" fontId="0" numFmtId="3" fillId="3" borderId="19" applyFont="0" applyNumberFormat="1" applyFill="1" applyBorder="1" applyAlignment="0">
      <alignment horizontal="general" vertical="bottom" textRotation="0" wrapText="false" shrinkToFit="false"/>
    </xf>
    <xf xfId="0" fontId="0" numFmtId="3" fillId="3" borderId="36" applyFont="0" applyNumberFormat="1" applyFill="1" applyBorder="1" applyAlignment="1">
      <alignment horizontal="center" vertical="top" textRotation="0" wrapText="false" shrinkToFit="false"/>
    </xf>
    <xf xfId="0" fontId="0" numFmtId="3" fillId="2" borderId="39" applyFont="0" applyNumberFormat="1" applyFill="0" applyBorder="1" applyAlignment="0">
      <alignment horizontal="general" vertical="bottom" textRotation="0" wrapText="false" shrinkToFit="false"/>
    </xf>
    <xf xfId="0" fontId="0" numFmtId="3" fillId="3" borderId="58" applyFont="0" applyNumberFormat="1" applyFill="1" applyBorder="1" applyAlignment="1">
      <alignment horizontal="center" vertical="top" textRotation="0" wrapText="false" shrinkToFit="false"/>
    </xf>
    <xf xfId="0" fontId="0" numFmtId="3" fillId="3" borderId="19" applyFont="0" applyNumberFormat="1" applyFill="1" applyBorder="1" applyAlignment="1">
      <alignment horizontal="center" vertical="bottom" textRotation="0" wrapText="false" shrinkToFit="false"/>
    </xf>
    <xf xfId="0" fontId="1" numFmtId="3" fillId="3" borderId="60" applyFont="1" applyNumberFormat="1" applyFill="1" applyBorder="1" applyAlignment="1">
      <alignment horizontal="center" vertical="bottom" textRotation="0" wrapText="false" shrinkToFit="false"/>
    </xf>
    <xf xfId="0" fontId="1" numFmtId="49" fillId="3" borderId="61" applyFont="1" applyNumberFormat="1" applyFill="1" applyBorder="1" applyAlignment="1">
      <alignment horizontal="center" vertical="bottom" textRotation="0" wrapText="false" shrinkToFit="false"/>
    </xf>
    <xf xfId="0" fontId="1" numFmtId="49" fillId="3" borderId="47" applyFont="1" applyNumberFormat="1" applyFill="1" applyBorder="1" applyAlignment="1">
      <alignment horizontal="center" vertical="bottom" textRotation="0" wrapText="false" shrinkToFit="false"/>
    </xf>
    <xf xfId="0" fontId="1" numFmtId="49" fillId="3" borderId="62" applyFont="1" applyNumberFormat="1" applyFill="1" applyBorder="1" applyAlignment="1">
      <alignment horizontal="center" vertical="bottom" textRotation="0" wrapText="false" shrinkToFit="false"/>
    </xf>
    <xf xfId="0" fontId="1" numFmtId="49" fillId="3" borderId="60" applyFont="1" applyNumberFormat="1" applyFill="1" applyBorder="1" applyAlignment="1">
      <alignment horizontal="center" vertical="bottom" textRotation="0" wrapText="false" shrinkToFit="false"/>
    </xf>
    <xf xfId="0" fontId="1" numFmtId="49" fillId="3" borderId="63" applyFont="1" applyNumberFormat="1" applyFill="1" applyBorder="1" applyAlignment="1">
      <alignment horizontal="center" vertical="bottom" textRotation="0" wrapText="false" shrinkToFit="false"/>
    </xf>
    <xf xfId="0" fontId="0" numFmtId="49" fillId="3" borderId="38" applyFont="0" applyNumberFormat="1" applyFill="1" applyBorder="1" applyAlignment="1">
      <alignment horizontal="center" vertical="bottom" textRotation="0" wrapText="false" shrinkToFit="false"/>
    </xf>
    <xf xfId="0" fontId="1" numFmtId="49" fillId="3" borderId="16" applyFont="1" applyNumberFormat="1" applyFill="1" applyBorder="1" applyAlignment="1">
      <alignment horizontal="center" vertical="bottom" textRotation="0" wrapText="false" shrinkToFit="false"/>
    </xf>
    <xf xfId="0" fontId="0" numFmtId="49" fillId="3" borderId="8" applyFont="0" applyNumberFormat="1" applyFill="1" applyBorder="1" applyAlignment="1">
      <alignment horizontal="center" vertical="bottom" textRotation="0" wrapText="false" shrinkToFit="false"/>
    </xf>
    <xf xfId="0" fontId="3" numFmtId="3" fillId="3" borderId="0" applyFont="1" applyNumberFormat="1" applyFill="1" applyBorder="0" applyAlignment="0">
      <alignment horizontal="general" vertical="bottom" textRotation="0" wrapText="false" shrinkToFit="false"/>
    </xf>
    <xf xfId="0" fontId="4" numFmtId="3" fillId="3" borderId="16" applyFont="1" applyNumberFormat="1" applyFill="1" applyBorder="1" applyAlignment="1">
      <alignment horizontal="center" vertical="bottom" textRotation="0" wrapText="false" shrinkToFit="false"/>
    </xf>
    <xf xfId="0" fontId="4" numFmtId="3" fillId="3" borderId="7" applyFont="1" applyNumberFormat="1" applyFill="1" applyBorder="1" applyAlignment="1">
      <alignment horizontal="center" vertical="bottom" textRotation="0" wrapText="false" shrinkToFit="false"/>
    </xf>
    <xf xfId="0" fontId="1" numFmtId="3" fillId="3" borderId="17" applyFont="1" applyNumberFormat="1" applyFill="1" applyBorder="1" applyAlignment="1">
      <alignment horizontal="center" vertical="bottom" textRotation="0" wrapText="false" shrinkToFit="false"/>
    </xf>
    <xf xfId="0" fontId="1" numFmtId="3" fillId="3" borderId="8" applyFont="1" applyNumberFormat="1" applyFill="1" applyBorder="1" applyAlignment="1">
      <alignment horizontal="center" vertical="bottom" textRotation="0" wrapText="false" shrinkToFit="false"/>
    </xf>
    <xf xfId="0" fontId="3" numFmtId="3" fillId="5" borderId="0" applyFont="1" applyNumberFormat="1" applyFill="1" applyBorder="0" applyAlignment="0">
      <alignment horizontal="general" vertical="bottom" textRotation="0" wrapText="false" shrinkToFit="false"/>
    </xf>
    <xf xfId="0" fontId="1" numFmtId="3" fillId="5" borderId="16" applyFont="1" applyNumberFormat="1" applyFill="1" applyBorder="1" applyAlignment="1">
      <alignment horizontal="center" vertical="bottom" textRotation="0" wrapText="false" shrinkToFit="false"/>
    </xf>
    <xf xfId="0" fontId="1" numFmtId="3" fillId="5" borderId="7" applyFont="1" applyNumberFormat="1" applyFill="1" applyBorder="1" applyAlignment="1">
      <alignment horizontal="center" vertical="bottom" textRotation="0" wrapText="false" shrinkToFit="false"/>
    </xf>
    <xf xfId="0" fontId="1" numFmtId="3" fillId="5" borderId="17" applyFont="1" applyNumberFormat="1" applyFill="1" applyBorder="1" applyAlignment="1">
      <alignment horizontal="center" vertical="bottom" textRotation="0" wrapText="false" shrinkToFit="false"/>
    </xf>
    <xf xfId="0" fontId="1" numFmtId="3" fillId="5" borderId="8" applyFont="1" applyNumberFormat="1" applyFill="1" applyBorder="1" applyAlignment="1">
      <alignment horizontal="center" vertical="bottom" textRotation="0" wrapText="false" shrinkToFit="false"/>
    </xf>
    <xf xfId="0" fontId="1" numFmtId="3" fillId="5" borderId="6" applyFont="1" applyNumberFormat="1" applyFill="1" applyBorder="1" applyAlignment="1">
      <alignment horizontal="center" vertical="bottom" textRotation="0" wrapText="false" shrinkToFit="false"/>
    </xf>
    <xf xfId="0" fontId="0" numFmtId="3" fillId="5" borderId="8" applyFont="0" applyNumberFormat="1" applyFill="1" applyBorder="1" applyAlignment="1">
      <alignment horizontal="center" vertical="bottom" textRotation="0" wrapText="false" shrinkToFit="false"/>
    </xf>
    <xf xfId="0" fontId="1" numFmtId="3" fillId="3" borderId="64" applyFont="1" applyNumberFormat="1" applyFill="1" applyBorder="1" applyAlignment="1">
      <alignment horizontal="center" vertical="bottom" textRotation="0" wrapText="false" shrinkToFit="false"/>
    </xf>
    <xf xfId="0" fontId="4" numFmtId="3" fillId="3" borderId="16" applyFont="1" applyNumberFormat="1" applyFill="1" applyBorder="1" applyAlignment="1">
      <alignment horizontal="right" vertical="bottom" textRotation="0" wrapText="false" shrinkToFit="false"/>
    </xf>
    <xf xfId="0" fontId="1" numFmtId="3" fillId="3" borderId="1" applyFont="1" applyNumberFormat="1" applyFill="1" applyBorder="1" applyAlignment="1">
      <alignment horizontal="left" vertical="bottom" textRotation="0" wrapText="false" shrinkToFit="false"/>
    </xf>
    <xf xfId="0" fontId="3" numFmtId="3" fillId="3" borderId="30" applyFont="1" applyNumberFormat="1" applyFill="1" applyBorder="1" applyAlignment="1">
      <alignment horizontal="left" vertical="bottom" textRotation="0" wrapText="false" shrinkToFit="false"/>
    </xf>
    <xf xfId="0" fontId="5" numFmtId="3" fillId="3" borderId="21" applyFont="1" applyNumberFormat="1" applyFill="1" applyBorder="1" applyAlignment="0">
      <alignment horizontal="general" vertical="bottom" textRotation="0" wrapText="false" shrinkToFit="false"/>
    </xf>
    <xf xfId="0" fontId="5" numFmtId="3" fillId="3" borderId="50" applyFont="1" applyNumberFormat="1" applyFill="1" applyBorder="1" applyAlignment="0">
      <alignment horizontal="general" vertical="bottom" textRotation="0" wrapText="false" shrinkToFit="false"/>
    </xf>
    <xf xfId="0" fontId="5" numFmtId="3" fillId="3" borderId="54" applyFont="1" applyNumberFormat="1" applyFill="1" applyBorder="1" applyAlignment="0">
      <alignment horizontal="general" vertical="bottom" textRotation="0" wrapText="false" shrinkToFit="false"/>
    </xf>
    <xf xfId="0" fontId="5" numFmtId="3" fillId="3" borderId="49" applyFont="1" applyNumberFormat="1" applyFill="1" applyBorder="1" applyAlignment="0">
      <alignment horizontal="general" vertical="bottom" textRotation="0" wrapText="false" shrinkToFit="false"/>
    </xf>
    <xf xfId="0" fontId="0" numFmtId="3" fillId="4" borderId="65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4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54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4" borderId="21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4" borderId="49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4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4" borderId="6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50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49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8" numFmtId="3" fillId="3" borderId="54" applyFont="1" applyNumberFormat="1" applyFill="1" applyBorder="1" applyAlignment="1">
      <alignment horizontal="right" vertical="bottom" textRotation="0" wrapText="false" shrinkToFit="false"/>
    </xf>
    <xf xfId="0" fontId="1" numFmtId="3" fillId="4" borderId="3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65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32" applyFont="1" applyNumberFormat="1" applyFill="1" applyBorder="1" applyAlignment="1">
      <alignment horizontal="justify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3" fillId="3" borderId="54" applyFont="1" applyNumberFormat="1" applyFill="1" applyBorder="1" applyAlignment="1">
      <alignment horizontal="justify" vertical="bottom" textRotation="0" wrapText="false" shrinkToFit="false"/>
    </xf>
    <xf xfId="0" fontId="1" numFmtId="3" fillId="4" borderId="4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3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65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32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3" fillId="4" borderId="2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66" applyFont="1" applyNumberFormat="1" applyFill="1" applyBorder="1" applyAlignment="1">
      <alignment horizontal="justify" vertical="bottom" textRotation="0" wrapText="false" shrinkToFit="false"/>
    </xf>
    <xf xfId="0" fontId="18" numFmtId="3" fillId="3" borderId="41" applyFont="1" applyNumberFormat="1" applyFill="1" applyBorder="1" applyAlignment="1">
      <alignment horizontal="right" vertical="bottom" textRotation="0" wrapText="false" shrinkToFit="false"/>
    </xf>
    <xf xfId="0" fontId="11" numFmtId="3" fillId="3" borderId="65" applyFont="1" applyNumberFormat="1" applyFill="1" applyBorder="1" applyAlignment="1">
      <alignment horizontal="right" vertical="bottom" textRotation="0" wrapText="false" shrinkToFit="false"/>
    </xf>
    <xf xfId="0" fontId="1" numFmtId="3" fillId="5" borderId="0" applyFont="1" applyNumberFormat="1" applyFill="1" applyBorder="0" applyAlignment="1">
      <alignment horizontal="left" vertical="bottom" textRotation="0" wrapText="false" shrinkToFit="false"/>
    </xf>
    <xf xfId="0" fontId="1" numFmtId="3" fillId="5" borderId="16" applyFont="1" applyNumberFormat="1" applyFill="1" applyBorder="1" applyAlignment="1">
      <alignment horizontal="right" vertical="bottom" textRotation="0" wrapText="false" shrinkToFit="false"/>
    </xf>
    <xf xfId="0" fontId="1" numFmtId="3" fillId="5" borderId="17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8" numFmtId="3" fillId="5" borderId="54" applyFont="1" applyNumberFormat="1" applyFill="1" applyBorder="1" applyAlignment="1">
      <alignment horizontal="right" vertical="bottom" textRotation="0" wrapText="false" shrinkToFit="false"/>
    </xf>
    <xf xfId="0" fontId="1" numFmtId="3" fillId="3" borderId="0" applyFont="1" applyNumberFormat="1" applyFill="1" applyBorder="0" applyAlignment="1">
      <alignment horizontal="left" vertical="bottom" textRotation="0" wrapText="false" shrinkToFit="false"/>
    </xf>
    <xf xfId="0" fontId="1" numFmtId="3" fillId="3" borderId="16" applyFont="1" applyNumberFormat="1" applyFill="1" applyBorder="1" applyAlignment="1">
      <alignment horizontal="right" vertical="bottom" textRotation="0" wrapText="false" shrinkToFit="false"/>
    </xf>
    <xf xfId="0" fontId="1" numFmtId="3" fillId="3" borderId="17" applyFont="1" applyNumberFormat="1" applyFill="1" applyBorder="1" applyAlignment="1">
      <alignment horizontal="right" vertical="bottom" textRotation="0" wrapText="false" shrinkToFit="false"/>
    </xf>
    <xf xfId="0" fontId="1" numFmtId="3" fillId="3" borderId="8" applyFont="1" applyNumberFormat="1" applyFill="1" applyBorder="1" applyAlignment="1">
      <alignment horizontal="right" vertical="bottom" textRotation="0" wrapText="false" shrinkToFit="false"/>
    </xf>
    <xf xfId="0" fontId="18" numFmtId="3" fillId="3" borderId="67" applyFont="1" applyNumberFormat="1" applyFill="1" applyBorder="1" applyAlignment="1">
      <alignment horizontal="right" vertical="bottom" textRotation="0" wrapText="false" shrinkToFit="false"/>
    </xf>
    <xf xfId="0" fontId="3" numFmtId="3" fillId="3" borderId="0" applyFont="1" applyNumberFormat="1" applyFill="1" applyBorder="0" applyAlignment="1">
      <alignment horizontal="left" vertical="bottom" textRotation="0" wrapText="false" shrinkToFit="false"/>
    </xf>
    <xf xfId="0" fontId="5" numFmtId="3" fillId="3" borderId="21" applyFont="1" applyNumberFormat="1" applyFill="1" applyBorder="1" applyAlignment="1">
      <alignment horizontal="right" vertical="bottom" textRotation="0" wrapText="false" shrinkToFit="false"/>
    </xf>
    <xf xfId="0" fontId="5" numFmtId="3" fillId="3" borderId="43" applyFont="1" applyNumberFormat="1" applyFill="1" applyBorder="1" applyAlignment="1">
      <alignment horizontal="right" vertical="bottom" textRotation="0" wrapText="false" shrinkToFit="false"/>
    </xf>
    <xf xfId="0" fontId="5" numFmtId="3" fillId="3" borderId="54" applyFont="1" applyNumberFormat="1" applyFill="1" applyBorder="1" applyAlignment="1">
      <alignment horizontal="right" vertical="bottom" textRotation="0" wrapText="false" shrinkToFit="false"/>
    </xf>
    <xf xfId="0" fontId="18" numFmtId="3" fillId="3" borderId="43" applyFont="1" applyNumberFormat="1" applyFill="1" applyBorder="1" applyAlignment="1">
      <alignment horizontal="right" vertical="bottom" textRotation="0" wrapText="false" shrinkToFit="false"/>
    </xf>
    <xf xfId="0" fontId="18" numFmtId="3" fillId="5" borderId="8" applyFont="1" applyNumberFormat="1" applyFill="1" applyBorder="1" applyAlignment="1">
      <alignment horizontal="right" vertical="bottom" textRotation="0" wrapText="false" shrinkToFit="false"/>
    </xf>
    <xf xfId="0" fontId="18" numFmtId="3" fillId="3" borderId="17" applyFont="1" applyNumberFormat="1" applyFill="1" applyBorder="1" applyAlignment="1">
      <alignment horizontal="right" vertical="bottom" textRotation="0" wrapText="false" shrinkToFit="false"/>
    </xf>
    <xf xfId="0" fontId="11" numFmtId="3" fillId="3" borderId="65" applyFont="1" applyNumberFormat="1" applyFill="1" applyBorder="1" applyAlignment="1">
      <alignment horizontal="right" vertical="bottom" textRotation="0" wrapText="false" shrinkToFit="false"/>
    </xf>
    <xf xfId="0" fontId="11" numFmtId="3" fillId="3" borderId="22" applyFont="1" applyNumberFormat="1" applyFill="1" applyBorder="1" applyAlignment="1">
      <alignment horizontal="right" vertical="bottom" textRotation="0" wrapText="false" shrinkToFit="false"/>
    </xf>
    <xf xfId="0" fontId="11" numFmtId="3" fillId="3" borderId="53" applyFont="1" applyNumberFormat="1" applyFill="1" applyBorder="1" applyAlignment="1">
      <alignment horizontal="right" vertical="bottom" textRotation="0" wrapText="false" shrinkToFit="false"/>
    </xf>
    <xf xfId="0" fontId="11" numFmtId="3" fillId="3" borderId="68" applyFont="1" applyNumberFormat="1" applyFill="1" applyBorder="1" applyAlignment="1">
      <alignment horizontal="right" vertical="bottom" textRotation="0" wrapText="false" shrinkToFit="false"/>
    </xf>
    <xf xfId="0" fontId="11" numFmtId="3" fillId="5" borderId="68" applyFont="1" applyNumberFormat="1" applyFill="1" applyBorder="1" applyAlignment="1">
      <alignment horizontal="right" vertical="bottom" textRotation="0" wrapText="false" shrinkToFit="false"/>
    </xf>
    <xf xfId="0" fontId="11" numFmtId="3" fillId="5" borderId="52" applyFont="1" applyNumberFormat="1" applyFill="1" applyBorder="1" applyAlignment="1">
      <alignment horizontal="right" vertical="bottom" textRotation="0" wrapText="false" shrinkToFit="false"/>
    </xf>
    <xf xfId="0" fontId="11" numFmtId="3" fillId="5" borderId="67" applyFont="1" applyNumberFormat="1" applyFill="1" applyBorder="1" applyAlignment="1">
      <alignment horizontal="right" vertical="bottom" textRotation="0" wrapText="false" shrinkToFit="false"/>
    </xf>
    <xf xfId="0" fontId="11" numFmtId="3" fillId="3" borderId="52" applyFont="1" applyNumberFormat="1" applyFill="1" applyBorder="1" applyAlignment="1">
      <alignment horizontal="right" vertical="bottom" textRotation="0" wrapText="false" shrinkToFit="false"/>
    </xf>
    <xf xfId="0" fontId="1" numFmtId="3" fillId="4" borderId="68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48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5" borderId="68" applyFont="1" applyNumberFormat="1" applyFill="1" applyBorder="1" applyAlignment="1">
      <alignment horizontal="right" vertical="bottom" textRotation="0" wrapText="false" shrinkToFit="false"/>
    </xf>
    <xf xfId="0" fontId="1" numFmtId="3" fillId="5" borderId="53" applyFont="1" applyNumberFormat="1" applyFill="1" applyBorder="1" applyAlignment="1">
      <alignment horizontal="right" vertical="bottom" textRotation="0" wrapText="false" shrinkToFit="false"/>
    </xf>
    <xf xfId="0" fontId="1" numFmtId="3" fillId="5" borderId="48" applyFont="1" applyNumberFormat="1" applyFill="1" applyBorder="1" applyAlignment="1">
      <alignment horizontal="right" vertical="bottom" textRotation="0" wrapText="false" shrinkToFit="false"/>
    </xf>
    <xf xfId="0" fontId="11" numFmtId="3" fillId="5" borderId="52" applyFont="1" applyNumberFormat="1" applyFill="1" applyBorder="1" applyAlignment="1">
      <alignment horizontal="right" vertical="bottom" textRotation="0" wrapText="false" shrinkToFit="false"/>
    </xf>
    <xf xfId="0" fontId="1" numFmtId="3" fillId="4" borderId="67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5" borderId="52" applyFont="1" applyNumberFormat="1" applyFill="1" applyBorder="1" applyAlignment="1">
      <alignment horizontal="right" vertical="bottom" textRotation="0" wrapText="false" shrinkToFit="false"/>
    </xf>
    <xf xfId="0" fontId="1" numFmtId="3" fillId="5" borderId="67" applyFont="1" applyNumberFormat="1" applyFill="1" applyBorder="1" applyAlignment="1">
      <alignment horizontal="right" vertical="bottom" textRotation="0" wrapText="false" shrinkToFit="false"/>
    </xf>
    <xf xfId="0" fontId="1" numFmtId="3" fillId="4" borderId="25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1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1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35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5" borderId="25" applyFont="1" applyNumberFormat="1" applyFill="1" applyBorder="1" applyAlignment="1">
      <alignment horizontal="right" vertical="bottom" textRotation="0" wrapText="false" shrinkToFit="false"/>
    </xf>
    <xf xfId="0" fontId="1" numFmtId="3" fillId="5" borderId="10" applyFont="1" applyNumberFormat="1" applyFill="1" applyBorder="1" applyAlignment="1">
      <alignment horizontal="right" vertical="bottom" textRotation="0" wrapText="false" shrinkToFit="false"/>
    </xf>
    <xf xfId="0" fontId="1" numFmtId="3" fillId="5" borderId="13" applyFont="1" applyNumberFormat="1" applyFill="1" applyBorder="1" applyAlignment="1">
      <alignment horizontal="right" vertical="bottom" textRotation="0" wrapText="false" shrinkToFit="false"/>
    </xf>
    <xf xfId="0" fontId="0" numFmtId="3" fillId="4" borderId="29" applyFont="0" applyNumberFormat="1" applyFill="1" applyBorder="1" applyAlignment="0">
      <alignment horizontal="general" vertical="bottom" textRotation="0" wrapText="false" shrinkToFit="false"/>
    </xf>
    <xf xfId="0" fontId="1" numFmtId="3" fillId="4" borderId="31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4" borderId="31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3" fillId="4" borderId="32" applyFont="0" applyNumberFormat="1" applyFill="1" applyBorder="1" applyAlignment="0">
      <alignment horizontal="general" vertical="bottom" textRotation="0" wrapText="false" shrinkToFit="false"/>
    </xf>
    <xf xfId="0" fontId="1" numFmtId="3" fillId="4" borderId="31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4" borderId="2" applyFont="1" applyNumberFormat="1" applyFill="1" applyBorder="1" applyAlignment="1" applyProtection="true">
      <alignment horizontal="general" vertical="center" textRotation="0" wrapText="false" shrinkToFit="false"/>
      <protection locked="false"/>
    </xf>
    <xf xfId="0" fontId="1" numFmtId="3" fillId="4" borderId="2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3" fillId="4" borderId="33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34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3" fillId="4" borderId="35" applyFont="0" applyNumberFormat="1" applyFill="1" applyBorder="1" applyAlignment="0">
      <alignment horizontal="general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7" numFmtId="3" fillId="3" borderId="0" applyFont="1" applyNumberFormat="1" applyFill="1" applyBorder="0" applyAlignment="1">
      <alignment horizontal="left" vertical="bottom" textRotation="0" wrapText="false" shrinkToFit="false"/>
    </xf>
    <xf xfId="0" fontId="0" numFmtId="3" fillId="4" borderId="30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4" borderId="50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69" applyFont="1" applyNumberFormat="1" applyFill="1" applyBorder="1" applyAlignment="1">
      <alignment horizontal="justify" vertical="bottom" textRotation="0" wrapText="false" shrinkToFit="false"/>
    </xf>
    <xf xfId="0" fontId="1" numFmtId="3" fillId="4" borderId="42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3" borderId="8" applyFont="1" applyNumberFormat="1" applyFill="1" applyBorder="1" applyAlignment="1">
      <alignment horizontal="justify" vertical="bottom" textRotation="0" wrapText="fals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3" numFmtId="3" fillId="3" borderId="8" applyFont="1" applyNumberFormat="1" applyFill="1" applyBorder="1" applyAlignment="1">
      <alignment horizontal="justify" vertical="bottom" textRotation="0" wrapText="false" shrinkToFit="false"/>
    </xf>
    <xf xfId="0" fontId="0" numFmtId="3" fillId="4" borderId="32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8" numFmtId="3" fillId="3" borderId="8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3" fillId="3" borderId="16" applyFont="1" applyNumberFormat="1" applyFill="1" applyBorder="1" applyAlignment="1">
      <alignment horizontal="right" vertical="bottom" textRotation="0" wrapText="false" shrinkToFit="false"/>
    </xf>
    <xf xfId="0" fontId="1" numFmtId="3" fillId="3" borderId="17" applyFont="1" applyNumberFormat="1" applyFill="1" applyBorder="1" applyAlignment="1">
      <alignment horizontal="right" vertical="bottom" textRotation="0" wrapText="false" shrinkToFit="false"/>
    </xf>
    <xf xfId="0" fontId="1" numFmtId="3" fillId="3" borderId="8" applyFont="1" applyNumberFormat="1" applyFill="1" applyBorder="1" applyAlignment="1">
      <alignment horizontal="right" vertical="bottom" textRotation="0" wrapText="false" shrinkToFit="false"/>
    </xf>
    <xf xfId="0" fontId="1" numFmtId="3" fillId="3" borderId="69" applyFont="1" applyNumberFormat="1" applyFill="1" applyBorder="1" applyAlignment="1">
      <alignment horizontal="justify" vertical="bottom" textRotation="0" wrapText="false" shrinkToFit="false"/>
    </xf>
    <xf xfId="0" fontId="1" numFmtId="3" fillId="3" borderId="8" applyFont="1" applyNumberFormat="1" applyFill="1" applyBorder="1" applyAlignment="1">
      <alignment horizontal="justify" vertical="bottom" textRotation="0" wrapText="false" shrinkToFit="false"/>
    </xf>
    <xf xfId="0" fontId="1" numFmtId="3" fillId="3" borderId="42" applyFont="1" applyNumberFormat="1" applyFill="1" applyBorder="1" applyAlignment="1">
      <alignment horizontal="left" vertical="bottom" textRotation="0" wrapText="false" shrinkToFit="false"/>
    </xf>
    <xf xfId="0" fontId="1" numFmtId="3" fillId="3" borderId="42" applyFont="1" applyNumberFormat="1" applyFill="1" applyBorder="1" applyAlignment="1">
      <alignment horizontal="left" vertical="bottom" textRotation="0" wrapText="false" shrinkToFit="false" indent="1"/>
    </xf>
    <xf xfId="0" fontId="1" numFmtId="3" fillId="3" borderId="53" applyFont="1" applyNumberFormat="1" applyFill="1" applyBorder="1" applyAlignment="1">
      <alignment horizontal="left" vertical="bottom" textRotation="0" wrapText="false" shrinkToFit="false" indent="1"/>
    </xf>
    <xf xfId="0" fontId="1" numFmtId="3" fillId="3" borderId="42" applyFont="1" applyNumberFormat="1" applyFill="1" applyBorder="1" applyAlignment="1">
      <alignment horizontal="left" vertical="bottom" textRotation="0" wrapText="false" shrinkToFit="false" indent="2"/>
    </xf>
    <xf xfId="0" fontId="1" numFmtId="3" fillId="3" borderId="34" applyFont="1" applyNumberFormat="1" applyFill="1" applyBorder="1" applyAlignment="1">
      <alignment horizontal="left" vertical="bottom" textRotation="0" wrapText="false" shrinkToFit="false"/>
    </xf>
    <xf xfId="0" fontId="19" numFmtId="3" fillId="3" borderId="4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9" numFmtId="3" fillId="3" borderId="2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62" applyFont="1" applyNumberFormat="1" applyFill="1" applyBorder="1" applyAlignment="1">
      <alignment horizontal="center" vertical="bottom" textRotation="0" wrapText="false" shrinkToFit="false"/>
    </xf>
    <xf xfId="0" fontId="3" numFmtId="3" fillId="3" borderId="8" applyFont="1" applyNumberFormat="1" applyFill="1" applyBorder="1" applyAlignment="0">
      <alignment horizontal="general" vertical="bottom" textRotation="0" wrapText="false" shrinkToFit="false"/>
    </xf>
    <xf xfId="0" fontId="3" numFmtId="3" fillId="5" borderId="8" applyFont="1" applyNumberFormat="1" applyFill="1" applyBorder="1" applyAlignment="0">
      <alignment horizontal="general" vertical="bottom" textRotation="0" wrapText="false" shrinkToFit="false"/>
    </xf>
    <xf xfId="0" fontId="3" numFmtId="3" fillId="3" borderId="54" applyFont="1" applyNumberFormat="1" applyFill="1" applyBorder="1" applyAlignment="1">
      <alignment horizontal="left" vertical="bottom" textRotation="0" wrapText="false" shrinkToFit="false"/>
    </xf>
    <xf xfId="0" fontId="1" numFmtId="3" fillId="3" borderId="8" applyFont="1" applyNumberFormat="1" applyFill="1" applyBorder="1" applyAlignment="1">
      <alignment horizontal="left" vertical="bottom" textRotation="0" wrapText="false" shrinkToFit="false"/>
    </xf>
    <xf xfId="0" fontId="3" numFmtId="3" fillId="3" borderId="8" applyFont="1" applyNumberFormat="1" applyFill="1" applyBorder="1" applyAlignment="1">
      <alignment horizontal="left" vertical="bottom" textRotation="0" wrapText="false" shrinkToFit="false"/>
    </xf>
    <xf xfId="0" fontId="1" numFmtId="3" fillId="3" borderId="48" applyFont="1" applyNumberFormat="1" applyFill="1" applyBorder="1" applyAlignment="1">
      <alignment horizontal="justify" vertical="bottom" textRotation="0" wrapText="false" shrinkToFit="false"/>
    </xf>
    <xf xfId="0" fontId="1" numFmtId="3" fillId="3" borderId="48" applyFont="1" applyNumberFormat="1" applyFill="1" applyBorder="1" applyAlignment="1">
      <alignment horizontal="left" vertical="bottom" textRotation="0" wrapText="false" shrinkToFit="false" indent="1"/>
    </xf>
    <xf xfId="0" fontId="1" numFmtId="3" fillId="3" borderId="32" applyFont="1" applyNumberFormat="1" applyFill="1" applyBorder="1" applyAlignment="1">
      <alignment horizontal="left" vertical="bottom" textRotation="0" wrapText="false" shrinkToFit="false" indent="2"/>
    </xf>
    <xf xfId="0" fontId="1" numFmtId="3" fillId="3" borderId="32" applyFont="1" applyNumberFormat="1" applyFill="1" applyBorder="1" applyAlignment="1">
      <alignment horizontal="left" vertical="bottom" textRotation="0" wrapText="false" shrinkToFit="false" indent="1"/>
    </xf>
    <xf xfId="0" fontId="1" numFmtId="3" fillId="3" borderId="32" applyFont="1" applyNumberFormat="1" applyFill="1" applyBorder="1" applyAlignment="1">
      <alignment horizontal="left" vertical="bottom" textRotation="0" wrapText="false" shrinkToFit="false"/>
    </xf>
    <xf xfId="0" fontId="1" numFmtId="3" fillId="3" borderId="35" applyFont="1" applyNumberFormat="1" applyFill="1" applyBorder="1" applyAlignment="1">
      <alignment horizontal="left" vertical="bottom" textRotation="0" wrapText="false" shrinkToFit="false"/>
    </xf>
    <xf xfId="0" fontId="1" numFmtId="3" fillId="6" borderId="8" applyFont="1" applyNumberFormat="1" applyFill="1" applyBorder="1" applyAlignment="1">
      <alignment horizontal="left" vertical="bottom" textRotation="0" wrapText="false" shrinkToFit="false"/>
    </xf>
    <xf xfId="0" fontId="3" numFmtId="3" fillId="6" borderId="4" applyFont="1" applyNumberFormat="1" applyFill="1" applyBorder="1" applyAlignment="1">
      <alignment horizontal="left" vertical="top" textRotation="0" wrapText="false" shrinkToFit="false"/>
    </xf>
    <xf xfId="0" fontId="1" numFmtId="3" fillId="6" borderId="4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6" borderId="2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3" numFmtId="3" fillId="6" borderId="4" applyFont="1" applyNumberFormat="1" applyFill="1" applyBorder="1" applyAlignment="0">
      <alignment horizontal="general" vertical="bottom" textRotation="0" wrapText="false" shrinkToFit="false"/>
    </xf>
    <xf xfId="0" fontId="3" numFmtId="3" fillId="6" borderId="8" applyFont="1" applyNumberFormat="1" applyFill="1" applyBorder="1" applyAlignment="0">
      <alignment horizontal="general" vertical="bottom" textRotation="0" wrapText="false" shrinkToFit="false"/>
    </xf>
    <xf xfId="0" fontId="0" numFmtId="3" fillId="6" borderId="7" applyFont="0" applyNumberFormat="1" applyFill="1" applyBorder="1" applyAlignment="1">
      <alignment horizontal="center" vertical="bottom" textRotation="0" wrapText="false" shrinkToFit="false"/>
    </xf>
    <xf xfId="0" fontId="0" numFmtId="3" fillId="6" borderId="6" applyFont="0" applyNumberFormat="1" applyFill="1" applyBorder="1" applyAlignment="1">
      <alignment horizontal="center" vertical="bottom" textRotation="0" wrapText="false" shrinkToFit="false"/>
    </xf>
    <xf xfId="0" fontId="3" numFmtId="3" fillId="6" borderId="17" applyFont="1" applyNumberFormat="1" applyFill="1" applyBorder="1" applyAlignment="1">
      <alignment horizontal="center" vertical="bottom" textRotation="0" wrapText="false" shrinkToFit="false"/>
    </xf>
    <xf xfId="0" fontId="0" numFmtId="3" fillId="4" borderId="42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32" applyFont="1" applyNumberFormat="1" applyFill="1" applyBorder="1" applyAlignment="1">
      <alignment horizontal="right" vertical="bottom" textRotation="0" wrapText="false" shrinkToFit="false"/>
    </xf>
    <xf xfId="0" fontId="1" numFmtId="3" fillId="3" borderId="32" applyFont="1" applyNumberFormat="1" applyFill="1" applyBorder="1" applyAlignment="1">
      <alignment horizontal="right" vertical="bottom" textRotation="0" wrapText="false" shrinkToFit="false"/>
    </xf>
    <xf xfId="0" fontId="1" numFmtId="3" fillId="4" borderId="4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41" applyFont="1" applyNumberFormat="1" applyFill="1" applyBorder="1" applyAlignment="1">
      <alignment horizontal="right" vertical="bottom" textRotation="0" wrapText="false" shrinkToFit="false"/>
    </xf>
    <xf xfId="0" fontId="1" numFmtId="3" fillId="3" borderId="4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2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2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9" numFmtId="3" fillId="3" borderId="50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9" numFmtId="3" fillId="3" borderId="49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68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5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5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9" numFmtId="3" fillId="3" borderId="7" applyFont="1" applyNumberFormat="1" applyFill="1" applyBorder="1" applyAlignment="1">
      <alignment horizontal="right" vertical="bottom" textRotation="0" wrapText="false" shrinkToFit="false"/>
    </xf>
    <xf xfId="0" fontId="19" numFmtId="3" fillId="3" borderId="8" applyFont="1" applyNumberFormat="1" applyFill="1" applyBorder="1" applyAlignment="1">
      <alignment horizontal="right" vertical="bottom" textRotation="0" wrapText="false" shrinkToFit="false"/>
    </xf>
    <xf xfId="0" fontId="1" numFmtId="3" fillId="3" borderId="21" applyFont="1" applyNumberFormat="1" applyFill="1" applyBorder="1" applyAlignment="1">
      <alignment horizontal="right" vertical="bottom" textRotation="0" wrapText="false" shrinkToFit="false"/>
    </xf>
    <xf xfId="0" fontId="1" numFmtId="3" fillId="3" borderId="49" applyFont="1" applyNumberFormat="1" applyFill="1" applyBorder="1" applyAlignment="1">
      <alignment horizontal="right" vertical="bottom" textRotation="0" wrapText="false" shrinkToFit="false"/>
    </xf>
    <xf xfId="0" fontId="1" numFmtId="3" fillId="3" borderId="50" applyFont="1" applyNumberFormat="1" applyFill="1" applyBorder="1" applyAlignment="1">
      <alignment horizontal="right" vertical="bottom" textRotation="0" wrapText="false" shrinkToFit="false"/>
    </xf>
    <xf xfId="0" fontId="11" numFmtId="3" fillId="3" borderId="54" applyFont="1" applyNumberFormat="1" applyFill="1" applyBorder="1" applyAlignment="1">
      <alignment horizontal="right" vertical="bottom" textRotation="0" wrapText="false" shrinkToFit="false"/>
    </xf>
    <xf xfId="0" fontId="1" numFmtId="3" fillId="4" borderId="25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10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1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9" numFmtId="3" fillId="3" borderId="3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4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1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3" numFmtId="3" fillId="3" borderId="58" applyFont="1" applyNumberFormat="1" applyFill="1" applyBorder="1" applyAlignment="1">
      <alignment horizontal="center" vertical="center" textRotation="0" wrapText="false" shrinkToFit="false"/>
    </xf>
    <xf xfId="0" fontId="9" numFmtId="3" fillId="3" borderId="47" applyFont="1" applyNumberFormat="1" applyFill="1" applyBorder="1" applyAlignment="1">
      <alignment horizontal="center" vertical="bottom" textRotation="0" wrapText="false" shrinkToFit="false"/>
    </xf>
    <xf xfId="0" fontId="1" numFmtId="3" fillId="3" borderId="36" applyFont="1" applyNumberFormat="1" applyFill="1" applyBorder="1" applyAlignment="1">
      <alignment horizontal="center" vertical="top" textRotation="0" wrapText="false" shrinkToFit="false"/>
    </xf>
    <xf xfId="0" fontId="3" numFmtId="3" fillId="3" borderId="57" applyFont="1" applyNumberFormat="1" applyFill="1" applyBorder="1" applyAlignment="1">
      <alignment horizontal="general" vertical="center" textRotation="0" wrapText="false" shrinkToFit="false"/>
    </xf>
    <xf xfId="0" fontId="3" numFmtId="3" fillId="3" borderId="8" applyFont="1" applyNumberFormat="1" applyFill="1" applyBorder="1" applyAlignment="1">
      <alignment horizontal="general" vertical="center" textRotation="0" wrapText="false" shrinkToFit="false"/>
    </xf>
    <xf xfId="0" fontId="3" numFmtId="3" fillId="3" borderId="8" applyFont="1" applyNumberFormat="1" applyFill="1" applyBorder="1" applyAlignment="1">
      <alignment horizontal="center" vertical="center" textRotation="0" wrapText="false" shrinkToFit="false"/>
    </xf>
    <xf xfId="0" fontId="3" numFmtId="3" fillId="3" borderId="59" applyFont="1" applyNumberFormat="1" applyFill="1" applyBorder="1" applyAlignment="1">
      <alignment horizontal="general" vertical="center" textRotation="0" wrapText="false" shrinkToFit="false"/>
    </xf>
    <xf xfId="0" fontId="1" numFmtId="3" fillId="3" borderId="62" applyFont="1" applyNumberFormat="1" applyFill="1" applyBorder="1" applyAlignment="1">
      <alignment horizontal="center" vertical="center" textRotation="0" wrapText="false" shrinkToFit="false"/>
    </xf>
    <xf xfId="0" fontId="1" numFmtId="3" fillId="3" borderId="8" applyFont="1" applyNumberFormat="1" applyFill="1" applyBorder="1" applyAlignment="1">
      <alignment horizontal="center" vertical="center" textRotation="0" wrapText="false" shrinkToFit="false"/>
    </xf>
    <xf xfId="0" fontId="4" numFmtId="3" fillId="3" borderId="49" applyFont="1" applyNumberFormat="1" applyFill="1" applyBorder="1" applyAlignment="1">
      <alignment horizontal="right" vertical="bottom" textRotation="0" wrapText="false" shrinkToFit="false"/>
    </xf>
    <xf xfId="0" fontId="4" numFmtId="3" fillId="3" borderId="52" applyFont="1" applyNumberFormat="1" applyFill="1" applyBorder="1" applyAlignment="1">
      <alignment horizontal="right" vertical="bottom" textRotation="0" wrapText="false" shrinkToFit="false"/>
    </xf>
    <xf xfId="0" fontId="4" numFmtId="3" fillId="3" borderId="67" applyFont="1" applyNumberFormat="1" applyFill="1" applyBorder="1" applyAlignment="0">
      <alignment horizontal="general" vertical="bottom" textRotation="0" wrapText="false" shrinkToFit="false"/>
    </xf>
    <xf xfId="0" fontId="1" numFmtId="3" fillId="6" borderId="68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6" borderId="5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4" numFmtId="3" fillId="6" borderId="52" applyFont="1" applyNumberFormat="1" applyFill="1" applyBorder="1" applyAlignment="1">
      <alignment horizontal="right" vertical="bottom" textRotation="0" wrapText="false" shrinkToFit="false"/>
    </xf>
    <xf xfId="0" fontId="4" numFmtId="3" fillId="6" borderId="67" applyFont="1" applyNumberFormat="1" applyFill="1" applyBorder="1" applyAlignment="0">
      <alignment horizontal="general" vertical="bottom" textRotation="0" wrapText="false" shrinkToFit="false"/>
    </xf>
    <xf xfId="0" fontId="4" numFmtId="3" fillId="6" borderId="22" applyFont="1" applyNumberFormat="1" applyFill="1" applyBorder="1" applyAlignment="1">
      <alignment horizontal="right" vertical="bottom" textRotation="0" wrapText="false" shrinkToFit="false"/>
    </xf>
    <xf xfId="0" fontId="4" numFmtId="3" fillId="6" borderId="41" applyFont="1" applyNumberFormat="1" applyFill="1" applyBorder="1" applyAlignment="0">
      <alignment horizontal="general" vertical="bottom" textRotation="0" wrapText="false" shrinkToFit="false"/>
    </xf>
    <xf xfId="0" fontId="19" numFmtId="3" fillId="3" borderId="16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9" numFmtId="3" fillId="3" borderId="70" applyFont="1" applyNumberFormat="1" applyFill="1" applyBorder="1" applyAlignment="1">
      <alignment horizontal="right" vertical="bottom" textRotation="0" wrapText="false" shrinkToFit="false"/>
    </xf>
    <xf xfId="0" fontId="19" numFmtId="3" fillId="3" borderId="71" applyFont="1" applyNumberFormat="1" applyFill="1" applyBorder="1" applyAlignment="1">
      <alignment horizontal="right" vertical="bottom" textRotation="0" wrapText="false" shrinkToFit="false"/>
    </xf>
    <xf xfId="0" fontId="4" numFmtId="3" fillId="3" borderId="72" applyFont="1" applyNumberFormat="1" applyFill="1" applyBorder="1" applyAlignment="1">
      <alignment horizontal="right" vertical="bottom" textRotation="0" wrapText="false" shrinkToFit="false"/>
    </xf>
    <xf xfId="0" fontId="4" numFmtId="3" fillId="3" borderId="73" applyFont="1" applyNumberFormat="1" applyFill="1" applyBorder="1" applyAlignment="0">
      <alignment horizontal="general" vertical="bottom" textRotation="0" wrapText="false" shrinkToFit="false"/>
    </xf>
    <xf xfId="0" fontId="4" numFmtId="3" fillId="3" borderId="74" applyFont="1" applyNumberFormat="1" applyFill="1" applyBorder="1" applyAlignment="1">
      <alignment horizontal="right" vertical="bottom" textRotation="0" wrapText="false" shrinkToFit="false"/>
    </xf>
    <xf xfId="0" fontId="4" numFmtId="3" fillId="3" borderId="75" applyFont="1" applyNumberFormat="1" applyFill="1" applyBorder="1" applyAlignment="0">
      <alignment horizontal="general" vertical="bottom" textRotation="0" wrapText="false" shrinkToFit="false"/>
    </xf>
    <xf xfId="0" fontId="3" numFmtId="3" fillId="3" borderId="23" applyFont="1" applyNumberFormat="1" applyFill="1" applyBorder="1" applyAlignment="1">
      <alignment horizontal="right" vertical="bottom" textRotation="0" wrapText="false" shrinkToFit="false"/>
    </xf>
    <xf xfId="0" fontId="3" numFmtId="3" fillId="3" borderId="41" applyFont="1" applyNumberFormat="1" applyFill="1" applyBorder="1" applyAlignment="1">
      <alignment horizontal="right" vertical="bottom" textRotation="0" wrapText="false" shrinkToFit="false"/>
    </xf>
    <xf xfId="0" fontId="3" numFmtId="3" fillId="3" borderId="22" applyFont="1" applyNumberFormat="1" applyFill="1" applyBorder="1" applyAlignment="1">
      <alignment horizontal="right" vertical="bottom" textRotation="0" wrapText="false" shrinkToFit="false"/>
    </xf>
    <xf xfId="0" fontId="1" numFmtId="3" fillId="3" borderId="22" applyFont="1" applyNumberFormat="1" applyFill="1" applyBorder="1" applyAlignment="0">
      <alignment horizontal="general" vertical="bottom" textRotation="0" wrapText="false" shrinkToFit="false"/>
    </xf>
    <xf xfId="0" fontId="1" numFmtId="3" fillId="3" borderId="41" applyFont="1" applyNumberFormat="1" applyFill="1" applyBorder="1" applyAlignment="0">
      <alignment horizontal="general" vertical="bottom" textRotation="0" wrapText="false" shrinkToFit="false"/>
    </xf>
    <xf xfId="0" fontId="3" numFmtId="3" fillId="3" borderId="22" applyFont="1" applyNumberFormat="1" applyFill="1" applyBorder="1" applyAlignment="0">
      <alignment horizontal="general" vertical="bottom" textRotation="0" wrapText="false" shrinkToFit="false"/>
    </xf>
    <xf xfId="0" fontId="3" numFmtId="3" fillId="3" borderId="41" applyFont="1" applyNumberFormat="1" applyFill="1" applyBorder="1" applyAlignment="0">
      <alignment horizontal="general" vertical="bottom" textRotation="0" wrapText="false" shrinkToFit="false"/>
    </xf>
    <xf xfId="0" fontId="1" numFmtId="3" fillId="3" borderId="22" applyFont="1" applyNumberFormat="1" applyFill="1" applyBorder="1" applyAlignment="1">
      <alignment horizontal="right" vertical="bottom" textRotation="0" wrapText="false" shrinkToFit="false"/>
    </xf>
    <xf xfId="0" fontId="1" numFmtId="3" fillId="2" borderId="41" applyFont="1" applyNumberFormat="1" applyFill="0" applyBorder="1" applyAlignment="0">
      <alignment horizontal="general" vertical="bottom" textRotation="0" wrapText="false" shrinkToFit="false"/>
    </xf>
    <xf xfId="0" fontId="1" numFmtId="3" fillId="3" borderId="10" applyFont="1" applyNumberFormat="1" applyFill="1" applyBorder="1" applyAlignment="1">
      <alignment horizontal="right" vertical="bottom" textRotation="0" wrapText="false" shrinkToFit="false"/>
    </xf>
    <xf xfId="0" fontId="1" numFmtId="3" fillId="2" borderId="13" applyFont="1" applyNumberFormat="1" applyFill="0" applyBorder="1" applyAlignment="0">
      <alignment horizontal="general" vertical="bottom" textRotation="0" wrapText="false" shrinkToFit="false"/>
    </xf>
    <xf xfId="0" fontId="11" numFmtId="3" fillId="3" borderId="49" applyFont="1" applyNumberFormat="1" applyFill="1" applyBorder="1" applyAlignment="1">
      <alignment horizontal="right" vertical="bottom" textRotation="0" wrapText="false" shrinkToFit="false"/>
    </xf>
    <xf xfId="0" fontId="11" numFmtId="3" fillId="3" borderId="43" applyFont="1" applyNumberFormat="1" applyFill="1" applyBorder="1" applyAlignment="0">
      <alignment horizontal="general" vertical="bottom" textRotation="0" wrapText="false" shrinkToFit="false"/>
    </xf>
    <xf xfId="0" fontId="8" numFmtId="3" fillId="3" borderId="0" applyFont="1" applyNumberFormat="1" applyFill="1" applyBorder="0" applyAlignment="1">
      <alignment horizontal="center" vertical="bottom" textRotation="0" wrapText="false" shrinkToFit="false"/>
    </xf>
    <xf xfId="0" fontId="1" numFmtId="1" fillId="3" borderId="0" applyFont="1" applyNumberFormat="1" applyFill="1" applyBorder="0" applyAlignment="0">
      <alignment horizontal="general" vertical="bottom" textRotation="0" wrapText="false" shrinkToFit="false"/>
    </xf>
    <xf xfId="0" fontId="3" numFmtId="1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3" borderId="20" applyFont="1" applyNumberFormat="0" applyFill="1" applyBorder="1" applyAlignment="1">
      <alignment horizontal="center" vertical="bottom" textRotation="0" wrapText="false" shrinkToFit="false"/>
    </xf>
    <xf xfId="0" fontId="1" numFmtId="0" fillId="3" borderId="47" applyFont="1" applyNumberFormat="0" applyFill="1" applyBorder="1" applyAlignment="1">
      <alignment horizontal="center" vertical="bottom" textRotation="0" wrapText="false" shrinkToFit="false"/>
    </xf>
    <xf xfId="0" fontId="1" numFmtId="0" fillId="3" borderId="60" applyFont="1" applyNumberFormat="0" applyFill="1" applyBorder="1" applyAlignment="1">
      <alignment horizontal="center" vertical="bottom" textRotation="0" wrapText="false" shrinkToFit="false"/>
    </xf>
    <xf xfId="0" fontId="1" numFmtId="0" fillId="3" borderId="62" applyFont="1" applyNumberFormat="0" applyFill="1" applyBorder="1" applyAlignment="1">
      <alignment horizontal="center" vertical="bottom" textRotation="0" wrapText="false" shrinkToFit="false"/>
    </xf>
    <xf xfId="0" fontId="1" numFmtId="0" fillId="3" borderId="39" applyFont="1" applyNumberFormat="0" applyFill="1" applyBorder="1" applyAlignment="0">
      <alignment horizontal="general" vertical="bottom" textRotation="0" wrapText="false" shrinkToFit="false"/>
    </xf>
    <xf xfId="0" fontId="1" numFmtId="0" fillId="3" borderId="36" applyFont="1" applyNumberFormat="0" applyFill="1" applyBorder="1" applyAlignment="0">
      <alignment horizontal="general" vertical="bottom" textRotation="0" wrapText="false" shrinkToFit="false"/>
    </xf>
    <xf xfId="0" fontId="1" numFmtId="0" fillId="3" borderId="58" applyFont="1" applyNumberFormat="0" applyFill="1" applyBorder="1" applyAlignment="0">
      <alignment horizontal="general" vertical="bottom" textRotation="0" wrapText="false" shrinkToFit="false"/>
    </xf>
    <xf xfId="0" fontId="1" numFmtId="0" fillId="3" borderId="59" applyFont="1" applyNumberFormat="0" applyFill="1" applyBorder="1" applyAlignment="0">
      <alignment horizontal="general" vertical="bottom" textRotation="0" wrapText="false" shrinkToFit="false"/>
    </xf>
    <xf xfId="0" fontId="1" numFmtId="49" fillId="3" borderId="4" applyFont="1" applyNumberFormat="1" applyFill="1" applyBorder="1" applyAlignment="1">
      <alignment horizontal="center" vertical="bottom" textRotation="0" wrapText="false" shrinkToFit="false"/>
    </xf>
    <xf xfId="0" fontId="1" numFmtId="49" fillId="3" borderId="6" applyFont="1" applyNumberFormat="1" applyFill="1" applyBorder="1" applyAlignment="1">
      <alignment horizontal="center" vertical="bottom" textRotation="0" wrapText="false" shrinkToFit="false"/>
    </xf>
    <xf xfId="0" fontId="1" numFmtId="49" fillId="3" borderId="7" applyFont="1" applyNumberFormat="1" applyFill="1" applyBorder="1" applyAlignment="1">
      <alignment horizontal="center" vertical="bottom" textRotation="0" wrapText="false" shrinkToFit="false"/>
    </xf>
    <xf xfId="0" fontId="1" numFmtId="49" fillId="3" borderId="0" applyFont="1" applyNumberFormat="1" applyFill="1" applyBorder="0" applyAlignment="1">
      <alignment horizontal="center" vertical="bottom" textRotation="0" wrapText="false" shrinkToFit="false"/>
    </xf>
    <xf xfId="0" fontId="1" numFmtId="49" fillId="3" borderId="8" applyFont="1" applyNumberFormat="1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1" numFmtId="0" fillId="4" borderId="2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" numFmtId="0" fillId="4" borderId="4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" numFmtId="0" fillId="4" borderId="3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" numFmtId="0" fillId="4" borderId="3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" numFmtId="49" fillId="3" borderId="20" applyFont="1" applyNumberFormat="1" applyFill="1" applyBorder="1" applyAlignment="1">
      <alignment horizontal="center" vertical="bottom" textRotation="0" wrapText="false" shrinkToFit="false"/>
    </xf>
    <xf xfId="0" fontId="1" numFmtId="49" fillId="3" borderId="17" applyFont="1" applyNumberFormat="1" applyFill="1" applyBorder="1" applyAlignment="1">
      <alignment horizontal="center" vertical="bottom" textRotation="0" wrapText="false" shrinkToFit="false"/>
    </xf>
    <xf xfId="0" fontId="6" numFmtId="3" fillId="3" borderId="0" applyFont="1" applyNumberFormat="1" applyFill="1" applyBorder="0" applyAlignment="0">
      <alignment horizontal="general" vertical="bottom" textRotation="0" wrapText="false" shrinkToFit="false"/>
    </xf>
    <xf xfId="0" fontId="3" numFmtId="3" fillId="3" borderId="48" applyFont="1" applyNumberFormat="1" applyFill="1" applyBorder="1" applyAlignment="1">
      <alignment horizontal="justify" vertical="bottom" textRotation="0" wrapText="false" shrinkToFit="false"/>
    </xf>
    <xf xfId="0" fontId="3" numFmtId="3" fillId="3" borderId="32" applyFont="1" applyNumberFormat="1" applyFill="1" applyBorder="1" applyAlignment="1">
      <alignment horizontal="justify" vertical="bottom" textRotation="0" wrapText="false" shrinkToFit="false"/>
    </xf>
    <xf xfId="0" fontId="1" numFmtId="3" fillId="3" borderId="32" applyFont="1" applyNumberFormat="1" applyFill="1" applyBorder="1" applyAlignment="1">
      <alignment horizontal="justify" vertical="bottom" textRotation="0" wrapText="false" shrinkToFit="false"/>
    </xf>
    <xf xfId="0" fontId="6" numFmtId="3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3" fillId="3" borderId="49" applyFont="1" applyNumberFormat="1" applyFill="1" applyBorder="1" applyAlignment="1">
      <alignment horizontal="right" vertical="bottom" textRotation="0" wrapText="false" shrinkToFit="false"/>
    </xf>
    <xf xfId="0" fontId="1" numFmtId="3" fillId="3" borderId="49" applyFont="1" applyNumberFormat="1" applyFill="1" applyBorder="1" applyAlignment="1">
      <alignment horizontal="right" vertical="bottom" textRotation="0" wrapText="false" shrinkToFit="false"/>
    </xf>
    <xf xfId="0" fontId="1" numFmtId="3" fillId="3" borderId="6" applyFont="1" applyNumberFormat="1" applyFill="1" applyBorder="1" applyAlignment="1">
      <alignment horizontal="right" vertical="bottom" textRotation="0" wrapText="false" shrinkToFit="false"/>
    </xf>
    <xf xfId="0" fontId="1" numFmtId="3" fillId="3" borderId="7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6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9" numFmtId="3" fillId="3" borderId="2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51" applyFont="1" applyNumberFormat="1" applyFill="1" applyBorder="1" applyAlignment="1">
      <alignment horizontal="left" vertical="top" textRotation="0" wrapText="false" shrinkToFit="false"/>
    </xf>
    <xf xfId="0" fontId="3" numFmtId="3" fillId="3" borderId="76" applyFont="1" applyNumberFormat="1" applyFill="1" applyBorder="1" applyAlignment="1">
      <alignment horizontal="justify" vertical="bottom" textRotation="0" wrapText="false" shrinkToFit="false"/>
    </xf>
    <xf xfId="0" fontId="1" numFmtId="3" fillId="3" borderId="4" applyFont="1" applyNumberFormat="1" applyFill="1" applyBorder="1" applyAlignment="1">
      <alignment horizontal="left" vertical="top" textRotation="0" wrapText="false" shrinkToFit="false"/>
    </xf>
    <xf xfId="0" fontId="0" numFmtId="0" fillId="2" borderId="48" applyFont="0" applyNumberFormat="0" applyFill="0" applyBorder="1" applyAlignment="0">
      <alignment horizontal="general" vertical="bottom" textRotation="0" wrapText="false" shrinkToFit="false"/>
    </xf>
    <xf xfId="0" fontId="0" numFmtId="3" fillId="3" borderId="53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48" applyFont="1" applyNumberFormat="1" applyFill="1" applyBorder="1" applyAlignment="1">
      <alignment horizontal="right" vertical="bottom" textRotation="0" wrapText="false" shrinkToFit="false"/>
    </xf>
    <xf xfId="0" fontId="20" numFmtId="3" fillId="3" borderId="50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20" numFmtId="3" fillId="3" borderId="54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4" applyFont="1" applyNumberFormat="1" applyFill="1" applyBorder="1" applyAlignment="1">
      <alignment horizontal="left" vertical="bottom" textRotation="0" wrapText="false" shrinkToFit="false"/>
    </xf>
    <xf xfId="0" fontId="11" numFmtId="3" fillId="3" borderId="8" applyFont="1" applyNumberFormat="1" applyFill="1" applyBorder="1" applyAlignment="1">
      <alignment horizontal="right" vertical="bottom" textRotation="0" wrapText="false" shrinkToFit="false"/>
    </xf>
    <xf xfId="0" fontId="1" numFmtId="3" fillId="4" borderId="65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65" applyFont="1" applyNumberFormat="1" applyFill="1" applyBorder="1" applyAlignment="1">
      <alignment horizontal="right" vertical="bottom" textRotation="0" wrapText="false" shrinkToFit="false"/>
    </xf>
    <xf xfId="0" fontId="1" numFmtId="3" fillId="4" borderId="42" applyFont="1" applyNumberFormat="1" applyFill="1" applyBorder="1" applyAlignment="1">
      <alignment horizontal="right" vertical="bottom" textRotation="0" wrapText="false" shrinkToFit="false"/>
    </xf>
    <xf xfId="0" fontId="1" numFmtId="3" fillId="4" borderId="41" applyFont="1" applyNumberFormat="1" applyFill="1" applyBorder="1" applyAlignment="1">
      <alignment horizontal="right" vertical="bottom" textRotation="0" wrapText="false" shrinkToFit="false"/>
    </xf>
    <xf xfId="0" fontId="1" numFmtId="3" fillId="4" borderId="32" applyFont="1" applyNumberFormat="1" applyFill="1" applyBorder="1" applyAlignment="1">
      <alignment horizontal="right" vertical="bottom" textRotation="0" wrapText="false" shrinkToFit="false"/>
    </xf>
    <xf xfId="0" fontId="1" numFmtId="3" fillId="4" borderId="22" applyFont="1" applyNumberFormat="1" applyFill="1" applyBorder="1" applyAlignment="1">
      <alignment horizontal="right" vertical="bottom" textRotation="0" wrapText="false" shrinkToFit="false"/>
    </xf>
    <xf xfId="0" fontId="0" numFmtId="3" fillId="3" borderId="53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3" borderId="48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3" borderId="0" applyFont="0" applyNumberFormat="1" applyFill="1" applyBorder="0" applyAlignment="1" applyProtection="true">
      <alignment horizontal="right" vertical="bottom" textRotation="0" wrapText="false" shrinkToFit="false"/>
      <protection locked="false"/>
    </xf>
    <xf xfId="0" fontId="0" numFmtId="3" fillId="3" borderId="16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3" borderId="7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3" borderId="68" applyFont="0" applyNumberFormat="1" applyFill="1" applyBorder="1" applyAlignment="1" applyProtection="true">
      <alignment horizontal="right" vertical="bottom" textRotation="0" wrapText="false" shrinkToFit="false"/>
      <protection locked="false"/>
    </xf>
    <xf xfId="0" fontId="21" numFmtId="3" fillId="3" borderId="21" applyFont="1" applyNumberFormat="1" applyFill="1" applyBorder="1" applyAlignment="0">
      <alignment horizontal="general" vertical="bottom" textRotation="0" wrapText="false" shrinkToFit="false"/>
    </xf>
    <xf xfId="0" fontId="5" numFmtId="3" fillId="3" borderId="16" applyFont="1" applyNumberFormat="1" applyFill="1" applyBorder="1" applyAlignment="0">
      <alignment horizontal="general" vertical="bottom" textRotation="0" wrapText="false" shrinkToFit="false"/>
    </xf>
    <xf xfId="0" fontId="5" numFmtId="3" fillId="3" borderId="7" applyFont="1" applyNumberFormat="1" applyFill="1" applyBorder="1" applyAlignment="0">
      <alignment horizontal="general" vertical="bottom" textRotation="0" wrapText="false" shrinkToFit="false"/>
    </xf>
    <xf xfId="0" fontId="5" numFmtId="3" fillId="3" borderId="8" applyFont="1" applyNumberFormat="1" applyFill="1" applyBorder="1" applyAlignment="0">
      <alignment horizontal="general" vertical="bottom" textRotation="0" wrapText="false" shrinkToFit="false"/>
    </xf>
    <xf xfId="0" fontId="5" numFmtId="3" fillId="3" borderId="6" applyFont="1" applyNumberFormat="1" applyFill="1" applyBorder="1" applyAlignment="0">
      <alignment horizontal="general" vertical="bottom" textRotation="0" wrapText="false" shrinkToFit="false"/>
    </xf>
    <xf xfId="0" fontId="5" numFmtId="3" fillId="3" borderId="64" applyFont="1" applyNumberFormat="1" applyFill="1" applyBorder="1" applyAlignment="0">
      <alignment horizontal="general" vertical="bottom" textRotation="0" wrapText="false" shrinkToFit="false"/>
    </xf>
    <xf xfId="0" fontId="22" numFmtId="3" fillId="3" borderId="4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54" applyFont="1" applyNumberFormat="1" applyFill="1" applyBorder="1" applyAlignment="1">
      <alignment horizontal="right" vertical="bottom" textRotation="0" wrapText="false" shrinkToFit="false"/>
    </xf>
    <xf xfId="0" fontId="1" numFmtId="3" fillId="3" borderId="35" applyFont="1" applyNumberFormat="1" applyFill="1" applyBorder="1" applyAlignment="1">
      <alignment horizontal="right" vertical="bottom" textRotation="0" wrapText="false" shrinkToFit="false"/>
    </xf>
    <xf xfId="0" fontId="1" numFmtId="3" fillId="3" borderId="4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3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65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42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6" borderId="5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1" numFmtId="3" fillId="6" borderId="48" applyFont="1" applyNumberFormat="1" applyFill="1" applyBorder="1" applyAlignment="1">
      <alignment horizontal="right" vertical="bottom" textRotation="0" wrapText="false" shrinkToFit="false"/>
    </xf>
    <xf xfId="0" fontId="1" numFmtId="3" fillId="3" borderId="16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9" numFmtId="3" fillId="3" borderId="16" applyFont="1" applyNumberFormat="1" applyFill="1" applyBorder="1" applyAlignment="1">
      <alignment horizontal="right" vertical="bottom" textRotation="0" wrapText="false" shrinkToFit="false"/>
    </xf>
    <xf xfId="0" fontId="1" numFmtId="3" fillId="6" borderId="16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6" borderId="6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6" borderId="7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1" numFmtId="3" fillId="6" borderId="8" applyFont="1" applyNumberFormat="1" applyFill="1" applyBorder="1" applyAlignment="1">
      <alignment horizontal="right" vertical="bottom" textRotation="0" wrapText="false" shrinkToFit="false"/>
    </xf>
    <xf xfId="0" fontId="19" numFmtId="3" fillId="3" borderId="4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9" numFmtId="3" fillId="3" borderId="77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5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5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67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48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68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3" borderId="68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3" borderId="7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3" borderId="6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8" numFmtId="3" fillId="3" borderId="8" applyFont="1" applyNumberFormat="1" applyFill="1" applyBorder="1" applyAlignment="1">
      <alignment horizontal="right" vertical="bottom" textRotation="0" wrapText="false" shrinkToFit="false"/>
    </xf>
    <xf xfId="0" fontId="18" numFmtId="3" fillId="3" borderId="43" applyFont="1" applyNumberFormat="1" applyFill="1" applyBorder="1" applyAlignment="0">
      <alignment horizontal="general" vertical="bottom" textRotation="0" wrapText="false" shrinkToFit="false"/>
    </xf>
    <xf xfId="0" fontId="1" numFmtId="3" fillId="3" borderId="51" applyFont="1" applyNumberFormat="1" applyFill="1" applyBorder="1" applyAlignment="1">
      <alignment horizontal="left" vertical="top" textRotation="0" wrapText="false" shrinkToFit="false"/>
    </xf>
    <xf xfId="0" fontId="1" numFmtId="3" fillId="3" borderId="52" applyFont="1" applyNumberFormat="1" applyFill="1" applyBorder="1" applyAlignment="1">
      <alignment horizontal="right" vertical="bottom" textRotation="0" wrapText="false" shrinkToFit="false"/>
    </xf>
    <xf xfId="0" fontId="1" numFmtId="3" fillId="3" borderId="67" applyFont="1" applyNumberFormat="1" applyFill="1" applyBorder="1" applyAlignment="0">
      <alignment horizontal="general" vertical="bottom" textRotation="0" wrapText="false" shrinkToFit="false"/>
    </xf>
    <xf xfId="0" fontId="1" numFmtId="3" fillId="4" borderId="0" applyFont="1" applyNumberFormat="1" applyFill="1" applyBorder="0" applyAlignment="1">
      <alignment horizontal="left" vertical="bottom" textRotation="0" wrapText="false" shrinkToFit="false"/>
    </xf>
    <xf xfId="0" fontId="1" numFmtId="3" fillId="4" borderId="32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65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2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50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43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1" numFmtId="3" fillId="4" borderId="54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0" numFmtId="3" fillId="2" borderId="0" applyFont="0" applyNumberFormat="1" applyFill="0" applyBorder="0" applyAlignment="0">
      <alignment horizontal="general" vertical="bottom" textRotation="0" wrapText="false" shrinkToFit="false"/>
    </xf>
    <xf xfId="0" fontId="1" numFmtId="3" fillId="4" borderId="22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4" borderId="10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0" fillId="3" borderId="20" applyFont="1" applyNumberFormat="0" applyFill="1" applyBorder="1" applyAlignment="1">
      <alignment horizontal="center" vertical="bottom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" numFmtId="0" fillId="3" borderId="20" applyFont="1" applyNumberFormat="0" applyFill="1" applyBorder="1" applyAlignment="1">
      <alignment horizontal="center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center" textRotation="0" wrapText="true" shrinkToFit="false"/>
    </xf>
    <xf xfId="0" fontId="6" numFmtId="0" fillId="3" borderId="78" applyFont="1" applyNumberFormat="0" applyFill="1" applyBorder="1" applyAlignment="1">
      <alignment horizontal="center" vertical="bottom" textRotation="0" wrapText="false" shrinkToFit="false"/>
    </xf>
    <xf xfId="0" fontId="6" numFmtId="0" fillId="3" borderId="56" applyFont="1" applyNumberFormat="0" applyFill="1" applyBorder="1" applyAlignment="1">
      <alignment horizontal="center" vertical="bottom" textRotation="0" wrapText="false" shrinkToFit="false"/>
    </xf>
    <xf xfId="0" fontId="6" numFmtId="0" fillId="3" borderId="45" applyFont="1" applyNumberFormat="0" applyFill="1" applyBorder="1" applyAlignment="1">
      <alignment horizontal="center" vertical="bottom" textRotation="0" wrapText="false" shrinkToFit="false"/>
    </xf>
    <xf xfId="0" fontId="6" numFmtId="0" fillId="3" borderId="37" applyFont="1" applyNumberFormat="0" applyFill="1" applyBorder="1" applyAlignment="1">
      <alignment horizontal="center" vertical="bottom" textRotation="0" wrapText="false" shrinkToFit="false"/>
    </xf>
    <xf xfId="0" fontId="6" numFmtId="0" fillId="3" borderId="58" applyFont="1" applyNumberFormat="0" applyFill="1" applyBorder="1" applyAlignment="1">
      <alignment horizontal="center" vertical="bottom" textRotation="0" wrapText="false" shrinkToFit="false"/>
    </xf>
    <xf xfId="0" fontId="6" numFmtId="0" fillId="3" borderId="36" applyFont="1" applyNumberFormat="0" applyFill="1" applyBorder="1" applyAlignment="1">
      <alignment horizontal="center" vertical="bottom" textRotation="0" wrapText="false" shrinkToFit="false"/>
    </xf>
    <xf xfId="0" fontId="6" numFmtId="0" fillId="3" borderId="57" applyFont="1" applyNumberFormat="0" applyFill="1" applyBorder="1" applyAlignment="1">
      <alignment horizontal="center" vertical="bottom" textRotation="0" wrapText="false" shrinkToFit="false"/>
    </xf>
    <xf xfId="0" fontId="6" numFmtId="0" fillId="3" borderId="59" applyFont="1" applyNumberFormat="0" applyFill="1" applyBorder="1" applyAlignment="1">
      <alignment horizontal="center" vertical="bottom" textRotation="0" wrapText="false" shrinkToFit="false"/>
    </xf>
    <xf xfId="0" fontId="23" numFmtId="0" fillId="3" borderId="78" applyFont="1" applyNumberFormat="0" applyFill="1" applyBorder="1" applyAlignment="1">
      <alignment horizontal="center" vertical="bottom" textRotation="0" wrapText="false" shrinkToFit="false"/>
    </xf>
    <xf xfId="0" fontId="23" numFmtId="0" fillId="3" borderId="56" applyFont="1" applyNumberFormat="0" applyFill="1" applyBorder="1" applyAlignment="1">
      <alignment horizontal="center" vertical="bottom" textRotation="0" wrapText="false" shrinkToFit="false"/>
    </xf>
    <xf xfId="0" fontId="23" numFmtId="0" fillId="3" borderId="45" applyFont="1" applyNumberFormat="0" applyFill="1" applyBorder="1" applyAlignment="1">
      <alignment horizontal="center" vertical="bottom" textRotation="0" wrapText="false" shrinkToFit="false"/>
    </xf>
    <xf xfId="0" fontId="23" numFmtId="0" fillId="3" borderId="37" applyFont="1" applyNumberFormat="0" applyFill="1" applyBorder="1" applyAlignment="1">
      <alignment horizontal="center" vertical="bottom" textRotation="0" wrapText="false" shrinkToFit="false"/>
    </xf>
    <xf xfId="0" fontId="23" numFmtId="0" fillId="3" borderId="58" applyFont="1" applyNumberFormat="0" applyFill="1" applyBorder="1" applyAlignment="1">
      <alignment horizontal="center" vertical="bottom" textRotation="0" wrapText="false" shrinkToFit="false"/>
    </xf>
    <xf xfId="0" fontId="23" numFmtId="0" fillId="3" borderId="36" applyFont="1" applyNumberFormat="0" applyFill="1" applyBorder="1" applyAlignment="1">
      <alignment horizontal="center" vertical="bottom" textRotation="0" wrapText="false" shrinkToFit="false"/>
    </xf>
    <xf xfId="0" fontId="3" numFmtId="3" fillId="3" borderId="3" applyFont="1" applyNumberFormat="1" applyFill="1" applyBorder="1" applyAlignment="1">
      <alignment horizontal="center" vertical="center" textRotation="0" wrapText="true" shrinkToFit="false"/>
    </xf>
    <xf xfId="0" fontId="3" numFmtId="3" fillId="3" borderId="56" applyFont="1" applyNumberFormat="1" applyFill="1" applyBorder="1" applyAlignment="1">
      <alignment horizontal="center" vertical="center" textRotation="0" wrapText="true" shrinkToFit="false"/>
    </xf>
    <xf xfId="0" fontId="3" numFmtId="3" fillId="3" borderId="57" applyFont="1" applyNumberFormat="1" applyFill="1" applyBorder="1" applyAlignment="1">
      <alignment horizontal="center" vertical="center" textRotation="0" wrapText="true" shrinkToFit="false"/>
    </xf>
    <xf xfId="0" fontId="3" numFmtId="3" fillId="3" borderId="5" applyFont="1" applyNumberFormat="1" applyFill="1" applyBorder="1" applyAlignment="1">
      <alignment horizontal="center" vertical="center" textRotation="0" wrapText="true" shrinkToFit="false"/>
    </xf>
    <xf xfId="0" fontId="3" numFmtId="3" fillId="3" borderId="58" applyFont="1" applyNumberFormat="1" applyFill="1" applyBorder="1" applyAlignment="1">
      <alignment horizontal="center" vertical="center" textRotation="0" wrapText="true" shrinkToFit="false"/>
    </xf>
    <xf xfId="0" fontId="3" numFmtId="3" fillId="3" borderId="59" applyFont="1" applyNumberFormat="1" applyFill="1" applyBorder="1" applyAlignment="1">
      <alignment horizontal="center" vertical="center" textRotation="0" wrapText="true" shrinkToFit="false"/>
    </xf>
    <xf xfId="0" fontId="3" numFmtId="3" fillId="3" borderId="0" applyFont="1" applyNumberFormat="1" applyFill="1" applyBorder="0" applyAlignment="1">
      <alignment horizontal="center" vertical="bottom" textRotation="0" wrapText="false" shrinkToFit="false"/>
    </xf>
    <xf xfId="0" fontId="3" numFmtId="3" fillId="3" borderId="8" applyFont="1" applyNumberFormat="1" applyFill="1" applyBorder="1" applyAlignment="1">
      <alignment horizontal="center" vertical="bottom" textRotation="0" wrapText="false" shrinkToFit="false"/>
    </xf>
    <xf xfId="0" fontId="3" numFmtId="3" fillId="3" borderId="79" applyFont="1" applyNumberFormat="1" applyFill="1" applyBorder="1" applyAlignment="1">
      <alignment horizontal="center" vertical="bottom" textRotation="0" wrapText="false" shrinkToFit="false"/>
    </xf>
    <xf xfId="0" fontId="3" numFmtId="3" fillId="3" borderId="80" applyFont="1" applyNumberFormat="1" applyFill="1" applyBorder="1" applyAlignment="1">
      <alignment horizontal="center" vertical="bottom" textRotation="0" wrapText="false" shrinkToFit="false"/>
    </xf>
    <xf xfId="0" fontId="7" numFmtId="0" fillId="3" borderId="0" applyFont="1" applyNumberFormat="0" applyFill="1" applyBorder="0" applyAlignment="1">
      <alignment horizontal="left" vertical="top" textRotation="0" wrapText="true" shrinkToFit="false"/>
    </xf>
    <xf xfId="0" fontId="7" numFmtId="0" fillId="2" borderId="0" applyFont="1" applyNumberFormat="0" applyFill="0" applyBorder="0" applyAlignment="1">
      <alignment horizontal="left" vertical="top" textRotation="0" wrapText="true" shrinkToFit="false"/>
    </xf>
    <xf xfId="0" fontId="3" numFmtId="3" fillId="3" borderId="81" applyFont="1" applyNumberFormat="1" applyFill="1" applyBorder="1" applyAlignment="1">
      <alignment horizontal="center" vertical="center" textRotation="0" wrapText="false" shrinkToFit="false"/>
    </xf>
    <xf xfId="0" fontId="3" numFmtId="3" fillId="3" borderId="82" applyFont="1" applyNumberFormat="1" applyFill="1" applyBorder="1" applyAlignment="1">
      <alignment horizontal="center" vertical="center" textRotation="0" wrapText="false" shrinkToFit="false"/>
    </xf>
    <xf xfId="0" fontId="7" numFmtId="3" fillId="3" borderId="0" applyFont="1" applyNumberFormat="1" applyFill="1" applyBorder="0" applyAlignment="1">
      <alignment horizontal="left" vertical="top" textRotation="0" wrapText="true" shrinkToFit="false"/>
    </xf>
    <xf xfId="0" fontId="1" numFmtId="0" fillId="3" borderId="20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center" textRotation="0" wrapText="true" shrinkToFit="false"/>
    </xf>
    <xf xfId="0" fontId="3" numFmtId="3" fillId="3" borderId="56" applyFont="1" applyNumberFormat="1" applyFill="1" applyBorder="1" applyAlignment="1">
      <alignment horizontal="center" vertical="center" textRotation="0" wrapText="false" shrinkToFit="false"/>
    </xf>
    <xf xfId="0" fontId="3" numFmtId="3" fillId="3" borderId="45" applyFont="1" applyNumberFormat="1" applyFill="1" applyBorder="1" applyAlignment="1">
      <alignment horizontal="center" vertical="center" textRotation="0" wrapText="false" shrinkToFit="false"/>
    </xf>
    <xf xfId="0" fontId="3" numFmtId="3" fillId="3" borderId="81" applyFont="1" applyNumberFormat="1" applyFill="1" applyBorder="1" applyAlignment="1">
      <alignment horizontal="center" vertical="justify" textRotation="0" wrapText="false" shrinkToFit="false"/>
    </xf>
    <xf xfId="0" fontId="3" numFmtId="3" fillId="3" borderId="82" applyFont="1" applyNumberFormat="1" applyFill="1" applyBorder="1" applyAlignment="1">
      <alignment horizontal="center" vertical="justify" textRotation="0" wrapText="false" shrinkToFit="false"/>
    </xf>
    <xf xfId="0" fontId="3" numFmtId="3" fillId="3" borderId="83" applyFont="1" applyNumberFormat="1" applyFill="1" applyBorder="1" applyAlignment="1">
      <alignment horizontal="center" vertical="justify" textRotation="0" wrapText="false" shrinkToFit="false"/>
    </xf>
    <xf xfId="0" fontId="3" numFmtId="0" fillId="3" borderId="78" applyFont="1" applyNumberFormat="0" applyFill="1" applyBorder="1" applyAlignment="1">
      <alignment horizontal="center" vertical="bottom" textRotation="0" wrapText="false" shrinkToFit="false"/>
    </xf>
    <xf xfId="0" fontId="3" numFmtId="0" fillId="3" borderId="45" applyFont="1" applyNumberFormat="0" applyFill="1" applyBorder="1" applyAlignment="1">
      <alignment horizontal="center" vertical="bottom" textRotation="0" wrapText="false" shrinkToFit="false"/>
    </xf>
    <xf xfId="0" fontId="3" numFmtId="0" fillId="3" borderId="78" applyFont="1" applyNumberFormat="0" applyFill="1" applyBorder="1" applyAlignment="1">
      <alignment horizontal="center" vertical="center" textRotation="0" wrapText="true" shrinkToFit="false"/>
    </xf>
    <xf xfId="0" fontId="3" numFmtId="0" fillId="3" borderId="57" applyFont="1" applyNumberFormat="0" applyFill="1" applyBorder="1" applyAlignment="1">
      <alignment horizontal="center" vertical="center" textRotation="0" wrapText="true" shrinkToFit="false"/>
    </xf>
    <xf xfId="0" fontId="3" numFmtId="0" fillId="3" borderId="37" applyFont="1" applyNumberFormat="0" applyFill="1" applyBorder="1" applyAlignment="1">
      <alignment horizontal="center" vertical="center" textRotation="0" wrapText="true" shrinkToFit="false"/>
    </xf>
    <xf xfId="0" fontId="3" numFmtId="0" fillId="3" borderId="59" applyFont="1" applyNumberFormat="0" applyFill="1" applyBorder="1" applyAlignment="1">
      <alignment horizontal="center" vertical="center" textRotation="0" wrapText="true" shrinkToFit="false"/>
    </xf>
    <xf xfId="0" fontId="3" numFmtId="3" fillId="3" borderId="84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73"/>
  <sheetViews>
    <sheetView tabSelected="0" workbookViewId="0" zoomScale="85" zoomScaleNormal="85" showGridLines="true" showRowColHeaders="1">
      <selection activeCell="C6" sqref="C6"/>
    </sheetView>
  </sheetViews>
  <sheetFormatPr defaultRowHeight="14.4" outlineLevelRow="0" outlineLevelCol="0"/>
  <cols>
    <col min="2" max="2" width="21.42578125" customWidth="true" style="0"/>
    <col min="10" max="10" width="24.140625" customWidth="true" style="0"/>
    <col min="11" max="11" width="15.42578125" customWidth="true" style="0"/>
    <col min="12" max="12" width="15.28515625" customWidth="true" style="0"/>
    <col min="13" max="13" width="15.7109375" customWidth="true" style="0"/>
    <col min="14" max="14" width="16.140625" customWidth="true" style="0"/>
  </cols>
  <sheetData>
    <row r="1" spans="1:18">
      <c r="A1" s="401"/>
      <c r="B1" s="4" t="s">
        <v>0</v>
      </c>
      <c r="C1" s="4"/>
      <c r="D1" s="4"/>
      <c r="E1" s="4"/>
      <c r="F1" s="4"/>
      <c r="G1" s="4"/>
      <c r="H1" s="4"/>
      <c r="I1" s="514"/>
      <c r="J1" s="80"/>
      <c r="K1" s="80"/>
      <c r="L1" s="401"/>
      <c r="M1" s="401"/>
      <c r="N1" s="401"/>
      <c r="O1" s="401"/>
      <c r="P1" s="401"/>
      <c r="Q1" s="401"/>
      <c r="R1" s="3"/>
    </row>
    <row r="2" spans="1:18">
      <c r="A2" s="401"/>
      <c r="B2" s="4" t="s">
        <v>1</v>
      </c>
      <c r="C2" s="4"/>
      <c r="D2" s="4"/>
      <c r="E2" s="4"/>
      <c r="F2" s="4"/>
      <c r="G2" s="4"/>
      <c r="H2" s="4"/>
      <c r="I2" s="4"/>
      <c r="J2" s="401"/>
      <c r="K2" s="401"/>
      <c r="L2" s="401"/>
      <c r="M2" s="401"/>
      <c r="N2" s="401"/>
      <c r="O2" s="401"/>
      <c r="P2" s="401"/>
      <c r="Q2" s="401"/>
      <c r="R2" s="3"/>
    </row>
    <row r="3" spans="1:18">
      <c r="A3" s="401"/>
      <c r="B3" s="4" t="s">
        <v>2</v>
      </c>
      <c r="C3" s="4"/>
      <c r="D3" s="4"/>
      <c r="E3" s="4"/>
      <c r="F3" s="4"/>
      <c r="G3" s="4"/>
      <c r="H3" s="4"/>
      <c r="I3" s="401"/>
      <c r="J3" s="401"/>
      <c r="K3" s="401"/>
      <c r="L3" s="401"/>
      <c r="M3" s="401"/>
      <c r="N3" s="401"/>
      <c r="O3" s="84" t="s">
        <v>3</v>
      </c>
      <c r="P3" s="6" t="s">
        <v>4</v>
      </c>
      <c r="Q3" s="7"/>
      <c r="R3" s="3"/>
    </row>
    <row r="4" spans="1:18">
      <c r="A4" s="401"/>
      <c r="B4" s="4" t="s">
        <v>5</v>
      </c>
      <c r="C4" s="4"/>
      <c r="D4" s="4"/>
      <c r="E4" s="4"/>
      <c r="F4" s="4"/>
      <c r="G4" s="4"/>
      <c r="H4" s="4"/>
      <c r="I4" s="401"/>
      <c r="J4" s="401"/>
      <c r="K4" s="401"/>
      <c r="L4" s="401"/>
      <c r="M4" s="401"/>
      <c r="N4" s="401"/>
      <c r="O4" s="84" t="s">
        <v>6</v>
      </c>
      <c r="P4" s="8" t="s">
        <v>7</v>
      </c>
      <c r="Q4" s="84"/>
      <c r="R4" s="9"/>
    </row>
    <row r="5" spans="1:18" customHeight="1" ht="15">
      <c r="A5" s="515"/>
      <c r="B5" s="10"/>
      <c r="C5" s="10"/>
      <c r="D5" s="10"/>
      <c r="E5" s="10"/>
      <c r="F5" s="10"/>
      <c r="G5" s="10"/>
      <c r="H5" s="516"/>
      <c r="I5" s="515"/>
      <c r="J5" s="515"/>
      <c r="K5" s="515"/>
      <c r="L5" s="515"/>
      <c r="M5" s="515"/>
      <c r="N5" s="90"/>
      <c r="O5" s="90" t="s">
        <v>8</v>
      </c>
      <c r="P5" s="13">
        <v>2025</v>
      </c>
      <c r="Q5" s="90"/>
      <c r="R5" s="14"/>
    </row>
    <row r="6" spans="1:18" customHeight="1" ht="15">
      <c r="A6" s="14"/>
      <c r="B6" s="15"/>
      <c r="C6" s="622" t="s">
        <v>9</v>
      </c>
      <c r="D6" s="623"/>
      <c r="E6" s="623"/>
      <c r="F6" s="623"/>
      <c r="G6" s="624"/>
      <c r="H6" s="623" t="s">
        <v>10</v>
      </c>
      <c r="I6" s="623"/>
      <c r="J6" s="623"/>
      <c r="K6" s="623"/>
      <c r="L6" s="623"/>
      <c r="M6" s="622" t="s">
        <v>11</v>
      </c>
      <c r="N6" s="623"/>
      <c r="O6" s="623"/>
      <c r="P6" s="623"/>
      <c r="Q6" s="628"/>
      <c r="R6" s="14"/>
    </row>
    <row r="7" spans="1:18">
      <c r="A7" s="14"/>
      <c r="B7" s="16" t="s">
        <v>12</v>
      </c>
      <c r="C7" s="625"/>
      <c r="D7" s="626"/>
      <c r="E7" s="626"/>
      <c r="F7" s="626"/>
      <c r="G7" s="627"/>
      <c r="H7" s="626"/>
      <c r="I7" s="626"/>
      <c r="J7" s="626"/>
      <c r="K7" s="626"/>
      <c r="L7" s="626"/>
      <c r="M7" s="625"/>
      <c r="N7" s="626"/>
      <c r="O7" s="626"/>
      <c r="P7" s="626"/>
      <c r="Q7" s="629"/>
      <c r="R7" s="14"/>
    </row>
    <row r="8" spans="1:18">
      <c r="A8" s="14"/>
      <c r="B8" s="16" t="s">
        <v>13</v>
      </c>
      <c r="C8" s="517" t="s">
        <v>14</v>
      </c>
      <c r="D8" s="517" t="s">
        <v>15</v>
      </c>
      <c r="E8" s="517" t="s">
        <v>16</v>
      </c>
      <c r="F8" s="518" t="s">
        <v>17</v>
      </c>
      <c r="G8" s="518" t="s">
        <v>18</v>
      </c>
      <c r="H8" s="518" t="s">
        <v>14</v>
      </c>
      <c r="I8" s="517" t="s">
        <v>15</v>
      </c>
      <c r="J8" s="517" t="s">
        <v>16</v>
      </c>
      <c r="K8" s="518" t="s">
        <v>17</v>
      </c>
      <c r="L8" s="519" t="s">
        <v>18</v>
      </c>
      <c r="M8" s="517" t="s">
        <v>14</v>
      </c>
      <c r="N8" s="517" t="s">
        <v>15</v>
      </c>
      <c r="O8" s="517" t="s">
        <v>16</v>
      </c>
      <c r="P8" s="518" t="s">
        <v>17</v>
      </c>
      <c r="Q8" s="520" t="s">
        <v>18</v>
      </c>
      <c r="R8" s="14"/>
    </row>
    <row r="9" spans="1:18">
      <c r="A9" s="14"/>
      <c r="B9" s="17"/>
      <c r="C9" s="521"/>
      <c r="D9" s="521"/>
      <c r="E9" s="521"/>
      <c r="F9" s="522"/>
      <c r="G9" s="522"/>
      <c r="H9" s="522"/>
      <c r="I9" s="521"/>
      <c r="J9" s="521"/>
      <c r="K9" s="521"/>
      <c r="L9" s="523"/>
      <c r="M9" s="521"/>
      <c r="N9" s="521"/>
      <c r="O9" s="521"/>
      <c r="P9" s="522"/>
      <c r="Q9" s="524"/>
      <c r="R9" s="18"/>
    </row>
    <row r="10" spans="1:18">
      <c r="A10" s="18"/>
      <c r="B10" s="525" t="s">
        <v>19</v>
      </c>
      <c r="C10" s="526" t="s">
        <v>20</v>
      </c>
      <c r="D10" s="527" t="s">
        <v>21</v>
      </c>
      <c r="E10" s="527" t="s">
        <v>22</v>
      </c>
      <c r="F10" s="527" t="s">
        <v>23</v>
      </c>
      <c r="G10" s="527" t="s">
        <v>24</v>
      </c>
      <c r="H10" s="527" t="s">
        <v>25</v>
      </c>
      <c r="I10" s="527" t="s">
        <v>26</v>
      </c>
      <c r="J10" s="528" t="s">
        <v>27</v>
      </c>
      <c r="K10" s="526" t="s">
        <v>28</v>
      </c>
      <c r="L10" s="527" t="s">
        <v>29</v>
      </c>
      <c r="M10" s="526" t="s">
        <v>30</v>
      </c>
      <c r="N10" s="527" t="s">
        <v>31</v>
      </c>
      <c r="O10" s="527" t="s">
        <v>32</v>
      </c>
      <c r="P10" s="527" t="s">
        <v>33</v>
      </c>
      <c r="Q10" s="529" t="s">
        <v>34</v>
      </c>
      <c r="R10" s="14"/>
    </row>
    <row r="11" spans="1:18">
      <c r="A11" s="14"/>
      <c r="B11" s="22"/>
      <c r="C11" s="23"/>
      <c r="D11" s="24"/>
      <c r="E11" s="24"/>
      <c r="F11" s="24"/>
      <c r="G11" s="24"/>
      <c r="H11" s="24"/>
      <c r="I11" s="24"/>
      <c r="J11" s="24"/>
      <c r="K11" s="23"/>
      <c r="L11" s="25"/>
      <c r="M11" s="23"/>
      <c r="N11" s="24"/>
      <c r="O11" s="24"/>
      <c r="P11" s="24"/>
      <c r="Q11" s="26"/>
      <c r="R11" s="14"/>
    </row>
    <row r="12" spans="1:18">
      <c r="A12" s="14"/>
      <c r="B12" s="530" t="s">
        <v>35</v>
      </c>
      <c r="C12" s="531">
        <v>1</v>
      </c>
      <c r="D12" s="532">
        <v>0</v>
      </c>
      <c r="E12" s="532">
        <v>0</v>
      </c>
      <c r="F12" s="532">
        <v>0</v>
      </c>
      <c r="G12" s="532">
        <v>0</v>
      </c>
      <c r="H12" s="532">
        <v>0</v>
      </c>
      <c r="I12" s="532">
        <v>0</v>
      </c>
      <c r="J12" s="532">
        <v>0</v>
      </c>
      <c r="K12" s="531">
        <v>0</v>
      </c>
      <c r="L12" s="533">
        <v>0</v>
      </c>
      <c r="M12" s="531">
        <v>0</v>
      </c>
      <c r="N12" s="532">
        <v>0</v>
      </c>
      <c r="O12" s="532">
        <v>0</v>
      </c>
      <c r="P12" s="532">
        <v>0</v>
      </c>
      <c r="Q12" s="534">
        <v>0</v>
      </c>
      <c r="R12" s="14"/>
    </row>
    <row r="13" spans="1:18">
      <c r="A13" s="14"/>
      <c r="B13" s="530" t="s">
        <v>36</v>
      </c>
      <c r="C13" s="531">
        <v>0</v>
      </c>
      <c r="D13" s="532">
        <v>0</v>
      </c>
      <c r="E13" s="532">
        <v>0</v>
      </c>
      <c r="F13" s="532">
        <v>0</v>
      </c>
      <c r="G13" s="532">
        <v>0</v>
      </c>
      <c r="H13" s="532">
        <v>0</v>
      </c>
      <c r="I13" s="532">
        <v>0</v>
      </c>
      <c r="J13" s="532">
        <v>0</v>
      </c>
      <c r="K13" s="531">
        <v>0</v>
      </c>
      <c r="L13" s="533">
        <v>0</v>
      </c>
      <c r="M13" s="531">
        <v>0</v>
      </c>
      <c r="N13" s="532">
        <v>0</v>
      </c>
      <c r="O13" s="532">
        <v>0</v>
      </c>
      <c r="P13" s="532">
        <v>0</v>
      </c>
      <c r="Q13" s="534">
        <v>0</v>
      </c>
      <c r="R13" s="14"/>
    </row>
    <row r="14" spans="1:18">
      <c r="A14" s="14"/>
      <c r="B14" s="530" t="s">
        <v>37</v>
      </c>
      <c r="C14" s="531">
        <v>0</v>
      </c>
      <c r="D14" s="532">
        <v>0</v>
      </c>
      <c r="E14" s="532">
        <v>0</v>
      </c>
      <c r="F14" s="532">
        <v>0</v>
      </c>
      <c r="G14" s="532">
        <v>0</v>
      </c>
      <c r="H14" s="532">
        <v>0</v>
      </c>
      <c r="I14" s="532">
        <v>0</v>
      </c>
      <c r="J14" s="532">
        <v>0</v>
      </c>
      <c r="K14" s="531">
        <v>0</v>
      </c>
      <c r="L14" s="533">
        <v>0</v>
      </c>
      <c r="M14" s="531">
        <v>0</v>
      </c>
      <c r="N14" s="532">
        <v>0</v>
      </c>
      <c r="O14" s="532">
        <v>0</v>
      </c>
      <c r="P14" s="532">
        <v>0</v>
      </c>
      <c r="Q14" s="534">
        <v>0</v>
      </c>
      <c r="R14" s="14"/>
    </row>
    <row r="15" spans="1:18" customHeight="1" ht="15.75">
      <c r="A15" s="14"/>
      <c r="B15" s="27" t="s">
        <v>38</v>
      </c>
      <c r="C15" s="28" t="str">
        <f>SUM(C12:C14)</f>
        <v>0</v>
      </c>
      <c r="D15" s="28" t="str">
        <f>SUM(D12:D14)</f>
        <v>0</v>
      </c>
      <c r="E15" s="28" t="str">
        <f>SUM(E12:E14)</f>
        <v>0</v>
      </c>
      <c r="F15" s="28" t="str">
        <f>SUM(F12:F14)</f>
        <v>0</v>
      </c>
      <c r="G15" s="28" t="str">
        <f>SUM(G12:G14)</f>
        <v>0</v>
      </c>
      <c r="H15" s="29" t="str">
        <f>SUM(H12:H14)</f>
        <v>0</v>
      </c>
      <c r="I15" s="28" t="str">
        <f>SUM(I12:I14)</f>
        <v>0</v>
      </c>
      <c r="J15" s="28" t="str">
        <f>SUM(J12:J14)</f>
        <v>0</v>
      </c>
      <c r="K15" s="28" t="str">
        <f>SUM(K12:K14)</f>
        <v>0</v>
      </c>
      <c r="L15" s="30" t="str">
        <f>SUM(L12:L14)</f>
        <v>0</v>
      </c>
      <c r="M15" s="28" t="str">
        <f>SUM(M12:M14)</f>
        <v>0</v>
      </c>
      <c r="N15" s="28" t="str">
        <f>SUM(N12:N14)</f>
        <v>0</v>
      </c>
      <c r="O15" s="28" t="str">
        <f>SUM(O12:O14)</f>
        <v>0</v>
      </c>
      <c r="P15" s="28" t="str">
        <f>SUM(P12:P14)</f>
        <v>0</v>
      </c>
      <c r="Q15" s="31" t="str">
        <f>SUM(Q12:Q14)</f>
        <v>0</v>
      </c>
      <c r="R15" s="14"/>
    </row>
    <row r="16" spans="1:18" customHeight="1" ht="15">
      <c r="A16" s="14"/>
      <c r="B16" s="32"/>
      <c r="C16" s="32"/>
      <c r="D16" s="32"/>
      <c r="E16" s="32"/>
      <c r="F16" s="32"/>
      <c r="G16" s="32"/>
      <c r="H16" s="33"/>
      <c r="I16" s="33"/>
      <c r="J16" s="33"/>
      <c r="K16" s="33"/>
      <c r="L16" s="33"/>
      <c r="M16" s="34"/>
      <c r="N16" s="14"/>
      <c r="O16" s="14"/>
      <c r="P16" s="14"/>
      <c r="Q16" s="14"/>
      <c r="R16" s="14"/>
    </row>
    <row r="17" spans="1:18" customHeight="1" ht="15">
      <c r="A17" s="14"/>
      <c r="B17" s="35"/>
      <c r="C17" s="623" t="s">
        <v>39</v>
      </c>
      <c r="D17" s="623"/>
      <c r="E17" s="623"/>
      <c r="F17" s="623"/>
      <c r="G17" s="623"/>
      <c r="H17" s="36"/>
      <c r="I17" s="33"/>
      <c r="J17" s="35"/>
      <c r="K17" s="630" t="s">
        <v>40</v>
      </c>
      <c r="L17" s="631"/>
      <c r="M17" s="631"/>
      <c r="N17" s="632"/>
      <c r="O17" s="36"/>
      <c r="P17" s="14"/>
      <c r="Q17" s="14"/>
      <c r="R17" s="14"/>
    </row>
    <row r="18" spans="1:18" customHeight="1" ht="23.25">
      <c r="A18" s="14"/>
      <c r="B18" s="37" t="s">
        <v>12</v>
      </c>
      <c r="C18" s="626"/>
      <c r="D18" s="626"/>
      <c r="E18" s="626"/>
      <c r="F18" s="626"/>
      <c r="G18" s="626"/>
      <c r="H18" s="38" t="s">
        <v>41</v>
      </c>
      <c r="I18" s="33"/>
      <c r="J18" s="37" t="s">
        <v>12</v>
      </c>
      <c r="K18" s="633" t="s">
        <v>42</v>
      </c>
      <c r="L18" s="634"/>
      <c r="M18" s="634"/>
      <c r="N18" s="635"/>
      <c r="O18" s="38" t="s">
        <v>41</v>
      </c>
      <c r="P18" s="14"/>
      <c r="Q18" s="14"/>
      <c r="R18" s="14"/>
    </row>
    <row r="19" spans="1:18" customHeight="1" ht="33.75">
      <c r="A19" s="14"/>
      <c r="B19" s="37" t="s">
        <v>13</v>
      </c>
      <c r="C19" s="518" t="s">
        <v>14</v>
      </c>
      <c r="D19" s="517" t="s">
        <v>15</v>
      </c>
      <c r="E19" s="517" t="s">
        <v>16</v>
      </c>
      <c r="F19" s="518" t="s">
        <v>17</v>
      </c>
      <c r="G19" s="519" t="s">
        <v>18</v>
      </c>
      <c r="H19" s="38" t="s">
        <v>43</v>
      </c>
      <c r="I19" s="33"/>
      <c r="J19" s="37" t="s">
        <v>13</v>
      </c>
      <c r="K19" s="618" t="s">
        <v>44</v>
      </c>
      <c r="L19" s="618" t="s">
        <v>45</v>
      </c>
      <c r="M19" s="618" t="s">
        <v>46</v>
      </c>
      <c r="N19" s="620" t="s">
        <v>47</v>
      </c>
      <c r="O19" s="38" t="s">
        <v>43</v>
      </c>
      <c r="P19" s="14"/>
      <c r="Q19" s="14"/>
      <c r="R19" s="14"/>
    </row>
    <row r="20" spans="1:18">
      <c r="A20" s="14"/>
      <c r="B20" s="39"/>
      <c r="C20" s="522"/>
      <c r="D20" s="521"/>
      <c r="E20" s="521"/>
      <c r="F20" s="521"/>
      <c r="G20" s="523"/>
      <c r="H20" s="40"/>
      <c r="I20" s="33"/>
      <c r="J20" s="39"/>
      <c r="K20" s="619"/>
      <c r="L20" s="619"/>
      <c r="M20" s="619"/>
      <c r="N20" s="621"/>
      <c r="O20" s="40"/>
      <c r="P20" s="14"/>
      <c r="Q20" s="14"/>
      <c r="R20" s="18"/>
    </row>
    <row r="21" spans="1:18">
      <c r="A21" s="18"/>
      <c r="B21" s="525" t="s">
        <v>19</v>
      </c>
      <c r="C21" s="535" t="s">
        <v>48</v>
      </c>
      <c r="D21" s="527" t="s">
        <v>49</v>
      </c>
      <c r="E21" s="527" t="s">
        <v>50</v>
      </c>
      <c r="F21" s="527" t="s">
        <v>51</v>
      </c>
      <c r="G21" s="528" t="s">
        <v>52</v>
      </c>
      <c r="H21" s="536" t="s">
        <v>53</v>
      </c>
      <c r="I21" s="43"/>
      <c r="J21" s="525" t="s">
        <v>19</v>
      </c>
      <c r="K21" s="535" t="s">
        <v>54</v>
      </c>
      <c r="L21" s="527" t="s">
        <v>55</v>
      </c>
      <c r="M21" s="527" t="s">
        <v>56</v>
      </c>
      <c r="N21" s="527" t="s">
        <v>57</v>
      </c>
      <c r="O21" s="536" t="s">
        <v>58</v>
      </c>
      <c r="P21" s="14"/>
      <c r="Q21" s="18"/>
      <c r="R21" s="14"/>
    </row>
    <row r="22" spans="1:18">
      <c r="A22" s="14"/>
      <c r="B22" s="44"/>
      <c r="C22" s="24"/>
      <c r="D22" s="24"/>
      <c r="E22" s="24"/>
      <c r="F22" s="23"/>
      <c r="G22" s="25"/>
      <c r="H22" s="45"/>
      <c r="I22" s="33"/>
      <c r="J22" s="44"/>
      <c r="K22" s="24"/>
      <c r="L22" s="24"/>
      <c r="M22" s="24"/>
      <c r="N22" s="23"/>
      <c r="O22" s="45"/>
      <c r="P22" s="14"/>
      <c r="Q22" s="14"/>
      <c r="R22" s="14"/>
    </row>
    <row r="23" spans="1:18">
      <c r="A23" s="14"/>
      <c r="B23" s="530" t="s">
        <v>35</v>
      </c>
      <c r="C23" s="46" t="str">
        <f>+C12+H12+M12</f>
        <v>0</v>
      </c>
      <c r="D23" s="46" t="str">
        <f>+D12+I12+N12</f>
        <v>0</v>
      </c>
      <c r="E23" s="46" t="str">
        <f>+E12+J12+O12</f>
        <v>0</v>
      </c>
      <c r="F23" s="46" t="str">
        <f>+F12+K12+P12</f>
        <v>0</v>
      </c>
      <c r="G23" s="47" t="str">
        <f>+G12+L12+Q12</f>
        <v>0</v>
      </c>
      <c r="H23" s="48" t="str">
        <f>SUM(C23:G23)</f>
        <v>0</v>
      </c>
      <c r="I23" s="33"/>
      <c r="J23" s="530" t="s">
        <v>35</v>
      </c>
      <c r="K23" s="531">
        <v>0</v>
      </c>
      <c r="L23" s="531">
        <v>0</v>
      </c>
      <c r="M23" s="531">
        <v>0</v>
      </c>
      <c r="N23" s="531">
        <v>0</v>
      </c>
      <c r="O23" s="48" t="str">
        <f>SUM(K23:N23)</f>
        <v>0</v>
      </c>
      <c r="P23" s="14"/>
      <c r="Q23" s="14"/>
      <c r="R23" s="14"/>
    </row>
    <row r="24" spans="1:18">
      <c r="A24" s="14"/>
      <c r="B24" s="530" t="s">
        <v>36</v>
      </c>
      <c r="C24" s="46" t="str">
        <f>+C13+H13+M13</f>
        <v>0</v>
      </c>
      <c r="D24" s="46" t="str">
        <f>+D13+I13+N13</f>
        <v>0</v>
      </c>
      <c r="E24" s="46" t="str">
        <f>+E13+J13+O13</f>
        <v>0</v>
      </c>
      <c r="F24" s="46" t="str">
        <f>+F13+K13+P13</f>
        <v>0</v>
      </c>
      <c r="G24" s="47" t="str">
        <f>+G13+L13+Q13</f>
        <v>0</v>
      </c>
      <c r="H24" s="48" t="str">
        <f>SUM(C24:G24)</f>
        <v>0</v>
      </c>
      <c r="I24" s="33"/>
      <c r="J24" s="530" t="s">
        <v>36</v>
      </c>
      <c r="K24" s="531">
        <v>0</v>
      </c>
      <c r="L24" s="531">
        <v>0</v>
      </c>
      <c r="M24" s="531">
        <v>0</v>
      </c>
      <c r="N24" s="531">
        <v>0</v>
      </c>
      <c r="O24" s="48" t="str">
        <f>SUM(K24:N24)</f>
        <v>0</v>
      </c>
      <c r="P24" s="14"/>
      <c r="Q24" s="14"/>
      <c r="R24" s="14"/>
    </row>
    <row r="25" spans="1:18">
      <c r="A25" s="14"/>
      <c r="B25" s="530" t="s">
        <v>37</v>
      </c>
      <c r="C25" s="46" t="str">
        <f>+C14+H14+M14</f>
        <v>0</v>
      </c>
      <c r="D25" s="46" t="str">
        <f>+D14+I14+N14</f>
        <v>0</v>
      </c>
      <c r="E25" s="46" t="str">
        <f>+E14+J14+O14</f>
        <v>0</v>
      </c>
      <c r="F25" s="46" t="str">
        <f>+F14+K14+P14</f>
        <v>0</v>
      </c>
      <c r="G25" s="47" t="str">
        <f>+G14+L14+Q14</f>
        <v>0</v>
      </c>
      <c r="H25" s="48" t="str">
        <f>SUM(C25:G25)</f>
        <v>0</v>
      </c>
      <c r="I25" s="33"/>
      <c r="J25" s="530" t="s">
        <v>37</v>
      </c>
      <c r="K25" s="531">
        <v>0</v>
      </c>
      <c r="L25" s="531">
        <v>0</v>
      </c>
      <c r="M25" s="531">
        <v>0</v>
      </c>
      <c r="N25" s="531">
        <v>0</v>
      </c>
      <c r="O25" s="48" t="str">
        <f>SUM(K25:N25)</f>
        <v>0</v>
      </c>
      <c r="P25" s="14"/>
      <c r="Q25" s="14"/>
      <c r="R25" s="14"/>
    </row>
    <row r="26" spans="1:18" customHeight="1" ht="15.75">
      <c r="A26" s="14"/>
      <c r="B26" s="49" t="s">
        <v>38</v>
      </c>
      <c r="C26" s="29" t="str">
        <f>SUM(C23:C25)</f>
        <v>0</v>
      </c>
      <c r="D26" s="29" t="str">
        <f>SUM(D23:D25)</f>
        <v>0</v>
      </c>
      <c r="E26" s="29" t="str">
        <f>SUM(E23:E25)</f>
        <v>0</v>
      </c>
      <c r="F26" s="29" t="str">
        <f>SUM(F23:F25)</f>
        <v>0</v>
      </c>
      <c r="G26" s="29" t="str">
        <f>SUM(G23:G25)</f>
        <v>0</v>
      </c>
      <c r="H26" s="50" t="str">
        <f>SUM(H23:H25)</f>
        <v>0</v>
      </c>
      <c r="I26" s="33"/>
      <c r="J26" s="49" t="s">
        <v>38</v>
      </c>
      <c r="K26" s="29" t="str">
        <f>SUM(K23:K25)</f>
        <v>0</v>
      </c>
      <c r="L26" s="29" t="str">
        <f>SUM(L23:L25)</f>
        <v>0</v>
      </c>
      <c r="M26" s="29" t="str">
        <f>SUM(M23:M25)</f>
        <v>0</v>
      </c>
      <c r="N26" s="29" t="str">
        <f>SUM(N23:N25)</f>
        <v>0</v>
      </c>
      <c r="O26" s="50" t="str">
        <f>SUM(O23:O25)</f>
        <v>0</v>
      </c>
      <c r="P26" s="14"/>
      <c r="Q26" s="14"/>
      <c r="R26" s="14"/>
    </row>
    <row r="27" spans="1:18">
      <c r="A27" s="14"/>
      <c r="B27" s="32"/>
      <c r="C27" s="51"/>
      <c r="D27" s="51"/>
      <c r="E27" s="51"/>
      <c r="F27" s="51"/>
      <c r="G27" s="51"/>
      <c r="H27" s="33"/>
      <c r="I27" s="33"/>
      <c r="J27" s="33"/>
      <c r="K27" s="33"/>
      <c r="L27" s="33"/>
      <c r="M27" s="34"/>
      <c r="N27" s="14"/>
      <c r="O27" s="14"/>
      <c r="P27" s="14"/>
      <c r="Q27" s="14"/>
      <c r="R27" s="14"/>
    </row>
    <row r="28" spans="1:18" customHeight="1" ht="15.75">
      <c r="A28" s="14"/>
      <c r="B28" s="52" t="s">
        <v>59</v>
      </c>
      <c r="C28" s="52"/>
      <c r="D28" s="52"/>
      <c r="E28" s="52"/>
      <c r="F28" s="52"/>
      <c r="G28" s="52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A29" s="14"/>
      <c r="B29" s="53"/>
      <c r="C29" s="54"/>
      <c r="D29" s="54"/>
      <c r="E29" s="54"/>
      <c r="F29" s="54"/>
      <c r="G29" s="54"/>
      <c r="H29" s="55"/>
      <c r="I29" s="55"/>
      <c r="J29" s="55"/>
      <c r="K29" s="55"/>
      <c r="L29" s="56"/>
      <c r="M29" s="56"/>
      <c r="N29" s="56"/>
      <c r="O29" s="56"/>
      <c r="P29" s="56"/>
      <c r="Q29" s="57"/>
      <c r="R29" s="14"/>
    </row>
    <row r="30" spans="1:18">
      <c r="A30" s="14"/>
      <c r="B30" s="58"/>
      <c r="C30" s="59"/>
      <c r="D30" s="59"/>
      <c r="E30" s="59"/>
      <c r="F30" s="59"/>
      <c r="G30" s="59"/>
      <c r="H30" s="60"/>
      <c r="I30" s="60"/>
      <c r="J30" s="60"/>
      <c r="K30" s="60"/>
      <c r="L30" s="61"/>
      <c r="M30" s="62"/>
      <c r="N30" s="62"/>
      <c r="O30" s="62"/>
      <c r="P30" s="62"/>
      <c r="Q30" s="63"/>
      <c r="R30" s="14"/>
    </row>
    <row r="31" spans="1:18">
      <c r="A31" s="14"/>
      <c r="B31" s="58"/>
      <c r="C31" s="59"/>
      <c r="D31" s="59"/>
      <c r="E31" s="59"/>
      <c r="F31" s="59"/>
      <c r="G31" s="59"/>
      <c r="H31" s="60"/>
      <c r="I31" s="60"/>
      <c r="J31" s="60"/>
      <c r="K31" s="60"/>
      <c r="L31" s="61"/>
      <c r="M31" s="62"/>
      <c r="N31" s="62"/>
      <c r="O31" s="62"/>
      <c r="P31" s="62"/>
      <c r="Q31" s="63"/>
      <c r="R31" s="14"/>
    </row>
    <row r="32" spans="1:18">
      <c r="A32" s="14"/>
      <c r="B32" s="58"/>
      <c r="C32" s="59"/>
      <c r="D32" s="59"/>
      <c r="E32" s="59"/>
      <c r="F32" s="59"/>
      <c r="G32" s="59"/>
      <c r="H32" s="60"/>
      <c r="I32" s="60"/>
      <c r="J32" s="60"/>
      <c r="K32" s="60"/>
      <c r="L32" s="61"/>
      <c r="M32" s="62"/>
      <c r="N32" s="62"/>
      <c r="O32" s="62"/>
      <c r="P32" s="62"/>
      <c r="Q32" s="63"/>
      <c r="R32" s="14"/>
    </row>
    <row r="33" spans="1:18">
      <c r="A33" s="14"/>
      <c r="B33" s="58"/>
      <c r="C33" s="59"/>
      <c r="D33" s="59"/>
      <c r="E33" s="59"/>
      <c r="F33" s="59"/>
      <c r="G33" s="59"/>
      <c r="H33" s="60"/>
      <c r="I33" s="60"/>
      <c r="J33" s="60"/>
      <c r="K33" s="60"/>
      <c r="L33" s="61"/>
      <c r="M33" s="62"/>
      <c r="N33" s="62"/>
      <c r="O33" s="62"/>
      <c r="P33" s="62"/>
      <c r="Q33" s="63"/>
      <c r="R33" s="14"/>
    </row>
    <row r="34" spans="1:18">
      <c r="A34" s="14"/>
      <c r="B34" s="58"/>
      <c r="C34" s="59"/>
      <c r="D34" s="59"/>
      <c r="E34" s="59"/>
      <c r="F34" s="59"/>
      <c r="G34" s="59"/>
      <c r="H34" s="60"/>
      <c r="I34" s="60"/>
      <c r="J34" s="60"/>
      <c r="K34" s="60"/>
      <c r="L34" s="61"/>
      <c r="M34" s="62"/>
      <c r="N34" s="62"/>
      <c r="O34" s="62"/>
      <c r="P34" s="62"/>
      <c r="Q34" s="63"/>
      <c r="R34" s="14"/>
    </row>
    <row r="35" spans="1:18">
      <c r="A35" s="14"/>
      <c r="B35" s="58"/>
      <c r="C35" s="59"/>
      <c r="D35" s="59"/>
      <c r="E35" s="59"/>
      <c r="F35" s="59"/>
      <c r="G35" s="59"/>
      <c r="H35" s="60"/>
      <c r="I35" s="60"/>
      <c r="J35" s="60"/>
      <c r="K35" s="60"/>
      <c r="L35" s="61"/>
      <c r="M35" s="62"/>
      <c r="N35" s="62"/>
      <c r="O35" s="62"/>
      <c r="P35" s="62"/>
      <c r="Q35" s="63"/>
      <c r="R35" s="14"/>
    </row>
    <row r="36" spans="1:18">
      <c r="A36" s="14"/>
      <c r="B36" s="58"/>
      <c r="C36" s="59"/>
      <c r="D36" s="59"/>
      <c r="E36" s="59"/>
      <c r="F36" s="59"/>
      <c r="G36" s="59"/>
      <c r="H36" s="60"/>
      <c r="I36" s="60"/>
      <c r="J36" s="60"/>
      <c r="K36" s="60"/>
      <c r="L36" s="62"/>
      <c r="M36" s="62"/>
      <c r="N36" s="62"/>
      <c r="O36" s="62"/>
      <c r="P36" s="62"/>
      <c r="Q36" s="63"/>
      <c r="R36" s="14"/>
    </row>
    <row r="37" spans="1:18">
      <c r="A37" s="14"/>
      <c r="B37" s="64"/>
      <c r="C37" s="65"/>
      <c r="D37" s="65"/>
      <c r="E37" s="65"/>
      <c r="F37" s="65"/>
      <c r="G37" s="65"/>
      <c r="H37" s="66"/>
      <c r="I37" s="66"/>
      <c r="J37" s="66"/>
      <c r="K37" s="66"/>
      <c r="L37" s="62"/>
      <c r="M37" s="62"/>
      <c r="N37" s="62"/>
      <c r="O37" s="62"/>
      <c r="P37" s="62"/>
      <c r="Q37" s="63"/>
      <c r="R37" s="14"/>
    </row>
    <row r="38" spans="1:18" customHeight="1" ht="15.75">
      <c r="A38" s="14"/>
      <c r="B38" s="67"/>
      <c r="C38" s="68"/>
      <c r="D38" s="68"/>
      <c r="E38" s="68"/>
      <c r="F38" s="68"/>
      <c r="G38" s="68"/>
      <c r="H38" s="69"/>
      <c r="I38" s="69"/>
      <c r="J38" s="69"/>
      <c r="K38" s="69"/>
      <c r="L38" s="70"/>
      <c r="M38" s="70"/>
      <c r="N38" s="70"/>
      <c r="O38" s="70"/>
      <c r="P38" s="70"/>
      <c r="Q38" s="71"/>
      <c r="R38" s="14"/>
    </row>
    <row r="39" spans="1:18">
      <c r="A39" s="14"/>
      <c r="B39" s="72"/>
      <c r="C39" s="72"/>
      <c r="D39" s="72"/>
      <c r="E39" s="72"/>
      <c r="F39" s="72"/>
      <c r="G39" s="72"/>
      <c r="H39" s="73"/>
      <c r="I39" s="73"/>
      <c r="J39" s="73"/>
      <c r="K39" s="73"/>
      <c r="L39" s="25"/>
      <c r="M39" s="14"/>
      <c r="N39" s="14"/>
      <c r="O39" s="14"/>
      <c r="P39" s="14"/>
      <c r="Q39" s="14"/>
      <c r="R39" s="14"/>
    </row>
    <row r="40" spans="1:18" customHeight="1" ht="15.75">
      <c r="A40" s="14"/>
      <c r="B40" s="74"/>
      <c r="C40" s="74"/>
      <c r="D40" s="74"/>
      <c r="E40" s="74"/>
      <c r="F40" s="74"/>
      <c r="G40" s="74"/>
      <c r="H40" s="75"/>
      <c r="I40" s="75"/>
      <c r="J40" s="75"/>
      <c r="K40" s="75"/>
      <c r="L40" s="75"/>
      <c r="M40" s="75"/>
      <c r="N40" s="14"/>
      <c r="O40" s="14"/>
      <c r="P40" s="14"/>
      <c r="Q40" s="14"/>
      <c r="R40" s="76"/>
    </row>
    <row r="41" spans="1:18" customHeight="1" ht="15.75">
      <c r="A41" s="75"/>
      <c r="B41" s="210" t="s">
        <v>60</v>
      </c>
      <c r="C41" s="210"/>
      <c r="D41" s="210"/>
      <c r="E41" s="210"/>
      <c r="F41" s="210"/>
      <c r="G41" s="210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6"/>
    </row>
    <row r="42" spans="1:18" customHeight="1" ht="15.75">
      <c r="A42" s="75"/>
      <c r="B42" s="75" t="s">
        <v>61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6"/>
    </row>
    <row r="43" spans="1:18" customHeight="1" ht="15.75">
      <c r="A43" s="75"/>
      <c r="B43" s="75" t="s">
        <v>62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6"/>
    </row>
    <row r="44" spans="1:18" customHeight="1" ht="15.75">
      <c r="A44" s="75"/>
      <c r="B44" s="75" t="s">
        <v>63</v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6"/>
    </row>
    <row r="45" spans="1:18" customHeight="1" ht="15.75">
      <c r="A45" s="75"/>
      <c r="B45" s="75" t="s">
        <v>64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6"/>
    </row>
    <row r="46" spans="1:18" customHeight="1" ht="15.75">
      <c r="A46" s="75"/>
      <c r="B46" s="75" t="s">
        <v>65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6"/>
    </row>
    <row r="47" spans="1:18" customHeight="1" ht="15.75">
      <c r="A47" s="75"/>
      <c r="B47" s="75" t="s">
        <v>66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6"/>
    </row>
    <row r="48" spans="1:18" customHeight="1" ht="15.75">
      <c r="A48" s="75"/>
      <c r="B48" s="75" t="s">
        <v>67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6"/>
    </row>
    <row r="49" spans="1:18" customHeight="1" ht="15.75">
      <c r="A49" s="75"/>
      <c r="B49" s="75" t="s">
        <v>68</v>
      </c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6"/>
    </row>
    <row r="50" spans="1:18" customHeight="1" ht="15.75">
      <c r="A50" s="75"/>
      <c r="B50" s="75" t="s">
        <v>69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6"/>
    </row>
    <row r="51" spans="1:18" customHeight="1" ht="15.75">
      <c r="A51" s="75"/>
      <c r="B51" s="75" t="s">
        <v>70</v>
      </c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6"/>
    </row>
    <row r="52" spans="1:18" customHeight="1" ht="15.75">
      <c r="A52" s="75"/>
      <c r="B52" s="75" t="s">
        <v>71</v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6"/>
    </row>
    <row r="53" spans="1:18" customHeight="1" ht="15.75">
      <c r="A53" s="75"/>
      <c r="B53" s="75" t="s">
        <v>65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6"/>
    </row>
    <row r="54" spans="1:18" customHeight="1" ht="15.75">
      <c r="A54" s="75"/>
      <c r="B54" s="75" t="s">
        <v>72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6"/>
    </row>
    <row r="55" spans="1:18" customHeight="1" ht="15.75">
      <c r="A55" s="75"/>
      <c r="B55" s="75" t="s">
        <v>73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6"/>
    </row>
    <row r="56" spans="1:18" customHeight="1" ht="15.75">
      <c r="A56" s="75"/>
      <c r="B56" s="75" t="s">
        <v>74</v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6"/>
    </row>
    <row r="57" spans="1:18" customHeight="1" ht="15.75">
      <c r="A57" s="75"/>
      <c r="B57" s="75" t="s">
        <v>75</v>
      </c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6"/>
    </row>
    <row r="58" spans="1:18" customHeight="1" ht="15.75">
      <c r="A58" s="75"/>
      <c r="B58" s="75" t="s">
        <v>76</v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6"/>
    </row>
    <row r="59" spans="1:18" customHeight="1" ht="15.75">
      <c r="A59" s="75"/>
      <c r="B59" s="75" t="s">
        <v>77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6"/>
    </row>
    <row r="60" spans="1:18" customHeight="1" ht="15.75">
      <c r="A60" s="75"/>
      <c r="B60" s="75" t="s">
        <v>65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6"/>
    </row>
    <row r="61" spans="1:18" customHeight="1" ht="15.75">
      <c r="A61" s="75"/>
      <c r="B61" s="75" t="s">
        <v>78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6"/>
    </row>
    <row r="62" spans="1:18" customHeight="1" ht="15.75">
      <c r="A62" s="75"/>
      <c r="B62" s="75" t="s">
        <v>79</v>
      </c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6"/>
    </row>
    <row r="63" spans="1:18" customHeight="1" ht="15.75">
      <c r="A63" s="75"/>
      <c r="B63" s="75" t="s">
        <v>80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6"/>
    </row>
    <row r="64" spans="1:18" customHeight="1" ht="15.75">
      <c r="A64" s="75"/>
      <c r="B64" s="75" t="s">
        <v>81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6"/>
    </row>
    <row r="65" spans="1:18" customHeight="1" ht="15.75">
      <c r="A65" s="75"/>
      <c r="B65" s="75" t="s">
        <v>82</v>
      </c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6"/>
    </row>
    <row r="66" spans="1:18" customHeight="1" ht="15.75">
      <c r="A66" s="75"/>
      <c r="B66" s="75" t="s">
        <v>83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6"/>
    </row>
    <row r="67" spans="1:18" customHeight="1" ht="15.75">
      <c r="A67" s="75"/>
      <c r="B67" s="75" t="s">
        <v>84</v>
      </c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6"/>
    </row>
    <row r="68" spans="1:18" customHeight="1" ht="15.75">
      <c r="A68" s="75"/>
      <c r="B68" s="78" t="s">
        <v>85</v>
      </c>
      <c r="C68" s="79"/>
      <c r="D68" s="79"/>
      <c r="E68" s="79"/>
      <c r="F68" s="79"/>
      <c r="G68" s="79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14"/>
    </row>
    <row r="69" spans="1:18" customHeight="1" ht="15.75">
      <c r="A69" s="14"/>
      <c r="B69" s="75" t="s">
        <v>86</v>
      </c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14"/>
      <c r="R69" s="14"/>
    </row>
    <row r="70" spans="1:18" customHeight="1" ht="15.75">
      <c r="A70" s="14"/>
      <c r="B70" s="75" t="s">
        <v>87</v>
      </c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14"/>
      <c r="R70" s="14"/>
    </row>
    <row r="71" spans="1:18" customHeight="1" ht="15.75">
      <c r="A71" s="14"/>
      <c r="B71" s="75" t="s">
        <v>88</v>
      </c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14"/>
      <c r="R71" s="14"/>
    </row>
    <row r="72" spans="1:18" customHeight="1" ht="15.75">
      <c r="A72" s="14"/>
      <c r="B72" s="75" t="s">
        <v>89</v>
      </c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14"/>
      <c r="R72" s="14"/>
    </row>
    <row r="73" spans="1:18" customHeight="1" ht="15.75">
      <c r="A73" s="14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9:K20"/>
    <mergeCell ref="L19:L20"/>
    <mergeCell ref="M19:M20"/>
    <mergeCell ref="N19:N20"/>
    <mergeCell ref="C6:G7"/>
    <mergeCell ref="H6:L7"/>
    <mergeCell ref="M6:Q7"/>
    <mergeCell ref="C17:G18"/>
    <mergeCell ref="K17:N17"/>
    <mergeCell ref="K18:N18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50"/>
  <sheetViews>
    <sheetView tabSelected="0" workbookViewId="0" zoomScale="70" zoomScaleNormal="70" showGridLines="true" showRowColHeaders="1">
      <selection activeCell="A106" sqref="A106"/>
    </sheetView>
  </sheetViews>
  <sheetFormatPr defaultRowHeight="14.4" outlineLevelRow="0" outlineLevelCol="0"/>
  <cols>
    <col min="1" max="1" width="2.85546875" customWidth="true" style="0"/>
    <col min="2" max="2" width="4.5703125" customWidth="true" style="0"/>
    <col min="3" max="3" width="52.5703125" customWidth="true" style="0"/>
    <col min="4" max="4" width="14" customWidth="true" style="0"/>
    <col min="5" max="5" width="12.42578125" customWidth="true" style="0"/>
    <col min="7" max="7" width="13.140625" customWidth="true" style="0"/>
    <col min="11" max="11" width="13.28515625" customWidth="true" style="0"/>
    <col min="14" max="14" width="12.5703125" customWidth="true" style="0"/>
    <col min="15" max="15" width="12.7109375" customWidth="true" style="0"/>
    <col min="16" max="16" width="14.5703125" customWidth="true" style="0"/>
  </cols>
  <sheetData>
    <row r="1" spans="1:16">
      <c r="A1" s="14"/>
      <c r="B1" s="4" t="s">
        <v>0</v>
      </c>
      <c r="C1" s="4"/>
      <c r="D1" s="4"/>
      <c r="E1" s="4"/>
      <c r="F1" s="80"/>
      <c r="G1" s="80"/>
      <c r="H1" s="80"/>
      <c r="I1" s="80"/>
      <c r="J1" s="80"/>
      <c r="K1" s="80"/>
      <c r="L1" s="80"/>
      <c r="M1" s="80"/>
      <c r="N1" s="80"/>
      <c r="O1" s="80"/>
      <c r="P1" s="3"/>
    </row>
    <row r="2" spans="1:16">
      <c r="A2" s="14"/>
      <c r="B2" s="4" t="s">
        <v>1</v>
      </c>
      <c r="C2" s="4"/>
      <c r="D2" s="4"/>
      <c r="E2" s="215"/>
      <c r="F2" s="3"/>
      <c r="G2" s="3"/>
      <c r="H2" s="3"/>
      <c r="I2" s="3"/>
      <c r="J2" s="3"/>
      <c r="K2" s="81"/>
      <c r="L2" s="81"/>
      <c r="M2" s="81"/>
      <c r="N2" s="81"/>
      <c r="O2" s="81"/>
      <c r="P2" s="81"/>
    </row>
    <row r="3" spans="1:16">
      <c r="A3" s="14"/>
      <c r="B3" s="4" t="s">
        <v>2</v>
      </c>
      <c r="C3" s="4"/>
      <c r="D3" s="4"/>
      <c r="E3" s="215"/>
      <c r="F3" s="272"/>
      <c r="G3" s="272"/>
      <c r="H3" s="272"/>
      <c r="I3" s="272"/>
      <c r="J3" s="272"/>
      <c r="K3" s="81"/>
      <c r="L3" s="81"/>
      <c r="M3" s="5" t="s">
        <v>3</v>
      </c>
      <c r="N3" s="6" t="str">
        <f>+'4.1'!P3</f>
        <v>0</v>
      </c>
      <c r="O3" s="3"/>
      <c r="P3" s="81"/>
    </row>
    <row r="4" spans="1:16">
      <c r="A4" s="14"/>
      <c r="B4" s="4" t="s">
        <v>90</v>
      </c>
      <c r="C4" s="4"/>
      <c r="D4" s="4"/>
      <c r="E4" s="4"/>
      <c r="F4" s="273"/>
      <c r="G4" s="273"/>
      <c r="H4" s="273"/>
      <c r="I4" s="273"/>
      <c r="J4" s="273"/>
      <c r="K4" s="81"/>
      <c r="L4" s="81"/>
      <c r="M4" s="5"/>
      <c r="N4" s="5" t="s">
        <v>6</v>
      </c>
      <c r="O4" s="8" t="str">
        <f>+'4.1'!P4</f>
        <v>0</v>
      </c>
      <c r="P4" s="3"/>
    </row>
    <row r="5" spans="1:16" customHeight="1" ht="15.75">
      <c r="A5" s="89"/>
      <c r="B5" s="10"/>
      <c r="C5" s="11"/>
      <c r="D5" s="11"/>
      <c r="E5" s="11"/>
      <c r="F5" s="274"/>
      <c r="G5" s="274"/>
      <c r="H5" s="274"/>
      <c r="I5" s="274"/>
      <c r="J5" s="274"/>
      <c r="K5" s="89"/>
      <c r="L5" s="89"/>
      <c r="M5" s="12"/>
      <c r="N5" s="12" t="s">
        <v>8</v>
      </c>
      <c r="O5" s="13" t="str">
        <f>+'4.1'!P5</f>
        <v>0</v>
      </c>
      <c r="P5" s="9"/>
    </row>
    <row r="6" spans="1:16">
      <c r="A6" s="14"/>
      <c r="B6" s="275"/>
      <c r="C6" s="276"/>
      <c r="D6" s="636" t="s">
        <v>91</v>
      </c>
      <c r="E6" s="637"/>
      <c r="F6" s="638"/>
      <c r="G6" s="277" t="s">
        <v>92</v>
      </c>
      <c r="H6" s="636" t="s">
        <v>93</v>
      </c>
      <c r="I6" s="637"/>
      <c r="J6" s="638"/>
      <c r="K6" s="276"/>
      <c r="L6" s="276"/>
      <c r="M6" s="276"/>
      <c r="N6" s="276"/>
      <c r="O6" s="276"/>
      <c r="P6" s="278"/>
    </row>
    <row r="7" spans="1:16">
      <c r="A7" s="14"/>
      <c r="B7" s="132"/>
      <c r="C7" s="82"/>
      <c r="D7" s="639"/>
      <c r="E7" s="640"/>
      <c r="F7" s="641"/>
      <c r="G7" s="279" t="s">
        <v>94</v>
      </c>
      <c r="H7" s="639"/>
      <c r="I7" s="640"/>
      <c r="J7" s="641"/>
      <c r="K7" s="642" t="s">
        <v>95</v>
      </c>
      <c r="L7" s="642"/>
      <c r="M7" s="642"/>
      <c r="N7" s="642"/>
      <c r="O7" s="642"/>
      <c r="P7" s="643"/>
    </row>
    <row r="8" spans="1:16">
      <c r="A8" s="14"/>
      <c r="B8" s="280"/>
      <c r="C8" s="281" t="s">
        <v>96</v>
      </c>
      <c r="D8" s="282"/>
      <c r="E8" s="133"/>
      <c r="F8" s="283"/>
      <c r="G8" s="279" t="s">
        <v>97</v>
      </c>
      <c r="H8" s="284"/>
      <c r="I8" s="133"/>
      <c r="J8" s="285"/>
      <c r="K8" s="286"/>
      <c r="L8" s="286"/>
      <c r="M8" s="287"/>
      <c r="N8" s="82"/>
      <c r="O8" s="82"/>
      <c r="P8" s="288"/>
    </row>
    <row r="9" spans="1:16">
      <c r="A9" s="14"/>
      <c r="B9" s="132"/>
      <c r="C9" s="82"/>
      <c r="D9" s="289" t="s">
        <v>35</v>
      </c>
      <c r="E9" s="222" t="s">
        <v>36</v>
      </c>
      <c r="F9" s="279" t="s">
        <v>98</v>
      </c>
      <c r="G9" s="279" t="s">
        <v>99</v>
      </c>
      <c r="H9" s="289" t="s">
        <v>100</v>
      </c>
      <c r="I9" s="222" t="s">
        <v>101</v>
      </c>
      <c r="J9" s="238" t="s">
        <v>102</v>
      </c>
      <c r="K9" s="290"/>
      <c r="L9" s="291"/>
      <c r="M9" s="291"/>
      <c r="N9" s="644" t="s">
        <v>103</v>
      </c>
      <c r="O9" s="645"/>
      <c r="P9" s="292"/>
    </row>
    <row r="10" spans="1:16">
      <c r="A10" s="14"/>
      <c r="B10" s="132"/>
      <c r="C10" s="82"/>
      <c r="D10" s="284"/>
      <c r="E10" s="133"/>
      <c r="F10" s="279" t="s">
        <v>104</v>
      </c>
      <c r="G10" s="279" t="s">
        <v>105</v>
      </c>
      <c r="H10" s="284"/>
      <c r="I10" s="133"/>
      <c r="J10" s="238"/>
      <c r="K10" s="234" t="s">
        <v>106</v>
      </c>
      <c r="L10" s="281" t="s">
        <v>107</v>
      </c>
      <c r="M10" s="224" t="s">
        <v>108</v>
      </c>
      <c r="N10" s="222" t="s">
        <v>109</v>
      </c>
      <c r="O10" s="177" t="s">
        <v>110</v>
      </c>
      <c r="P10" s="238" t="s">
        <v>111</v>
      </c>
    </row>
    <row r="11" spans="1:16">
      <c r="A11" s="14"/>
      <c r="B11" s="293"/>
      <c r="C11" s="287"/>
      <c r="D11" s="294"/>
      <c r="E11" s="295"/>
      <c r="F11" s="288"/>
      <c r="G11" s="285"/>
      <c r="H11" s="294"/>
      <c r="I11" s="295"/>
      <c r="J11" s="296"/>
      <c r="K11" s="297" t="s">
        <v>112</v>
      </c>
      <c r="L11" s="297" t="s">
        <v>113</v>
      </c>
      <c r="M11" s="298"/>
      <c r="N11" s="295"/>
      <c r="O11" s="299" t="s">
        <v>109</v>
      </c>
      <c r="P11" s="300" t="s">
        <v>114</v>
      </c>
    </row>
    <row r="12" spans="1:16">
      <c r="A12" s="14"/>
      <c r="B12" s="230"/>
      <c r="C12" s="301" t="s">
        <v>19</v>
      </c>
      <c r="D12" s="302" t="s">
        <v>20</v>
      </c>
      <c r="E12" s="303" t="s">
        <v>21</v>
      </c>
      <c r="F12" s="233" t="s">
        <v>22</v>
      </c>
      <c r="G12" s="304" t="s">
        <v>23</v>
      </c>
      <c r="H12" s="302" t="s">
        <v>24</v>
      </c>
      <c r="I12" s="41" t="s">
        <v>25</v>
      </c>
      <c r="J12" s="233" t="s">
        <v>26</v>
      </c>
      <c r="K12" s="305" t="s">
        <v>27</v>
      </c>
      <c r="L12" s="41" t="s">
        <v>28</v>
      </c>
      <c r="M12" s="305" t="s">
        <v>29</v>
      </c>
      <c r="N12" s="306" t="s">
        <v>30</v>
      </c>
      <c r="O12" s="41" t="s">
        <v>31</v>
      </c>
      <c r="P12" s="307" t="s">
        <v>32</v>
      </c>
    </row>
    <row r="13" spans="1:16">
      <c r="A13" s="14"/>
      <c r="B13" s="230"/>
      <c r="C13" s="281"/>
      <c r="D13" s="308"/>
      <c r="E13" s="20"/>
      <c r="F13" s="42"/>
      <c r="G13" s="21"/>
      <c r="H13" s="308"/>
      <c r="I13" s="19"/>
      <c r="J13" s="42"/>
      <c r="K13" s="20"/>
      <c r="L13" s="19"/>
      <c r="M13" s="20"/>
      <c r="N13" s="19"/>
      <c r="O13" s="19"/>
      <c r="P13" s="309"/>
    </row>
    <row r="14" spans="1:16">
      <c r="A14" s="14"/>
      <c r="B14" s="128"/>
      <c r="C14" s="310" t="s">
        <v>115</v>
      </c>
      <c r="D14" s="311" t="str">
        <f>SUM(D18,D66,D76)</f>
        <v>0</v>
      </c>
      <c r="E14" s="312" t="str">
        <f>SUM(E18,E66,E76)</f>
        <v>0</v>
      </c>
      <c r="F14" s="312" t="str">
        <f>SUM(F18,F66,F76)</f>
        <v>0</v>
      </c>
      <c r="G14" s="311" t="str">
        <f>SUM(G18,G66,G76)</f>
        <v>0</v>
      </c>
      <c r="H14" s="311" t="str">
        <f>SUM(H18,H66,H76)</f>
        <v>0</v>
      </c>
      <c r="I14" s="235" t="str">
        <f>SUM(I18,I66,I76)</f>
        <v>0</v>
      </c>
      <c r="J14" s="312" t="str">
        <f>SUM(J18,J66,J76)</f>
        <v>0</v>
      </c>
      <c r="K14" s="311" t="str">
        <f>SUM(K18,K66,K76)</f>
        <v>0</v>
      </c>
      <c r="L14" s="235" t="str">
        <f>SUM(L18,L66,L76)</f>
        <v>0</v>
      </c>
      <c r="M14" s="235" t="str">
        <f>SUM(M18,M66,M76)</f>
        <v>0</v>
      </c>
      <c r="N14" s="235" t="str">
        <f>SUM(N18,N66,N76)</f>
        <v>0</v>
      </c>
      <c r="O14" s="235" t="str">
        <f>SUM(O18,O66,O76)</f>
        <v>0</v>
      </c>
      <c r="P14" s="237" t="str">
        <f>SUM(P18,P66,P76)</f>
        <v>0</v>
      </c>
    </row>
    <row r="15" spans="1:16">
      <c r="A15" s="14"/>
      <c r="B15" s="132"/>
      <c r="C15" s="82"/>
      <c r="D15" s="282"/>
      <c r="E15" s="234"/>
      <c r="F15" s="313"/>
      <c r="G15" s="314"/>
      <c r="H15" s="282"/>
      <c r="I15" s="106"/>
      <c r="J15" s="313"/>
      <c r="K15" s="234"/>
      <c r="L15" s="234"/>
      <c r="M15" s="106"/>
      <c r="N15" s="106"/>
      <c r="O15" s="106"/>
      <c r="P15" s="279"/>
    </row>
    <row r="16" spans="1:16">
      <c r="A16" s="14"/>
      <c r="B16" s="140" t="s">
        <v>116</v>
      </c>
      <c r="C16" s="315"/>
      <c r="D16" s="316"/>
      <c r="E16" s="317"/>
      <c r="F16" s="318"/>
      <c r="G16" s="319"/>
      <c r="H16" s="316"/>
      <c r="I16" s="320"/>
      <c r="J16" s="318"/>
      <c r="K16" s="317"/>
      <c r="L16" s="317"/>
      <c r="M16" s="320"/>
      <c r="N16" s="320"/>
      <c r="O16" s="320"/>
      <c r="P16" s="321"/>
    </row>
    <row r="17" spans="1:16">
      <c r="A17" s="14"/>
      <c r="B17" s="132"/>
      <c r="C17" s="82"/>
      <c r="D17" s="282"/>
      <c r="E17" s="234"/>
      <c r="F17" s="313"/>
      <c r="G17" s="314"/>
      <c r="H17" s="282"/>
      <c r="I17" s="106"/>
      <c r="J17" s="313"/>
      <c r="K17" s="234"/>
      <c r="L17" s="234"/>
      <c r="M17" s="106"/>
      <c r="N17" s="106"/>
      <c r="O17" s="322"/>
      <c r="P17" s="238"/>
    </row>
    <row r="18" spans="1:16">
      <c r="A18" s="14"/>
      <c r="B18" s="132"/>
      <c r="C18" s="310" t="s">
        <v>117</v>
      </c>
      <c r="D18" s="323" t="str">
        <f>SUM(D20,D26,D45)</f>
        <v>0</v>
      </c>
      <c r="E18" s="130" t="str">
        <f>SUM(E20,E26,E45)</f>
        <v>0</v>
      </c>
      <c r="F18" s="129" t="str">
        <f>SUM(F20,F26,F45)</f>
        <v>0</v>
      </c>
      <c r="G18" s="323" t="str">
        <f>SUM(G20,G26,G45)</f>
        <v>0</v>
      </c>
      <c r="H18" s="323" t="str">
        <f>SUM(H20,H26,H45)</f>
        <v>0</v>
      </c>
      <c r="I18" s="130" t="str">
        <f>SUM(I20,I26,I45)</f>
        <v>0</v>
      </c>
      <c r="J18" s="129" t="str">
        <f>SUM(J20,J26,J45)</f>
        <v>0</v>
      </c>
      <c r="K18" s="323" t="str">
        <f>SUM(K20,K26,K45)</f>
        <v>0</v>
      </c>
      <c r="L18" s="129" t="str">
        <f>SUM(L20,L26,L45)</f>
        <v>0</v>
      </c>
      <c r="M18" s="323" t="str">
        <f>SUM(M20,M26,M45)</f>
        <v>0</v>
      </c>
      <c r="N18" s="130" t="str">
        <f>SUM(N20,N26,N45)</f>
        <v>0</v>
      </c>
      <c r="O18" s="130" t="str">
        <f>SUM(O20,O26,O45)</f>
        <v>0</v>
      </c>
      <c r="P18" s="148" t="str">
        <f>SUM(P20,P26,P45)</f>
        <v>0</v>
      </c>
    </row>
    <row r="19" spans="1:16">
      <c r="A19" s="14"/>
      <c r="B19" s="558"/>
      <c r="C19" s="363"/>
      <c r="D19" s="573"/>
      <c r="E19" s="574"/>
      <c r="F19" s="45"/>
      <c r="G19" s="575"/>
      <c r="H19" s="573"/>
      <c r="I19" s="576"/>
      <c r="J19" s="45"/>
      <c r="K19" s="574"/>
      <c r="L19" s="574"/>
      <c r="M19" s="576"/>
      <c r="N19" s="576"/>
      <c r="O19" s="577"/>
      <c r="P19" s="45"/>
    </row>
    <row r="20" spans="1:16" s="270" customFormat="1">
      <c r="A20" s="14"/>
      <c r="B20" s="324"/>
      <c r="C20" s="325" t="s">
        <v>118</v>
      </c>
      <c r="D20" s="326">
        <v>4</v>
      </c>
      <c r="E20" s="329" t="str">
        <f>SUM(E21:E24)</f>
        <v>0</v>
      </c>
      <c r="F20" s="327">
        <v>5</v>
      </c>
      <c r="G20" s="326" t="str">
        <f>SUM(G21:G24)</f>
        <v>0</v>
      </c>
      <c r="H20" s="326" t="str">
        <f>SUM(H21:H24)</f>
        <v>0</v>
      </c>
      <c r="I20" s="329" t="str">
        <f>SUM(I21:I24)</f>
        <v>0</v>
      </c>
      <c r="J20" s="327" t="str">
        <f>SUM(J21:J24)</f>
        <v>0</v>
      </c>
      <c r="K20" s="326" t="str">
        <f>SUM(K21:K24)</f>
        <v>0</v>
      </c>
      <c r="L20" s="329" t="str">
        <f>SUM(L21:L24)</f>
        <v>0</v>
      </c>
      <c r="M20" s="329" t="str">
        <f>SUM(M21:M24)</f>
        <v>0</v>
      </c>
      <c r="N20" s="329" t="str">
        <f>SUM(N21:N24)</f>
        <v>0</v>
      </c>
      <c r="O20" s="329" t="str">
        <f>SUM(O21:O24)</f>
        <v>0</v>
      </c>
      <c r="P20" s="161" t="str">
        <f>SUM(P21:P24)</f>
        <v>0</v>
      </c>
    </row>
    <row r="21" spans="1:16" s="270" customFormat="1">
      <c r="A21" s="14"/>
      <c r="B21" s="1">
        <v>1</v>
      </c>
      <c r="C21" s="342" t="s">
        <v>119</v>
      </c>
      <c r="D21" s="330">
        <v>1</v>
      </c>
      <c r="E21" s="151">
        <v>0</v>
      </c>
      <c r="F21" s="414">
        <v>0</v>
      </c>
      <c r="G21" s="239">
        <v>0</v>
      </c>
      <c r="H21" s="330">
        <v>0</v>
      </c>
      <c r="I21" s="151">
        <v>0</v>
      </c>
      <c r="J21" s="239">
        <v>0</v>
      </c>
      <c r="K21" s="330">
        <v>13</v>
      </c>
      <c r="L21" s="151">
        <v>0</v>
      </c>
      <c r="M21" s="151">
        <v>0</v>
      </c>
      <c r="N21" s="151">
        <v>0</v>
      </c>
      <c r="O21" s="239">
        <v>2</v>
      </c>
      <c r="P21" s="328" t="str">
        <f>+K21+M21-N21-O21</f>
        <v>0</v>
      </c>
    </row>
    <row r="22" spans="1:16" s="270" customFormat="1">
      <c r="A22" s="14"/>
      <c r="B22" s="2">
        <v>2</v>
      </c>
      <c r="C22" s="342" t="s">
        <v>120</v>
      </c>
      <c r="D22" s="330">
        <v>1</v>
      </c>
      <c r="E22" s="151">
        <v>0</v>
      </c>
      <c r="F22" s="414">
        <v>0</v>
      </c>
      <c r="G22" s="239">
        <v>0</v>
      </c>
      <c r="H22" s="330">
        <v>0</v>
      </c>
      <c r="I22" s="151">
        <v>0</v>
      </c>
      <c r="J22" s="239">
        <v>0</v>
      </c>
      <c r="K22" s="330">
        <v>-6</v>
      </c>
      <c r="L22" s="151">
        <v>0</v>
      </c>
      <c r="M22" s="151">
        <v>0</v>
      </c>
      <c r="N22" s="151">
        <v>0</v>
      </c>
      <c r="O22" s="239">
        <v>11</v>
      </c>
      <c r="P22" s="328" t="str">
        <f>+K22+M22-N22-O22</f>
        <v>0</v>
      </c>
    </row>
    <row r="23" spans="1:16" s="270" customFormat="1">
      <c r="A23" s="14"/>
      <c r="B23" s="1">
        <v>3</v>
      </c>
      <c r="C23" s="342" t="s">
        <v>121</v>
      </c>
      <c r="D23" s="239">
        <v>1</v>
      </c>
      <c r="E23" s="239">
        <v>0</v>
      </c>
      <c r="F23" s="414">
        <v>0</v>
      </c>
      <c r="G23" s="407">
        <v>0</v>
      </c>
      <c r="H23" s="333">
        <v>0</v>
      </c>
      <c r="I23" s="408">
        <v>0</v>
      </c>
      <c r="J23" s="407">
        <v>0</v>
      </c>
      <c r="K23" s="330">
        <v>0</v>
      </c>
      <c r="L23" s="408">
        <v>0</v>
      </c>
      <c r="M23" s="408">
        <v>0</v>
      </c>
      <c r="N23" s="408">
        <v>0</v>
      </c>
      <c r="O23" s="408">
        <v>0</v>
      </c>
      <c r="P23" s="328" t="str">
        <f>+K23+M23-N23-O23</f>
        <v>0</v>
      </c>
    </row>
    <row r="24" spans="1:16" s="270" customFormat="1">
      <c r="A24" s="14"/>
      <c r="B24" s="1">
        <v>4</v>
      </c>
      <c r="C24" s="412" t="s">
        <v>122</v>
      </c>
      <c r="D24" s="239">
        <v>1</v>
      </c>
      <c r="E24" s="239">
        <v>0</v>
      </c>
      <c r="F24" s="414">
        <v>0</v>
      </c>
      <c r="G24" s="407">
        <v>0</v>
      </c>
      <c r="H24" s="333">
        <v>0</v>
      </c>
      <c r="I24" s="408">
        <v>0</v>
      </c>
      <c r="J24" s="407">
        <v>0</v>
      </c>
      <c r="K24" s="330">
        <v>0</v>
      </c>
      <c r="L24" s="408">
        <v>0</v>
      </c>
      <c r="M24" s="408">
        <v>0</v>
      </c>
      <c r="N24" s="408">
        <v>0</v>
      </c>
      <c r="O24" s="408">
        <v>0</v>
      </c>
      <c r="P24" s="328" t="str">
        <f>+K24+M24-N24-O24</f>
        <v>0</v>
      </c>
    </row>
    <row r="25" spans="1:16" s="270" customFormat="1">
      <c r="A25" s="14"/>
      <c r="B25" s="552"/>
      <c r="C25" s="553"/>
      <c r="D25" s="566"/>
      <c r="E25" s="566"/>
      <c r="F25" s="567"/>
      <c r="G25" s="568"/>
      <c r="H25" s="569"/>
      <c r="I25" s="570"/>
      <c r="J25" s="568"/>
      <c r="K25" s="571"/>
      <c r="L25" s="570"/>
      <c r="M25" s="570"/>
      <c r="N25" s="570"/>
      <c r="O25" s="570"/>
      <c r="P25" s="575"/>
    </row>
    <row r="26" spans="1:16" s="270" customFormat="1">
      <c r="A26" s="14"/>
      <c r="B26" s="1"/>
      <c r="C26" s="413" t="s">
        <v>123</v>
      </c>
      <c r="D26" s="572" t="str">
        <f>SUM(D27:D43)</f>
        <v>0</v>
      </c>
      <c r="E26" s="329" t="str">
        <f>SUM(E27:E43)</f>
        <v>0</v>
      </c>
      <c r="F26" s="327" t="str">
        <f>SUM(F27:F43)</f>
        <v>0</v>
      </c>
      <c r="G26" s="326" t="str">
        <f>SUM(G27:G43)</f>
        <v>0</v>
      </c>
      <c r="H26" s="326" t="str">
        <f>SUM(H27:H43)</f>
        <v>0</v>
      </c>
      <c r="I26" s="329" t="str">
        <f>SUM(I27:I43)</f>
        <v>0</v>
      </c>
      <c r="J26" s="327" t="str">
        <f>SUM(J27:J43)</f>
        <v>0</v>
      </c>
      <c r="K26" s="326" t="str">
        <f>SUM(K27:K43)</f>
        <v>0</v>
      </c>
      <c r="L26" s="329" t="str">
        <f>SUM(L27:L43)</f>
        <v>0</v>
      </c>
      <c r="M26" s="329" t="str">
        <f>SUM(M27:M43)</f>
        <v>0</v>
      </c>
      <c r="N26" s="329" t="str">
        <f>SUM(N27:N43)</f>
        <v>0</v>
      </c>
      <c r="O26" s="327" t="str">
        <f>SUM(O27:O43)</f>
        <v>0</v>
      </c>
      <c r="P26" s="578" t="str">
        <f>SUM(P27:P43)</f>
        <v>0</v>
      </c>
    </row>
    <row r="27" spans="1:16" customHeight="1" ht="14.25">
      <c r="A27" s="14"/>
      <c r="B27" s="150">
        <v>1</v>
      </c>
      <c r="C27" s="409" t="s">
        <v>124</v>
      </c>
      <c r="D27" s="239">
        <v>1</v>
      </c>
      <c r="E27" s="151">
        <v>0</v>
      </c>
      <c r="F27" s="331">
        <v>0</v>
      </c>
      <c r="G27" s="332">
        <v>0</v>
      </c>
      <c r="H27" s="333">
        <v>0</v>
      </c>
      <c r="I27" s="334">
        <v>0</v>
      </c>
      <c r="J27" s="335">
        <v>0</v>
      </c>
      <c r="K27" s="336">
        <v>-8</v>
      </c>
      <c r="L27" s="151">
        <v>0</v>
      </c>
      <c r="M27" s="151">
        <v>0</v>
      </c>
      <c r="N27" s="151">
        <v>0</v>
      </c>
      <c r="O27" s="239">
        <v>1</v>
      </c>
      <c r="P27" s="579" t="str">
        <f>((K27+M27)-(N27+O27))</f>
        <v>0</v>
      </c>
    </row>
    <row r="28" spans="1:16" customHeight="1" ht="26.25">
      <c r="A28" s="14"/>
      <c r="B28" s="154">
        <v>2</v>
      </c>
      <c r="C28" s="421" t="s">
        <v>125</v>
      </c>
      <c r="D28" s="239">
        <v>1</v>
      </c>
      <c r="E28" s="151">
        <v>0</v>
      </c>
      <c r="F28" s="331">
        <v>0</v>
      </c>
      <c r="G28" s="340">
        <v>0</v>
      </c>
      <c r="H28" s="330">
        <v>0</v>
      </c>
      <c r="I28" s="151">
        <v>0</v>
      </c>
      <c r="J28" s="331">
        <v>0</v>
      </c>
      <c r="K28" s="336">
        <v>0</v>
      </c>
      <c r="L28" s="337">
        <v>0</v>
      </c>
      <c r="M28" s="151">
        <v>0</v>
      </c>
      <c r="N28" s="155">
        <v>0</v>
      </c>
      <c r="O28" s="155">
        <v>0</v>
      </c>
      <c r="P28" s="579" t="str">
        <f>((K28+M28)-(N28+O28))</f>
        <v>0</v>
      </c>
    </row>
    <row r="29" spans="1:16">
      <c r="A29" s="14"/>
      <c r="B29" s="154">
        <v>3</v>
      </c>
      <c r="C29" s="409" t="s">
        <v>126</v>
      </c>
      <c r="D29" s="239">
        <v>1</v>
      </c>
      <c r="E29" s="151">
        <v>0</v>
      </c>
      <c r="F29" s="331">
        <v>0</v>
      </c>
      <c r="G29" s="340">
        <v>0</v>
      </c>
      <c r="H29" s="330">
        <v>0</v>
      </c>
      <c r="I29" s="151">
        <v>0</v>
      </c>
      <c r="J29" s="239">
        <v>0</v>
      </c>
      <c r="K29" s="336">
        <v>-27</v>
      </c>
      <c r="L29" s="151">
        <v>0</v>
      </c>
      <c r="M29" s="151">
        <v>0</v>
      </c>
      <c r="N29" s="151">
        <v>0</v>
      </c>
      <c r="O29" s="239">
        <v>1</v>
      </c>
      <c r="P29" s="579" t="str">
        <f>((K29+M29)-(N29+O29))</f>
        <v>0</v>
      </c>
    </row>
    <row r="30" spans="1:16" customHeight="1" ht="26.25">
      <c r="A30" s="14"/>
      <c r="B30" s="154">
        <v>4</v>
      </c>
      <c r="C30" s="409" t="s">
        <v>127</v>
      </c>
      <c r="D30" s="239">
        <v>1</v>
      </c>
      <c r="E30" s="151">
        <v>0</v>
      </c>
      <c r="F30" s="331">
        <v>0</v>
      </c>
      <c r="G30" s="340">
        <v>0</v>
      </c>
      <c r="H30" s="330">
        <v>0</v>
      </c>
      <c r="I30" s="151">
        <v>0</v>
      </c>
      <c r="J30" s="331">
        <v>0</v>
      </c>
      <c r="K30" s="336">
        <v>0</v>
      </c>
      <c r="L30" s="337">
        <v>0</v>
      </c>
      <c r="M30" s="338">
        <v>0</v>
      </c>
      <c r="N30" s="155">
        <v>0</v>
      </c>
      <c r="O30" s="155">
        <v>0</v>
      </c>
      <c r="P30" s="579" t="str">
        <f>((K30+M30)-(N30+O30))</f>
        <v>0</v>
      </c>
    </row>
    <row r="31" spans="1:16">
      <c r="A31" s="14"/>
      <c r="B31" s="150">
        <v>5</v>
      </c>
      <c r="C31" s="409" t="s">
        <v>128</v>
      </c>
      <c r="D31" s="239">
        <v>1</v>
      </c>
      <c r="E31" s="151">
        <v>0</v>
      </c>
      <c r="F31" s="331">
        <v>0</v>
      </c>
      <c r="G31" s="340">
        <v>0</v>
      </c>
      <c r="H31" s="330">
        <v>0</v>
      </c>
      <c r="I31" s="151">
        <v>0</v>
      </c>
      <c r="J31" s="331">
        <v>0</v>
      </c>
      <c r="K31" s="336">
        <v>0</v>
      </c>
      <c r="L31" s="337">
        <v>0</v>
      </c>
      <c r="M31" s="338">
        <v>0</v>
      </c>
      <c r="N31" s="155">
        <v>0</v>
      </c>
      <c r="O31" s="155">
        <v>0</v>
      </c>
      <c r="P31" s="579" t="str">
        <f>((K31+M31)-(N31+O31))</f>
        <v>0</v>
      </c>
    </row>
    <row r="32" spans="1:16">
      <c r="A32" s="14"/>
      <c r="B32" s="154">
        <v>6</v>
      </c>
      <c r="C32" s="409" t="s">
        <v>129</v>
      </c>
      <c r="D32" s="239">
        <v>1</v>
      </c>
      <c r="E32" s="151">
        <v>0</v>
      </c>
      <c r="F32" s="331">
        <v>0</v>
      </c>
      <c r="G32" s="340">
        <v>0</v>
      </c>
      <c r="H32" s="330">
        <v>0</v>
      </c>
      <c r="I32" s="151">
        <v>0</v>
      </c>
      <c r="J32" s="331">
        <v>0</v>
      </c>
      <c r="K32" s="336">
        <v>-189</v>
      </c>
      <c r="L32" s="337">
        <v>0</v>
      </c>
      <c r="M32" s="338">
        <v>0</v>
      </c>
      <c r="N32" s="155">
        <v>0</v>
      </c>
      <c r="O32" s="155">
        <v>7</v>
      </c>
      <c r="P32" s="579" t="str">
        <f>((K32+M32)-(N32+O32))</f>
        <v>0</v>
      </c>
    </row>
    <row r="33" spans="1:16" customHeight="1" ht="15.75">
      <c r="A33" s="14"/>
      <c r="B33" s="154">
        <v>7</v>
      </c>
      <c r="C33" s="409" t="s">
        <v>130</v>
      </c>
      <c r="D33" s="239">
        <v>1</v>
      </c>
      <c r="E33" s="151">
        <v>0</v>
      </c>
      <c r="F33" s="331">
        <v>0</v>
      </c>
      <c r="G33" s="340">
        <v>0</v>
      </c>
      <c r="H33" s="330">
        <v>0</v>
      </c>
      <c r="I33" s="151">
        <v>0</v>
      </c>
      <c r="J33" s="331">
        <v>0</v>
      </c>
      <c r="K33" s="336">
        <v>0</v>
      </c>
      <c r="L33" s="337">
        <v>0</v>
      </c>
      <c r="M33" s="338">
        <v>0</v>
      </c>
      <c r="N33" s="155">
        <v>0</v>
      </c>
      <c r="O33" s="155">
        <v>0</v>
      </c>
      <c r="P33" s="579" t="str">
        <f>((K33+M33)-(N33+O33))</f>
        <v>0</v>
      </c>
    </row>
    <row r="34" spans="1:16">
      <c r="A34" s="14"/>
      <c r="B34" s="154">
        <v>8</v>
      </c>
      <c r="C34" s="409" t="s">
        <v>131</v>
      </c>
      <c r="D34" s="239">
        <v>1</v>
      </c>
      <c r="E34" s="151">
        <v>0</v>
      </c>
      <c r="F34" s="331">
        <v>0</v>
      </c>
      <c r="G34" s="340">
        <v>0</v>
      </c>
      <c r="H34" s="330">
        <v>0</v>
      </c>
      <c r="I34" s="151">
        <v>0</v>
      </c>
      <c r="J34" s="239">
        <v>0</v>
      </c>
      <c r="K34" s="336">
        <v>-27</v>
      </c>
      <c r="L34" s="151">
        <v>0</v>
      </c>
      <c r="M34" s="151">
        <v>0</v>
      </c>
      <c r="N34" s="151">
        <v>0</v>
      </c>
      <c r="O34" s="239">
        <v>1</v>
      </c>
      <c r="P34" s="579" t="str">
        <f>((K34+M34)-(N34+O34))</f>
        <v>0</v>
      </c>
    </row>
    <row r="35" spans="1:16">
      <c r="A35" s="14"/>
      <c r="B35" s="150">
        <v>9</v>
      </c>
      <c r="C35" s="409" t="s">
        <v>132</v>
      </c>
      <c r="D35" s="239">
        <v>1</v>
      </c>
      <c r="E35" s="151">
        <v>0</v>
      </c>
      <c r="F35" s="331">
        <v>0</v>
      </c>
      <c r="G35" s="340">
        <v>0</v>
      </c>
      <c r="H35" s="330">
        <v>0</v>
      </c>
      <c r="I35" s="151">
        <v>0</v>
      </c>
      <c r="J35" s="331">
        <v>0</v>
      </c>
      <c r="K35" s="336">
        <v>0</v>
      </c>
      <c r="L35" s="337">
        <v>0</v>
      </c>
      <c r="M35" s="338">
        <v>0</v>
      </c>
      <c r="N35" s="155">
        <v>0</v>
      </c>
      <c r="O35" s="155">
        <v>0</v>
      </c>
      <c r="P35" s="579" t="str">
        <f>((K35+M35)-(N35+O35))</f>
        <v>0</v>
      </c>
    </row>
    <row r="36" spans="1:16">
      <c r="A36" s="14"/>
      <c r="B36" s="154">
        <v>10</v>
      </c>
      <c r="C36" s="411" t="s">
        <v>133</v>
      </c>
      <c r="D36" s="239">
        <v>1</v>
      </c>
      <c r="E36" s="151">
        <v>0</v>
      </c>
      <c r="F36" s="331">
        <v>0</v>
      </c>
      <c r="G36" s="340">
        <v>0</v>
      </c>
      <c r="H36" s="330">
        <v>0</v>
      </c>
      <c r="I36" s="151">
        <v>0</v>
      </c>
      <c r="J36" s="331">
        <v>0</v>
      </c>
      <c r="K36" s="336">
        <v>0</v>
      </c>
      <c r="L36" s="337">
        <v>0</v>
      </c>
      <c r="M36" s="338">
        <v>0</v>
      </c>
      <c r="N36" s="155">
        <v>0</v>
      </c>
      <c r="O36" s="155">
        <v>0</v>
      </c>
      <c r="P36" s="579" t="str">
        <f>((K36+M36)-(N36+O36))</f>
        <v>0</v>
      </c>
    </row>
    <row r="37" spans="1:16">
      <c r="A37" s="14"/>
      <c r="B37" s="154">
        <v>11</v>
      </c>
      <c r="C37" s="409" t="s">
        <v>134</v>
      </c>
      <c r="D37" s="158">
        <v>1</v>
      </c>
      <c r="E37" s="155">
        <v>0</v>
      </c>
      <c r="F37" s="331">
        <v>0</v>
      </c>
      <c r="G37" s="340">
        <v>0</v>
      </c>
      <c r="H37" s="341">
        <v>0</v>
      </c>
      <c r="I37" s="155">
        <v>0</v>
      </c>
      <c r="J37" s="331">
        <v>0</v>
      </c>
      <c r="K37" s="336">
        <v>0</v>
      </c>
      <c r="L37" s="337">
        <v>0</v>
      </c>
      <c r="M37" s="338">
        <v>0</v>
      </c>
      <c r="N37" s="155">
        <v>0</v>
      </c>
      <c r="O37" s="155">
        <v>0</v>
      </c>
      <c r="P37" s="579" t="str">
        <f>((K37+M37)-(N37+O37))</f>
        <v>0</v>
      </c>
    </row>
    <row r="38" spans="1:16">
      <c r="A38" s="14"/>
      <c r="B38" s="154">
        <v>12</v>
      </c>
      <c r="C38" s="409" t="s">
        <v>135</v>
      </c>
      <c r="D38" s="158">
        <v>1</v>
      </c>
      <c r="E38" s="155">
        <v>0</v>
      </c>
      <c r="F38" s="331">
        <v>0</v>
      </c>
      <c r="G38" s="340">
        <v>0</v>
      </c>
      <c r="H38" s="330">
        <v>0</v>
      </c>
      <c r="I38" s="151">
        <v>0</v>
      </c>
      <c r="J38" s="239">
        <v>0</v>
      </c>
      <c r="K38" s="336">
        <v>-4</v>
      </c>
      <c r="L38" s="151">
        <v>0</v>
      </c>
      <c r="M38" s="151">
        <v>0</v>
      </c>
      <c r="N38" s="151">
        <v>0</v>
      </c>
      <c r="O38" s="239">
        <v>0</v>
      </c>
      <c r="P38" s="579" t="str">
        <f>((K38+M38)-(N38+O38))</f>
        <v>0</v>
      </c>
    </row>
    <row r="39" spans="1:16">
      <c r="A39" s="14"/>
      <c r="B39" s="150">
        <v>13</v>
      </c>
      <c r="C39" s="409" t="s">
        <v>136</v>
      </c>
      <c r="D39" s="158">
        <v>1</v>
      </c>
      <c r="E39" s="155">
        <v>0</v>
      </c>
      <c r="F39" s="331">
        <v>0</v>
      </c>
      <c r="G39" s="340">
        <v>0</v>
      </c>
      <c r="H39" s="341">
        <v>0</v>
      </c>
      <c r="I39" s="155">
        <v>0</v>
      </c>
      <c r="J39" s="331">
        <v>0</v>
      </c>
      <c r="K39" s="336">
        <v>0</v>
      </c>
      <c r="L39" s="337">
        <v>0</v>
      </c>
      <c r="M39" s="338">
        <v>0</v>
      </c>
      <c r="N39" s="155">
        <v>0</v>
      </c>
      <c r="O39" s="155">
        <v>0</v>
      </c>
      <c r="P39" s="579" t="str">
        <f>((K39+M39)-(N39+O39))</f>
        <v>0</v>
      </c>
    </row>
    <row r="40" spans="1:16">
      <c r="A40" s="14"/>
      <c r="B40" s="154">
        <v>14</v>
      </c>
      <c r="C40" s="409" t="s">
        <v>137</v>
      </c>
      <c r="D40" s="158">
        <v>1</v>
      </c>
      <c r="E40" s="155">
        <v>0</v>
      </c>
      <c r="F40" s="331">
        <v>0</v>
      </c>
      <c r="G40" s="340">
        <v>0</v>
      </c>
      <c r="H40" s="341">
        <v>0</v>
      </c>
      <c r="I40" s="155">
        <v>0</v>
      </c>
      <c r="J40" s="331">
        <v>0</v>
      </c>
      <c r="K40" s="336">
        <v>0</v>
      </c>
      <c r="L40" s="337">
        <v>0</v>
      </c>
      <c r="M40" s="338">
        <v>0</v>
      </c>
      <c r="N40" s="155">
        <v>0</v>
      </c>
      <c r="O40" s="155">
        <v>0</v>
      </c>
      <c r="P40" s="579" t="str">
        <f>((K40+M40)-(N40+O40))</f>
        <v>0</v>
      </c>
    </row>
    <row r="41" spans="1:16">
      <c r="A41" s="14"/>
      <c r="B41" s="154">
        <v>15</v>
      </c>
      <c r="C41" s="409" t="s">
        <v>138</v>
      </c>
      <c r="D41" s="158">
        <v>1</v>
      </c>
      <c r="E41" s="155">
        <v>0</v>
      </c>
      <c r="F41" s="331">
        <v>0</v>
      </c>
      <c r="G41" s="340">
        <v>0</v>
      </c>
      <c r="H41" s="330">
        <v>0</v>
      </c>
      <c r="I41" s="151">
        <v>0</v>
      </c>
      <c r="J41" s="239">
        <v>0</v>
      </c>
      <c r="K41" s="336">
        <v>0</v>
      </c>
      <c r="L41" s="337">
        <v>0</v>
      </c>
      <c r="M41" s="151">
        <v>0</v>
      </c>
      <c r="N41" s="155">
        <v>0</v>
      </c>
      <c r="O41" s="155">
        <v>0</v>
      </c>
      <c r="P41" s="579" t="str">
        <f>((K41+M41)-(N41+O41))</f>
        <v>0</v>
      </c>
    </row>
    <row r="42" spans="1:16">
      <c r="A42" s="343"/>
      <c r="B42" s="154">
        <v>16</v>
      </c>
      <c r="C42" s="409" t="s">
        <v>139</v>
      </c>
      <c r="D42" s="158">
        <v>1</v>
      </c>
      <c r="E42" s="155">
        <v>0</v>
      </c>
      <c r="F42" s="331">
        <v>0</v>
      </c>
      <c r="G42" s="340">
        <v>0</v>
      </c>
      <c r="H42" s="341">
        <v>0</v>
      </c>
      <c r="I42" s="155">
        <v>0</v>
      </c>
      <c r="J42" s="331">
        <v>0</v>
      </c>
      <c r="K42" s="336">
        <v>0</v>
      </c>
      <c r="L42" s="337">
        <v>0</v>
      </c>
      <c r="M42" s="338">
        <v>0</v>
      </c>
      <c r="N42" s="155">
        <v>0</v>
      </c>
      <c r="O42" s="155">
        <v>0</v>
      </c>
      <c r="P42" s="579" t="str">
        <f>((K42+M42)-(N42+O42))</f>
        <v>0</v>
      </c>
    </row>
    <row r="43" spans="1:16" s="270" customFormat="1">
      <c r="A43" s="343"/>
      <c r="B43" s="154">
        <v>17</v>
      </c>
      <c r="C43" s="409" t="s">
        <v>140</v>
      </c>
      <c r="D43" s="158">
        <v>1</v>
      </c>
      <c r="E43" s="155">
        <v>0</v>
      </c>
      <c r="F43" s="331">
        <v>0</v>
      </c>
      <c r="G43" s="340">
        <v>0</v>
      </c>
      <c r="H43" s="341">
        <v>0</v>
      </c>
      <c r="I43" s="155">
        <v>0</v>
      </c>
      <c r="J43" s="331">
        <v>0</v>
      </c>
      <c r="K43" s="336">
        <v>-26</v>
      </c>
      <c r="L43" s="337">
        <v>0</v>
      </c>
      <c r="M43" s="338">
        <v>0</v>
      </c>
      <c r="N43" s="155">
        <v>0</v>
      </c>
      <c r="O43" s="155">
        <v>1</v>
      </c>
      <c r="P43" s="579" t="str">
        <f>((K43+M43)-(N43+O43))</f>
        <v>0</v>
      </c>
    </row>
    <row r="44" spans="1:16" customHeight="1" ht="14.25" s="270" customFormat="1">
      <c r="A44" s="343"/>
      <c r="B44" s="550"/>
      <c r="C44" s="411"/>
      <c r="D44" s="595"/>
      <c r="E44" s="596"/>
      <c r="F44" s="597"/>
      <c r="G44" s="598"/>
      <c r="H44" s="599"/>
      <c r="I44" s="596"/>
      <c r="J44" s="597"/>
      <c r="K44" s="600"/>
      <c r="L44" s="601"/>
      <c r="M44" s="602"/>
      <c r="N44" s="596"/>
      <c r="O44" s="596"/>
      <c r="P44" s="603"/>
    </row>
    <row r="45" spans="1:16" customHeight="1" ht="18">
      <c r="A45" s="343"/>
      <c r="B45" s="150"/>
      <c r="C45" s="551" t="s">
        <v>141</v>
      </c>
      <c r="D45" s="459" t="str">
        <f>SUM(D46:D62)</f>
        <v>0</v>
      </c>
      <c r="E45" s="459" t="str">
        <f>SUM(E46:E62)</f>
        <v>0</v>
      </c>
      <c r="F45" s="593" t="str">
        <f>SUM(F46:F62)</f>
        <v>0</v>
      </c>
      <c r="G45" s="594" t="str">
        <f>SUM(G46:G62)</f>
        <v>0</v>
      </c>
      <c r="H45" s="459" t="str">
        <f>SUM(H46:H62)</f>
        <v>0</v>
      </c>
      <c r="I45" s="459" t="str">
        <f>SUM(I46:I62)</f>
        <v>0</v>
      </c>
      <c r="J45" s="593" t="str">
        <f>SUM(J46:J62)</f>
        <v>0</v>
      </c>
      <c r="K45" s="459" t="str">
        <f>SUM(K46:K62)</f>
        <v>0</v>
      </c>
      <c r="L45" s="459" t="str">
        <f>SUM(L46:L62)</f>
        <v>0</v>
      </c>
      <c r="M45" s="459" t="str">
        <f>SUM(M46:M62)</f>
        <v>0</v>
      </c>
      <c r="N45" s="459" t="str">
        <f>SUM(N46:N62)</f>
        <v>0</v>
      </c>
      <c r="O45" s="459" t="str">
        <f>SUM(O46:O62)</f>
        <v>0</v>
      </c>
      <c r="P45" s="459" t="str">
        <f>SUM(P46:P62)</f>
        <v>0</v>
      </c>
    </row>
    <row r="46" spans="1:16" customHeight="1" ht="13.5" s="270" customFormat="1">
      <c r="A46" s="343"/>
      <c r="B46" s="150">
        <v>1</v>
      </c>
      <c r="C46" s="421" t="s">
        <v>142</v>
      </c>
      <c r="D46" s="454">
        <v>1</v>
      </c>
      <c r="E46" s="454">
        <v>0</v>
      </c>
      <c r="F46" s="474">
        <v>0</v>
      </c>
      <c r="G46" s="609">
        <v>0</v>
      </c>
      <c r="H46" s="610">
        <v>0</v>
      </c>
      <c r="I46" s="458">
        <v>0</v>
      </c>
      <c r="J46" s="474">
        <v>0</v>
      </c>
      <c r="K46" s="410">
        <v>-1512</v>
      </c>
      <c r="L46" s="151">
        <v>0</v>
      </c>
      <c r="M46" s="151">
        <v>0</v>
      </c>
      <c r="N46" s="151">
        <v>0</v>
      </c>
      <c r="O46" s="239">
        <v>57</v>
      </c>
      <c r="P46" s="579" t="str">
        <f>((K46+M46)-(N46+O46))</f>
        <v>0</v>
      </c>
    </row>
    <row r="47" spans="1:16" customHeight="1" ht="26.25" s="270" customFormat="1">
      <c r="A47" s="343"/>
      <c r="B47" s="154">
        <v>2</v>
      </c>
      <c r="C47" s="421" t="s">
        <v>143</v>
      </c>
      <c r="D47" s="165">
        <v>1</v>
      </c>
      <c r="E47" s="165">
        <v>0</v>
      </c>
      <c r="F47" s="345">
        <v>0</v>
      </c>
      <c r="G47" s="346">
        <v>0</v>
      </c>
      <c r="H47" s="347">
        <v>0</v>
      </c>
      <c r="I47" s="166">
        <v>0</v>
      </c>
      <c r="J47" s="345">
        <v>0</v>
      </c>
      <c r="K47" s="410">
        <v>0</v>
      </c>
      <c r="L47" s="165">
        <v>0</v>
      </c>
      <c r="M47" s="166">
        <v>0</v>
      </c>
      <c r="N47" s="166">
        <v>0</v>
      </c>
      <c r="O47" s="166">
        <v>0</v>
      </c>
      <c r="P47" s="579" t="str">
        <f>((K47+M47)-(N47+O47))</f>
        <v>0</v>
      </c>
    </row>
    <row r="48" spans="1:16" s="270" customFormat="1">
      <c r="A48" s="343"/>
      <c r="B48" s="154">
        <v>3</v>
      </c>
      <c r="C48" s="421" t="s">
        <v>144</v>
      </c>
      <c r="D48" s="239">
        <v>1</v>
      </c>
      <c r="E48" s="151">
        <v>0</v>
      </c>
      <c r="F48" s="331">
        <v>0</v>
      </c>
      <c r="G48" s="340">
        <v>0</v>
      </c>
      <c r="H48" s="330">
        <v>0</v>
      </c>
      <c r="I48" s="151">
        <v>0</v>
      </c>
      <c r="J48" s="331">
        <v>0</v>
      </c>
      <c r="K48" s="336">
        <v>-352</v>
      </c>
      <c r="L48" s="337">
        <v>0</v>
      </c>
      <c r="M48" s="151">
        <v>0</v>
      </c>
      <c r="N48" s="155">
        <v>0</v>
      </c>
      <c r="O48" s="155">
        <v>13</v>
      </c>
      <c r="P48" s="579" t="str">
        <f>((K48+M48)-(N48+O48))</f>
        <v>0</v>
      </c>
    </row>
    <row r="49" spans="1:16" customHeight="1" ht="26.25" s="270" customFormat="1">
      <c r="A49" s="343"/>
      <c r="B49" s="154">
        <v>4</v>
      </c>
      <c r="C49" s="421" t="s">
        <v>145</v>
      </c>
      <c r="D49" s="165">
        <v>1</v>
      </c>
      <c r="E49" s="165">
        <v>0</v>
      </c>
      <c r="F49" s="345">
        <v>0</v>
      </c>
      <c r="G49" s="346">
        <v>0</v>
      </c>
      <c r="H49" s="347">
        <v>0</v>
      </c>
      <c r="I49" s="166">
        <v>0</v>
      </c>
      <c r="J49" s="345">
        <v>0</v>
      </c>
      <c r="K49" s="410">
        <v>0</v>
      </c>
      <c r="L49" s="165">
        <v>0</v>
      </c>
      <c r="M49" s="166">
        <v>0</v>
      </c>
      <c r="N49" s="166">
        <v>0</v>
      </c>
      <c r="O49" s="166">
        <v>0</v>
      </c>
      <c r="P49" s="579" t="str">
        <f>((K49+M49)-(N49+O49))</f>
        <v>0</v>
      </c>
    </row>
    <row r="50" spans="1:16" s="270" customFormat="1">
      <c r="A50" s="343"/>
      <c r="B50" s="150">
        <v>5</v>
      </c>
      <c r="C50" s="421" t="s">
        <v>146</v>
      </c>
      <c r="D50" s="165">
        <v>1</v>
      </c>
      <c r="E50" s="165">
        <v>0</v>
      </c>
      <c r="F50" s="345">
        <v>0</v>
      </c>
      <c r="G50" s="346">
        <v>0</v>
      </c>
      <c r="H50" s="347">
        <v>0</v>
      </c>
      <c r="I50" s="166">
        <v>0</v>
      </c>
      <c r="J50" s="345">
        <v>0</v>
      </c>
      <c r="K50" s="410">
        <v>0</v>
      </c>
      <c r="L50" s="165">
        <v>0</v>
      </c>
      <c r="M50" s="166">
        <v>0</v>
      </c>
      <c r="N50" s="166">
        <v>0</v>
      </c>
      <c r="O50" s="166">
        <v>0</v>
      </c>
      <c r="P50" s="579" t="str">
        <f>((K50+M50)-(N50+O50))</f>
        <v>0</v>
      </c>
    </row>
    <row r="51" spans="1:16" s="270" customFormat="1">
      <c r="A51" s="343"/>
      <c r="B51" s="154">
        <v>6</v>
      </c>
      <c r="C51" s="421" t="s">
        <v>147</v>
      </c>
      <c r="D51" s="165">
        <v>1</v>
      </c>
      <c r="E51" s="165">
        <v>0</v>
      </c>
      <c r="F51" s="345">
        <v>0</v>
      </c>
      <c r="G51" s="346">
        <v>0</v>
      </c>
      <c r="H51" s="347">
        <v>0</v>
      </c>
      <c r="I51" s="166">
        <v>0</v>
      </c>
      <c r="J51" s="345">
        <v>0</v>
      </c>
      <c r="K51" s="410">
        <v>0</v>
      </c>
      <c r="L51" s="165">
        <v>0</v>
      </c>
      <c r="M51" s="166">
        <v>0</v>
      </c>
      <c r="N51" s="166">
        <v>0</v>
      </c>
      <c r="O51" s="166">
        <v>0</v>
      </c>
      <c r="P51" s="579" t="str">
        <f>((K51+M51)-(N51+O51))</f>
        <v>0</v>
      </c>
    </row>
    <row r="52" spans="1:16" customHeight="1" ht="15" s="270" customFormat="1">
      <c r="A52" s="343"/>
      <c r="B52" s="154">
        <v>7</v>
      </c>
      <c r="C52" s="409" t="s">
        <v>130</v>
      </c>
      <c r="D52" s="165">
        <v>1</v>
      </c>
      <c r="E52" s="165">
        <v>0</v>
      </c>
      <c r="F52" s="345">
        <v>0</v>
      </c>
      <c r="G52" s="346">
        <v>0</v>
      </c>
      <c r="H52" s="347">
        <v>0</v>
      </c>
      <c r="I52" s="166">
        <v>0</v>
      </c>
      <c r="J52" s="345">
        <v>0</v>
      </c>
      <c r="K52" s="410">
        <v>0</v>
      </c>
      <c r="L52" s="165">
        <v>0</v>
      </c>
      <c r="M52" s="166">
        <v>0</v>
      </c>
      <c r="N52" s="166">
        <v>0</v>
      </c>
      <c r="O52" s="166">
        <v>0</v>
      </c>
      <c r="P52" s="579" t="str">
        <f>((K52+M52)-(N52+O52))</f>
        <v>0</v>
      </c>
    </row>
    <row r="53" spans="1:16" s="270" customFormat="1">
      <c r="A53" s="343"/>
      <c r="B53" s="154">
        <v>8</v>
      </c>
      <c r="C53" s="409" t="s">
        <v>131</v>
      </c>
      <c r="D53" s="165">
        <v>1</v>
      </c>
      <c r="E53" s="165">
        <v>0</v>
      </c>
      <c r="F53" s="345">
        <v>0</v>
      </c>
      <c r="G53" s="346">
        <v>0</v>
      </c>
      <c r="H53" s="330">
        <v>0</v>
      </c>
      <c r="I53" s="151">
        <v>0</v>
      </c>
      <c r="J53" s="345">
        <v>0</v>
      </c>
      <c r="K53" s="410">
        <v>2</v>
      </c>
      <c r="L53" s="151">
        <v>0</v>
      </c>
      <c r="M53" s="151">
        <v>0</v>
      </c>
      <c r="N53" s="151">
        <v>0</v>
      </c>
      <c r="O53" s="239">
        <v>0</v>
      </c>
      <c r="P53" s="579" t="str">
        <f>((K53+M53)-(N53+O53))</f>
        <v>0</v>
      </c>
    </row>
    <row r="54" spans="1:16" s="270" customFormat="1">
      <c r="A54" s="343"/>
      <c r="B54" s="150">
        <v>9</v>
      </c>
      <c r="C54" s="421" t="s">
        <v>148</v>
      </c>
      <c r="D54" s="165">
        <v>1</v>
      </c>
      <c r="E54" s="165">
        <v>0</v>
      </c>
      <c r="F54" s="345">
        <v>0</v>
      </c>
      <c r="G54" s="346">
        <v>0</v>
      </c>
      <c r="H54" s="347">
        <v>0</v>
      </c>
      <c r="I54" s="166">
        <v>0</v>
      </c>
      <c r="J54" s="345">
        <v>0</v>
      </c>
      <c r="K54" s="410">
        <v>0</v>
      </c>
      <c r="L54" s="165">
        <v>0</v>
      </c>
      <c r="M54" s="166">
        <v>0</v>
      </c>
      <c r="N54" s="166">
        <v>0</v>
      </c>
      <c r="O54" s="166">
        <v>0</v>
      </c>
      <c r="P54" s="579" t="str">
        <f>((K54+M54)-(N54+O54))</f>
        <v>0</v>
      </c>
    </row>
    <row r="55" spans="1:16" s="270" customFormat="1">
      <c r="A55" s="343"/>
      <c r="B55" s="154">
        <v>10</v>
      </c>
      <c r="C55" s="422" t="s">
        <v>149</v>
      </c>
      <c r="D55" s="165">
        <v>1</v>
      </c>
      <c r="E55" s="165">
        <v>0</v>
      </c>
      <c r="F55" s="345">
        <v>0</v>
      </c>
      <c r="G55" s="346">
        <v>0</v>
      </c>
      <c r="H55" s="347">
        <v>0</v>
      </c>
      <c r="I55" s="166">
        <v>0</v>
      </c>
      <c r="J55" s="345">
        <v>0</v>
      </c>
      <c r="K55" s="410">
        <v>0</v>
      </c>
      <c r="L55" s="165">
        <v>0</v>
      </c>
      <c r="M55" s="166">
        <v>0</v>
      </c>
      <c r="N55" s="166">
        <v>0</v>
      </c>
      <c r="O55" s="166">
        <v>0</v>
      </c>
      <c r="P55" s="579" t="str">
        <f>((K55+M55)-(N55+O55))</f>
        <v>0</v>
      </c>
    </row>
    <row r="56" spans="1:16" s="270" customFormat="1">
      <c r="A56" s="343"/>
      <c r="B56" s="154">
        <v>11</v>
      </c>
      <c r="C56" s="421" t="s">
        <v>150</v>
      </c>
      <c r="D56" s="165">
        <v>1</v>
      </c>
      <c r="E56" s="165">
        <v>0</v>
      </c>
      <c r="F56" s="345">
        <v>0</v>
      </c>
      <c r="G56" s="346">
        <v>0</v>
      </c>
      <c r="H56" s="347">
        <v>0</v>
      </c>
      <c r="I56" s="166">
        <v>0</v>
      </c>
      <c r="J56" s="345">
        <v>0</v>
      </c>
      <c r="K56" s="410">
        <v>0</v>
      </c>
      <c r="L56" s="165">
        <v>0</v>
      </c>
      <c r="M56" s="166">
        <v>0</v>
      </c>
      <c r="N56" s="166">
        <v>0</v>
      </c>
      <c r="O56" s="166">
        <v>0</v>
      </c>
      <c r="P56" s="579" t="str">
        <f>((K56+M56)-(N56+O56))</f>
        <v>0</v>
      </c>
    </row>
    <row r="57" spans="1:16" s="270" customFormat="1">
      <c r="A57" s="343"/>
      <c r="B57" s="154">
        <v>12</v>
      </c>
      <c r="C57" s="421" t="s">
        <v>151</v>
      </c>
      <c r="D57" s="165">
        <v>1</v>
      </c>
      <c r="E57" s="165">
        <v>0</v>
      </c>
      <c r="F57" s="345">
        <v>0</v>
      </c>
      <c r="G57" s="346">
        <v>0</v>
      </c>
      <c r="H57" s="347">
        <v>0</v>
      </c>
      <c r="I57" s="166">
        <v>0</v>
      </c>
      <c r="J57" s="345">
        <v>0</v>
      </c>
      <c r="K57" s="410">
        <v>1</v>
      </c>
      <c r="L57" s="165">
        <v>0</v>
      </c>
      <c r="M57" s="166">
        <v>0</v>
      </c>
      <c r="N57" s="166">
        <v>0</v>
      </c>
      <c r="O57" s="166">
        <v>0</v>
      </c>
      <c r="P57" s="579" t="str">
        <f>((K57+M57)-(N57+O57))</f>
        <v>0</v>
      </c>
    </row>
    <row r="58" spans="1:16" s="270" customFormat="1">
      <c r="A58" s="343"/>
      <c r="B58" s="150">
        <v>13</v>
      </c>
      <c r="C58" s="421" t="s">
        <v>152</v>
      </c>
      <c r="D58" s="165">
        <v>1</v>
      </c>
      <c r="E58" s="165">
        <v>0</v>
      </c>
      <c r="F58" s="345">
        <v>0</v>
      </c>
      <c r="G58" s="346">
        <v>0</v>
      </c>
      <c r="H58" s="347">
        <v>0</v>
      </c>
      <c r="I58" s="166">
        <v>0</v>
      </c>
      <c r="J58" s="345">
        <v>0</v>
      </c>
      <c r="K58" s="410">
        <v>0</v>
      </c>
      <c r="L58" s="165">
        <v>0</v>
      </c>
      <c r="M58" s="166">
        <v>0</v>
      </c>
      <c r="N58" s="166">
        <v>0</v>
      </c>
      <c r="O58" s="166">
        <v>0</v>
      </c>
      <c r="P58" s="579" t="str">
        <f>((K58+M58)-(N58+O58))</f>
        <v>0</v>
      </c>
    </row>
    <row r="59" spans="1:16" s="270" customFormat="1">
      <c r="A59" s="343"/>
      <c r="B59" s="154">
        <v>14</v>
      </c>
      <c r="C59" s="421" t="s">
        <v>153</v>
      </c>
      <c r="D59" s="454">
        <v>1</v>
      </c>
      <c r="E59" s="454">
        <v>0</v>
      </c>
      <c r="F59" s="474">
        <v>0</v>
      </c>
      <c r="G59" s="609">
        <v>0</v>
      </c>
      <c r="H59" s="347">
        <v>0</v>
      </c>
      <c r="I59" s="166">
        <v>0</v>
      </c>
      <c r="J59" s="345">
        <v>0</v>
      </c>
      <c r="K59" s="410">
        <v>-27</v>
      </c>
      <c r="L59" s="151">
        <v>0</v>
      </c>
      <c r="M59" s="151">
        <v>0</v>
      </c>
      <c r="N59" s="151">
        <v>0</v>
      </c>
      <c r="O59" s="239">
        <v>1</v>
      </c>
      <c r="P59" s="579" t="str">
        <f>((K59+M59)-(N59+O59))</f>
        <v>0</v>
      </c>
    </row>
    <row r="60" spans="1:16" s="270" customFormat="1">
      <c r="A60" s="343"/>
      <c r="B60" s="154">
        <v>15</v>
      </c>
      <c r="C60" s="421" t="s">
        <v>154</v>
      </c>
      <c r="D60" s="165">
        <v>1</v>
      </c>
      <c r="E60" s="165">
        <v>0</v>
      </c>
      <c r="F60" s="345">
        <v>0</v>
      </c>
      <c r="G60" s="346">
        <v>0</v>
      </c>
      <c r="H60" s="347">
        <v>0</v>
      </c>
      <c r="I60" s="166">
        <v>0</v>
      </c>
      <c r="J60" s="345">
        <v>0</v>
      </c>
      <c r="K60" s="410">
        <v>0</v>
      </c>
      <c r="L60" s="165">
        <v>0</v>
      </c>
      <c r="M60" s="166">
        <v>0</v>
      </c>
      <c r="N60" s="166">
        <v>0</v>
      </c>
      <c r="O60" s="166">
        <v>0</v>
      </c>
      <c r="P60" s="579" t="str">
        <f>((K60+M60)-(N60+O60))</f>
        <v>0</v>
      </c>
    </row>
    <row r="61" spans="1:16" s="270" customFormat="1">
      <c r="A61" s="343"/>
      <c r="B61" s="154">
        <v>16</v>
      </c>
      <c r="C61" s="421" t="s">
        <v>155</v>
      </c>
      <c r="D61" s="165">
        <v>1</v>
      </c>
      <c r="E61" s="165">
        <v>0</v>
      </c>
      <c r="F61" s="345">
        <v>0</v>
      </c>
      <c r="G61" s="346">
        <v>0</v>
      </c>
      <c r="H61" s="347">
        <v>0</v>
      </c>
      <c r="I61" s="166">
        <v>0</v>
      </c>
      <c r="J61" s="345">
        <v>0</v>
      </c>
      <c r="K61" s="410">
        <v>0</v>
      </c>
      <c r="L61" s="165">
        <v>0</v>
      </c>
      <c r="M61" s="166">
        <v>0</v>
      </c>
      <c r="N61" s="166">
        <v>0</v>
      </c>
      <c r="O61" s="166">
        <v>0</v>
      </c>
      <c r="P61" s="579" t="str">
        <f>((K61+M61)-(N61+O61))</f>
        <v>0</v>
      </c>
    </row>
    <row r="62" spans="1:16" s="270" customFormat="1">
      <c r="A62" s="343"/>
      <c r="B62" s="154">
        <v>17</v>
      </c>
      <c r="C62" s="422" t="s">
        <v>156</v>
      </c>
      <c r="D62" s="158">
        <v>1</v>
      </c>
      <c r="E62" s="155">
        <v>0</v>
      </c>
      <c r="F62" s="331">
        <v>0</v>
      </c>
      <c r="G62" s="340">
        <v>0</v>
      </c>
      <c r="H62" s="330">
        <v>0</v>
      </c>
      <c r="I62" s="151">
        <v>0</v>
      </c>
      <c r="J62" s="239">
        <v>0</v>
      </c>
      <c r="K62" s="410">
        <v>-99</v>
      </c>
      <c r="L62" s="151">
        <v>0</v>
      </c>
      <c r="M62" s="151">
        <v>0</v>
      </c>
      <c r="N62" s="151">
        <v>0</v>
      </c>
      <c r="O62" s="239">
        <v>7</v>
      </c>
      <c r="P62" s="579" t="str">
        <f>((K62+M62)-(N62+O62))</f>
        <v>0</v>
      </c>
    </row>
    <row r="63" spans="1:16" s="270" customFormat="1">
      <c r="A63" s="343"/>
      <c r="B63" s="154"/>
      <c r="C63" s="412"/>
      <c r="D63" s="456"/>
      <c r="E63" s="456"/>
      <c r="F63" s="581"/>
      <c r="G63" s="582"/>
      <c r="H63" s="583"/>
      <c r="I63" s="457"/>
      <c r="J63" s="581"/>
      <c r="K63" s="584"/>
      <c r="L63" s="456"/>
      <c r="M63" s="457"/>
      <c r="N63" s="457"/>
      <c r="O63" s="457"/>
      <c r="P63" s="339"/>
    </row>
    <row r="64" spans="1:16">
      <c r="A64" s="14"/>
      <c r="B64" s="162" t="s">
        <v>157</v>
      </c>
      <c r="C64" s="353"/>
      <c r="D64" s="354"/>
      <c r="E64" s="141"/>
      <c r="F64" s="355"/>
      <c r="G64" s="356"/>
      <c r="H64" s="354"/>
      <c r="I64" s="142"/>
      <c r="J64" s="355"/>
      <c r="K64" s="141"/>
      <c r="L64" s="141"/>
      <c r="M64" s="142"/>
      <c r="N64" s="142"/>
      <c r="O64" s="142"/>
      <c r="P64" s="357"/>
    </row>
    <row r="65" spans="1:16">
      <c r="A65" s="14"/>
      <c r="B65" s="157"/>
      <c r="C65" s="358"/>
      <c r="D65" s="359"/>
      <c r="E65" s="134"/>
      <c r="F65" s="360"/>
      <c r="G65" s="361"/>
      <c r="H65" s="359"/>
      <c r="I65" s="135"/>
      <c r="J65" s="360"/>
      <c r="K65" s="134"/>
      <c r="L65" s="134"/>
      <c r="M65" s="135"/>
      <c r="N65" s="135"/>
      <c r="O65" s="135"/>
      <c r="P65" s="362"/>
    </row>
    <row r="66" spans="1:16">
      <c r="A66" s="14"/>
      <c r="B66" s="157"/>
      <c r="C66" s="363" t="s">
        <v>158</v>
      </c>
      <c r="D66" s="323" t="str">
        <f>SUM(D68:D72)</f>
        <v>0</v>
      </c>
      <c r="E66" s="323" t="str">
        <f>SUM(E68:E72)</f>
        <v>0</v>
      </c>
      <c r="F66" s="323" t="str">
        <f>SUM(F68:F72)</f>
        <v>0</v>
      </c>
      <c r="G66" s="323" t="str">
        <f>SUM(G68:G72)</f>
        <v>0</v>
      </c>
      <c r="H66" s="323" t="str">
        <f>SUM(H68:H72)</f>
        <v>0</v>
      </c>
      <c r="I66" s="323" t="str">
        <f>SUM(I68:I72)</f>
        <v>0</v>
      </c>
      <c r="J66" s="323" t="str">
        <f>SUM(J68:J72)</f>
        <v>0</v>
      </c>
      <c r="K66" s="323" t="str">
        <f>SUM(K68:K72)</f>
        <v>0</v>
      </c>
      <c r="L66" s="323" t="str">
        <f>SUM(L68:L72)</f>
        <v>0</v>
      </c>
      <c r="M66" s="323" t="str">
        <f>SUM(M68:M72)</f>
        <v>0</v>
      </c>
      <c r="N66" s="323" t="str">
        <f>SUM(N68:N72)</f>
        <v>0</v>
      </c>
      <c r="O66" s="323" t="str">
        <f>SUM(O68:O72)</f>
        <v>0</v>
      </c>
      <c r="P66" s="323" t="str">
        <f>SUM(P68:P72)</f>
        <v>0</v>
      </c>
    </row>
    <row r="67" spans="1:16">
      <c r="A67" s="14"/>
      <c r="B67" s="243"/>
      <c r="C67" s="325"/>
      <c r="D67" s="364"/>
      <c r="E67" s="245"/>
      <c r="F67" s="365"/>
      <c r="G67" s="366"/>
      <c r="H67" s="364"/>
      <c r="I67" s="244"/>
      <c r="J67" s="365"/>
      <c r="K67" s="245"/>
      <c r="L67" s="245"/>
      <c r="M67" s="244"/>
      <c r="N67" s="244"/>
      <c r="O67" s="244"/>
      <c r="P67" s="367"/>
    </row>
    <row r="68" spans="1:16">
      <c r="A68" s="14"/>
      <c r="B68" s="169">
        <v>1</v>
      </c>
      <c r="C68" s="246" t="s">
        <v>159</v>
      </c>
      <c r="D68" s="611">
        <v>1</v>
      </c>
      <c r="E68" s="612">
        <v>0</v>
      </c>
      <c r="F68" s="613">
        <v>0</v>
      </c>
      <c r="G68" s="614">
        <v>0</v>
      </c>
      <c r="H68" s="330">
        <v>0</v>
      </c>
      <c r="I68" s="151">
        <v>0</v>
      </c>
      <c r="J68" s="239">
        <v>0</v>
      </c>
      <c r="K68" s="349">
        <v>-163</v>
      </c>
      <c r="L68" s="151">
        <v>0</v>
      </c>
      <c r="M68" s="151">
        <v>0</v>
      </c>
      <c r="N68" s="151">
        <v>0</v>
      </c>
      <c r="O68" s="239">
        <v>6</v>
      </c>
      <c r="P68" s="579" t="str">
        <f>((K68+M68)-(N68+O68))</f>
        <v>0</v>
      </c>
    </row>
    <row r="69" spans="1:16">
      <c r="A69" s="14"/>
      <c r="B69" s="247">
        <v>2</v>
      </c>
      <c r="C69" s="246" t="s">
        <v>160</v>
      </c>
      <c r="D69" s="610">
        <v>1</v>
      </c>
      <c r="E69" s="454">
        <v>0</v>
      </c>
      <c r="F69" s="474">
        <v>0</v>
      </c>
      <c r="G69" s="609">
        <v>0</v>
      </c>
      <c r="H69" s="330">
        <v>0</v>
      </c>
      <c r="I69" s="151">
        <v>0</v>
      </c>
      <c r="J69" s="239">
        <v>0</v>
      </c>
      <c r="K69" s="347">
        <v>-62</v>
      </c>
      <c r="L69" s="151">
        <v>0</v>
      </c>
      <c r="M69" s="151">
        <v>0</v>
      </c>
      <c r="N69" s="151">
        <v>0</v>
      </c>
      <c r="O69" s="239">
        <v>4</v>
      </c>
      <c r="P69" s="579" t="str">
        <f>((K69+M69)-(N69+O69))</f>
        <v>0</v>
      </c>
    </row>
    <row r="70" spans="1:16">
      <c r="A70" s="14"/>
      <c r="B70" s="247">
        <v>3</v>
      </c>
      <c r="C70" s="246" t="s">
        <v>161</v>
      </c>
      <c r="D70" s="347">
        <v>1</v>
      </c>
      <c r="E70" s="165">
        <v>0</v>
      </c>
      <c r="F70" s="345">
        <v>0</v>
      </c>
      <c r="G70" s="346">
        <v>0</v>
      </c>
      <c r="H70" s="347">
        <v>0</v>
      </c>
      <c r="I70" s="166">
        <v>0</v>
      </c>
      <c r="J70" s="346">
        <v>0</v>
      </c>
      <c r="K70" s="347">
        <v>0</v>
      </c>
      <c r="L70" s="165">
        <v>0</v>
      </c>
      <c r="M70" s="166">
        <v>0</v>
      </c>
      <c r="N70" s="166">
        <v>0</v>
      </c>
      <c r="O70" s="166">
        <v>0</v>
      </c>
      <c r="P70" s="579" t="str">
        <f>((K70+M70)-(N70+O70))</f>
        <v>0</v>
      </c>
    </row>
    <row r="71" spans="1:16">
      <c r="A71" s="14"/>
      <c r="B71" s="247">
        <v>4</v>
      </c>
      <c r="C71" s="246" t="s">
        <v>162</v>
      </c>
      <c r="D71" s="347">
        <v>1</v>
      </c>
      <c r="E71" s="165">
        <v>0</v>
      </c>
      <c r="F71" s="345">
        <v>0</v>
      </c>
      <c r="G71" s="346">
        <v>0</v>
      </c>
      <c r="H71" s="560">
        <v>0</v>
      </c>
      <c r="I71" s="166">
        <v>0</v>
      </c>
      <c r="J71" s="346">
        <v>0</v>
      </c>
      <c r="K71" s="347">
        <v>0</v>
      </c>
      <c r="L71" s="165">
        <v>0</v>
      </c>
      <c r="M71" s="166">
        <v>0</v>
      </c>
      <c r="N71" s="166">
        <v>0</v>
      </c>
      <c r="O71" s="166">
        <v>0</v>
      </c>
      <c r="P71" s="579" t="str">
        <f>((K71+M71)-(N71+O71))</f>
        <v>0</v>
      </c>
    </row>
    <row r="72" spans="1:16">
      <c r="A72" s="14"/>
      <c r="B72" s="164">
        <v>5</v>
      </c>
      <c r="C72" s="412" t="s">
        <v>122</v>
      </c>
      <c r="D72" s="561">
        <v>1</v>
      </c>
      <c r="E72" s="562">
        <v>0</v>
      </c>
      <c r="F72" s="563">
        <v>0</v>
      </c>
      <c r="G72" s="564">
        <v>0</v>
      </c>
      <c r="H72" s="561">
        <v>0</v>
      </c>
      <c r="I72" s="565">
        <v>0</v>
      </c>
      <c r="J72" s="564">
        <v>0</v>
      </c>
      <c r="K72" s="562">
        <v>0</v>
      </c>
      <c r="L72" s="562">
        <v>0</v>
      </c>
      <c r="M72" s="565">
        <v>0</v>
      </c>
      <c r="N72" s="565">
        <v>0</v>
      </c>
      <c r="O72" s="565">
        <v>0</v>
      </c>
      <c r="P72" s="579" t="str">
        <f>((K72+M72)-(N72+O72))</f>
        <v>0</v>
      </c>
    </row>
    <row r="73" spans="1:16" s="270" customFormat="1">
      <c r="A73" s="14"/>
      <c r="B73" s="169"/>
      <c r="C73" s="417"/>
      <c r="D73" s="418"/>
      <c r="E73" s="170"/>
      <c r="F73" s="419"/>
      <c r="G73" s="420"/>
      <c r="H73" s="418"/>
      <c r="I73" s="160"/>
      <c r="J73" s="420"/>
      <c r="K73" s="170"/>
      <c r="L73" s="170"/>
      <c r="M73" s="160"/>
      <c r="N73" s="160"/>
      <c r="O73" s="160"/>
      <c r="P73" s="416"/>
    </row>
    <row r="74" spans="1:16">
      <c r="A74" s="14"/>
      <c r="B74" s="162" t="s">
        <v>163</v>
      </c>
      <c r="C74" s="353"/>
      <c r="D74" s="354"/>
      <c r="E74" s="141"/>
      <c r="F74" s="355"/>
      <c r="G74" s="356"/>
      <c r="H74" s="354"/>
      <c r="I74" s="142"/>
      <c r="J74" s="355"/>
      <c r="K74" s="141"/>
      <c r="L74" s="141"/>
      <c r="M74" s="142"/>
      <c r="N74" s="142"/>
      <c r="O74" s="142"/>
      <c r="P74" s="368"/>
    </row>
    <row r="75" spans="1:16">
      <c r="A75" s="14"/>
      <c r="B75" s="157"/>
      <c r="C75" s="358"/>
      <c r="D75" s="359"/>
      <c r="E75" s="134"/>
      <c r="F75" s="360"/>
      <c r="G75" s="361"/>
      <c r="H75" s="359"/>
      <c r="I75" s="135"/>
      <c r="J75" s="360"/>
      <c r="K75" s="134"/>
      <c r="L75" s="134"/>
      <c r="M75" s="135"/>
      <c r="N75" s="135"/>
      <c r="O75" s="135"/>
      <c r="P75" s="369"/>
    </row>
    <row r="76" spans="1:16">
      <c r="A76" s="14"/>
      <c r="B76" s="157"/>
      <c r="C76" s="363" t="s">
        <v>164</v>
      </c>
      <c r="D76" s="323" t="str">
        <f>SUM(D78,D84)</f>
        <v>0</v>
      </c>
      <c r="E76" s="130" t="str">
        <f>SUM(E78,E84)</f>
        <v>0</v>
      </c>
      <c r="F76" s="129" t="str">
        <f>SUM(F78,F84)</f>
        <v>0</v>
      </c>
      <c r="G76" s="323" t="str">
        <f>SUM(G78,G84)</f>
        <v>0</v>
      </c>
      <c r="H76" s="323" t="str">
        <f>+H78+H84</f>
        <v>0</v>
      </c>
      <c r="I76" s="130" t="str">
        <f>SUM(I78,I83)</f>
        <v>0</v>
      </c>
      <c r="J76" s="129" t="str">
        <f>SUM(J78,J83)</f>
        <v>0</v>
      </c>
      <c r="K76" s="323" t="str">
        <f>SUM(K78,K84)</f>
        <v>0</v>
      </c>
      <c r="L76" s="130" t="str">
        <f>SUM(L78,L84)</f>
        <v>0</v>
      </c>
      <c r="M76" s="130" t="str">
        <f>SUM(M78,M84)</f>
        <v>0</v>
      </c>
      <c r="N76" s="129" t="str">
        <f>SUM(N78,N84)</f>
        <v>0</v>
      </c>
      <c r="O76" s="129" t="str">
        <f>SUM(O78,O84)</f>
        <v>0</v>
      </c>
      <c r="P76" s="129" t="str">
        <f>SUM(P78,P84)</f>
        <v>0</v>
      </c>
    </row>
    <row r="77" spans="1:16">
      <c r="A77" s="14"/>
      <c r="B77" s="243"/>
      <c r="C77" s="325"/>
      <c r="D77" s="364"/>
      <c r="E77" s="245"/>
      <c r="F77" s="365"/>
      <c r="G77" s="366"/>
      <c r="H77" s="364"/>
      <c r="I77" s="244"/>
      <c r="J77" s="365"/>
      <c r="K77" s="245"/>
      <c r="L77" s="245"/>
      <c r="M77" s="244"/>
      <c r="N77" s="244"/>
      <c r="O77" s="244"/>
      <c r="P77" s="369"/>
    </row>
    <row r="78" spans="1:16">
      <c r="A78" s="14"/>
      <c r="B78" s="164">
        <v>1</v>
      </c>
      <c r="C78" s="246" t="s">
        <v>165</v>
      </c>
      <c r="D78" s="352">
        <v>0</v>
      </c>
      <c r="E78" s="152" t="str">
        <f>SUM(E79:E83)</f>
        <v>0</v>
      </c>
      <c r="F78" s="159" t="str">
        <f>SUM(F79:F83)</f>
        <v>0</v>
      </c>
      <c r="G78" s="352" t="str">
        <f>SUM(G79:G83)</f>
        <v>0</v>
      </c>
      <c r="H78" s="352" t="str">
        <f>SUM(H79:H83)</f>
        <v>0</v>
      </c>
      <c r="I78" s="152" t="str">
        <f>SUM(I79:I83)</f>
        <v>0</v>
      </c>
      <c r="J78" s="156" t="str">
        <f>SUM(J79:J83)</f>
        <v>0</v>
      </c>
      <c r="K78" s="159" t="str">
        <f>SUM(K79:K83)</f>
        <v>0</v>
      </c>
      <c r="L78" s="159" t="str">
        <f>SUM(L79:L83)</f>
        <v>0</v>
      </c>
      <c r="M78" s="152" t="str">
        <f>SUM(M79:M83)</f>
        <v>0</v>
      </c>
      <c r="N78" s="152" t="str">
        <f>SUM(N79:N83)</f>
        <v>0</v>
      </c>
      <c r="O78" s="152" t="str">
        <f>SUM(O79:O83)</f>
        <v>0</v>
      </c>
      <c r="P78" s="351" t="str">
        <f>SUM(P79:P83)</f>
        <v>0</v>
      </c>
    </row>
    <row r="79" spans="1:16">
      <c r="A79" s="14"/>
      <c r="B79" s="164"/>
      <c r="C79" s="246" t="s">
        <v>166</v>
      </c>
      <c r="D79" s="347">
        <v>1</v>
      </c>
      <c r="E79" s="165">
        <v>0</v>
      </c>
      <c r="F79" s="345">
        <v>0</v>
      </c>
      <c r="G79" s="346">
        <v>0</v>
      </c>
      <c r="H79" s="347">
        <v>0</v>
      </c>
      <c r="I79" s="166">
        <v>0</v>
      </c>
      <c r="J79" s="345">
        <v>0</v>
      </c>
      <c r="K79" s="347">
        <v>0</v>
      </c>
      <c r="L79" s="165">
        <v>0</v>
      </c>
      <c r="M79" s="165">
        <v>0</v>
      </c>
      <c r="N79" s="166">
        <v>0</v>
      </c>
      <c r="O79" s="166">
        <v>0</v>
      </c>
      <c r="P79" s="579" t="str">
        <f>((K79+M79)-(N79+O79))</f>
        <v>0</v>
      </c>
    </row>
    <row r="80" spans="1:16">
      <c r="A80" s="14"/>
      <c r="B80" s="164"/>
      <c r="C80" s="246" t="s">
        <v>167</v>
      </c>
      <c r="D80" s="347">
        <v>1</v>
      </c>
      <c r="E80" s="165">
        <v>0</v>
      </c>
      <c r="F80" s="345">
        <v>0</v>
      </c>
      <c r="G80" s="346">
        <v>0</v>
      </c>
      <c r="H80" s="347">
        <v>0</v>
      </c>
      <c r="I80" s="166">
        <v>0</v>
      </c>
      <c r="J80" s="345">
        <v>0</v>
      </c>
      <c r="K80" s="347">
        <v>-27</v>
      </c>
      <c r="L80" s="165">
        <v>0</v>
      </c>
      <c r="M80" s="166">
        <v>0</v>
      </c>
      <c r="N80" s="166">
        <v>0</v>
      </c>
      <c r="O80" s="166">
        <v>1</v>
      </c>
      <c r="P80" s="579" t="str">
        <f>((K80+M80)-(N80+O80))</f>
        <v>0</v>
      </c>
    </row>
    <row r="81" spans="1:16">
      <c r="A81" s="14"/>
      <c r="B81" s="164"/>
      <c r="C81" s="246" t="s">
        <v>168</v>
      </c>
      <c r="D81" s="347">
        <v>1</v>
      </c>
      <c r="E81" s="165">
        <v>0</v>
      </c>
      <c r="F81" s="345">
        <v>0</v>
      </c>
      <c r="G81" s="346">
        <v>0</v>
      </c>
      <c r="H81" s="347">
        <v>0</v>
      </c>
      <c r="I81" s="166">
        <v>0</v>
      </c>
      <c r="J81" s="345">
        <v>0</v>
      </c>
      <c r="K81" s="347">
        <v>0</v>
      </c>
      <c r="L81" s="165">
        <v>0</v>
      </c>
      <c r="M81" s="166">
        <v>0</v>
      </c>
      <c r="N81" s="166">
        <v>0</v>
      </c>
      <c r="O81" s="166">
        <v>0</v>
      </c>
      <c r="P81" s="579" t="str">
        <f>((K81+M81)-(N81+O81))</f>
        <v>0</v>
      </c>
    </row>
    <row r="82" spans="1:16">
      <c r="A82" s="14"/>
      <c r="B82" s="164"/>
      <c r="C82" s="246" t="s">
        <v>169</v>
      </c>
      <c r="D82" s="347">
        <v>1</v>
      </c>
      <c r="E82" s="165">
        <v>0</v>
      </c>
      <c r="F82" s="345">
        <v>0</v>
      </c>
      <c r="G82" s="346">
        <v>0</v>
      </c>
      <c r="H82" s="347">
        <v>0</v>
      </c>
      <c r="I82" s="166">
        <v>0</v>
      </c>
      <c r="J82" s="345">
        <v>0</v>
      </c>
      <c r="K82" s="347">
        <v>0</v>
      </c>
      <c r="L82" s="165">
        <v>0</v>
      </c>
      <c r="M82" s="166">
        <v>0</v>
      </c>
      <c r="N82" s="166">
        <v>0</v>
      </c>
      <c r="O82" s="166">
        <v>0</v>
      </c>
      <c r="P82" s="579" t="str">
        <f>((K82+M82)-(N82+O82))</f>
        <v>0</v>
      </c>
    </row>
    <row r="83" spans="1:16">
      <c r="A83" s="14"/>
      <c r="B83" s="164"/>
      <c r="C83" s="246" t="s">
        <v>170</v>
      </c>
      <c r="D83" s="347">
        <v>1</v>
      </c>
      <c r="E83" s="165">
        <v>0</v>
      </c>
      <c r="F83" s="345">
        <v>0</v>
      </c>
      <c r="G83" s="346">
        <v>0</v>
      </c>
      <c r="H83" s="330">
        <v>0</v>
      </c>
      <c r="I83" s="151">
        <v>0</v>
      </c>
      <c r="J83" s="239">
        <v>0</v>
      </c>
      <c r="K83" s="347">
        <v>0</v>
      </c>
      <c r="L83" s="165">
        <v>0</v>
      </c>
      <c r="M83" s="165">
        <v>0</v>
      </c>
      <c r="N83" s="166">
        <v>0</v>
      </c>
      <c r="O83" s="166">
        <v>0</v>
      </c>
      <c r="P83" s="579" t="str">
        <f>((K83+M83)-(N83+O83))</f>
        <v>0</v>
      </c>
    </row>
    <row r="84" spans="1:16">
      <c r="A84" s="14"/>
      <c r="B84" s="247">
        <v>2</v>
      </c>
      <c r="C84" s="350" t="s">
        <v>171</v>
      </c>
      <c r="D84" s="370" t="str">
        <f>SUM(D85:D92)</f>
        <v>0</v>
      </c>
      <c r="E84" s="371" t="str">
        <f>SUM(E85:E92)</f>
        <v>0</v>
      </c>
      <c r="F84" s="372" t="str">
        <f>SUM(F85:F92)</f>
        <v>0</v>
      </c>
      <c r="G84" s="373" t="str">
        <f>SUM(G85:G92)</f>
        <v>0</v>
      </c>
      <c r="H84" s="374"/>
      <c r="I84" s="375"/>
      <c r="J84" s="376"/>
      <c r="K84" s="372" t="str">
        <f>SUM(K85:K92)</f>
        <v>0</v>
      </c>
      <c r="L84" s="372" t="str">
        <f>SUM(L85:L92)</f>
        <v>0</v>
      </c>
      <c r="M84" s="375"/>
      <c r="N84" s="377">
        <v>0</v>
      </c>
      <c r="O84" s="377" t="str">
        <f>SUM(O85:O92)</f>
        <v>0</v>
      </c>
      <c r="P84" s="339" t="str">
        <f>SUM(P85:P92)</f>
        <v>0</v>
      </c>
    </row>
    <row r="85" spans="1:16">
      <c r="A85" s="14"/>
      <c r="B85" s="247"/>
      <c r="C85" s="425" t="s">
        <v>172</v>
      </c>
      <c r="D85" s="378">
        <v>1</v>
      </c>
      <c r="E85" s="249">
        <v>0</v>
      </c>
      <c r="F85" s="379">
        <v>0</v>
      </c>
      <c r="G85" s="379">
        <v>0</v>
      </c>
      <c r="H85" s="380">
        <v>0</v>
      </c>
      <c r="I85" s="381">
        <v>0</v>
      </c>
      <c r="J85" s="382">
        <v>0</v>
      </c>
      <c r="K85" s="378">
        <v>0</v>
      </c>
      <c r="L85" s="249">
        <v>0</v>
      </c>
      <c r="M85" s="383">
        <v>0</v>
      </c>
      <c r="N85" s="248">
        <v>0</v>
      </c>
      <c r="O85" s="248">
        <v>0</v>
      </c>
      <c r="P85" s="579" t="str">
        <f>((K85+M85)-(N85+O85))</f>
        <v>0</v>
      </c>
    </row>
    <row r="86" spans="1:16">
      <c r="A86" s="14"/>
      <c r="B86" s="247"/>
      <c r="C86" s="425" t="s">
        <v>173</v>
      </c>
      <c r="D86" s="378">
        <v>1</v>
      </c>
      <c r="E86" s="249">
        <v>0</v>
      </c>
      <c r="F86" s="379">
        <v>0</v>
      </c>
      <c r="G86" s="379">
        <v>0</v>
      </c>
      <c r="H86" s="380">
        <v>0</v>
      </c>
      <c r="I86" s="381">
        <v>0</v>
      </c>
      <c r="J86" s="382">
        <v>0</v>
      </c>
      <c r="K86" s="378">
        <v>0</v>
      </c>
      <c r="L86" s="249">
        <v>0</v>
      </c>
      <c r="M86" s="383">
        <v>0</v>
      </c>
      <c r="N86" s="248">
        <v>0</v>
      </c>
      <c r="O86" s="248">
        <v>0</v>
      </c>
      <c r="P86" s="579" t="str">
        <f>((K86+M86)-(N86+O86))</f>
        <v>0</v>
      </c>
    </row>
    <row r="87" spans="1:16" s="270" customFormat="1">
      <c r="A87" s="14"/>
      <c r="B87" s="247"/>
      <c r="C87" s="425" t="s">
        <v>174</v>
      </c>
      <c r="D87" s="378">
        <v>1</v>
      </c>
      <c r="E87" s="249">
        <v>0</v>
      </c>
      <c r="F87" s="379">
        <v>0</v>
      </c>
      <c r="G87" s="379">
        <v>0</v>
      </c>
      <c r="H87" s="380">
        <v>0</v>
      </c>
      <c r="I87" s="381">
        <v>0</v>
      </c>
      <c r="J87" s="382">
        <v>0</v>
      </c>
      <c r="K87" s="378">
        <v>0</v>
      </c>
      <c r="L87" s="249">
        <v>0</v>
      </c>
      <c r="M87" s="383">
        <v>0</v>
      </c>
      <c r="N87" s="248">
        <v>0</v>
      </c>
      <c r="O87" s="248">
        <v>0</v>
      </c>
      <c r="P87" s="579" t="str">
        <f>((K87+M87)-(N87+O87))</f>
        <v>0</v>
      </c>
    </row>
    <row r="88" spans="1:16">
      <c r="A88" s="14"/>
      <c r="B88" s="247"/>
      <c r="C88" s="426" t="s">
        <v>175</v>
      </c>
      <c r="D88" s="378">
        <v>1</v>
      </c>
      <c r="E88" s="249">
        <v>0</v>
      </c>
      <c r="F88" s="384">
        <v>0</v>
      </c>
      <c r="G88" s="379">
        <v>0</v>
      </c>
      <c r="H88" s="380">
        <v>0</v>
      </c>
      <c r="I88" s="385">
        <v>0</v>
      </c>
      <c r="J88" s="386">
        <v>0</v>
      </c>
      <c r="K88" s="378">
        <v>0</v>
      </c>
      <c r="L88" s="249">
        <v>0</v>
      </c>
      <c r="M88" s="385">
        <v>0</v>
      </c>
      <c r="N88" s="248">
        <v>0</v>
      </c>
      <c r="O88" s="248">
        <v>0</v>
      </c>
      <c r="P88" s="579" t="str">
        <f>((K88+M88)-(N88+O88))</f>
        <v>0</v>
      </c>
    </row>
    <row r="89" spans="1:16" s="270" customFormat="1">
      <c r="A89" s="14"/>
      <c r="B89" s="247"/>
      <c r="C89" s="426" t="s">
        <v>176</v>
      </c>
      <c r="D89" s="378">
        <v>1</v>
      </c>
      <c r="E89" s="249">
        <v>0</v>
      </c>
      <c r="F89" s="384">
        <v>0</v>
      </c>
      <c r="G89" s="379">
        <v>0</v>
      </c>
      <c r="H89" s="380">
        <v>0</v>
      </c>
      <c r="I89" s="385">
        <v>0</v>
      </c>
      <c r="J89" s="386">
        <v>0</v>
      </c>
      <c r="K89" s="249">
        <v>0</v>
      </c>
      <c r="L89" s="249">
        <v>0</v>
      </c>
      <c r="M89" s="385">
        <v>0</v>
      </c>
      <c r="N89" s="248">
        <v>0</v>
      </c>
      <c r="O89" s="248">
        <v>0</v>
      </c>
      <c r="P89" s="579" t="str">
        <f>((K89+M89)-(N89+O89))</f>
        <v>0</v>
      </c>
    </row>
    <row r="90" spans="1:16" s="270" customFormat="1">
      <c r="A90" s="14"/>
      <c r="B90" s="247"/>
      <c r="C90" s="424" t="s">
        <v>177</v>
      </c>
      <c r="D90" s="378">
        <v>1</v>
      </c>
      <c r="E90" s="249">
        <v>0</v>
      </c>
      <c r="F90" s="384">
        <v>0</v>
      </c>
      <c r="G90" s="379">
        <v>0</v>
      </c>
      <c r="H90" s="380">
        <v>0</v>
      </c>
      <c r="I90" s="385">
        <v>0</v>
      </c>
      <c r="J90" s="386">
        <v>0</v>
      </c>
      <c r="K90" s="249">
        <v>0</v>
      </c>
      <c r="L90" s="249">
        <v>0</v>
      </c>
      <c r="M90" s="385">
        <v>0</v>
      </c>
      <c r="N90" s="248">
        <v>2781</v>
      </c>
      <c r="O90" s="248">
        <v>-2781</v>
      </c>
      <c r="P90" s="579" t="str">
        <f>((K90+M90)-(N90+O90))</f>
        <v>0</v>
      </c>
    </row>
    <row r="91" spans="1:16" s="270" customFormat="1">
      <c r="A91" s="14"/>
      <c r="B91" s="247"/>
      <c r="C91" s="423" t="s">
        <v>178</v>
      </c>
      <c r="D91" s="378">
        <v>1</v>
      </c>
      <c r="E91" s="249">
        <v>0</v>
      </c>
      <c r="F91" s="384">
        <v>0</v>
      </c>
      <c r="G91" s="379">
        <v>0</v>
      </c>
      <c r="H91" s="380">
        <v>0</v>
      </c>
      <c r="I91" s="385">
        <v>0</v>
      </c>
      <c r="J91" s="386">
        <v>0</v>
      </c>
      <c r="K91" s="249">
        <v>0</v>
      </c>
      <c r="L91" s="249">
        <v>0</v>
      </c>
      <c r="M91" s="385">
        <v>0</v>
      </c>
      <c r="N91" s="248">
        <v>1657</v>
      </c>
      <c r="O91" s="248">
        <v>-1657</v>
      </c>
      <c r="P91" s="579" t="str">
        <f>((K91+M91)-(N91+O91))</f>
        <v>0</v>
      </c>
    </row>
    <row r="92" spans="1:16" customHeight="1" ht="15.75">
      <c r="A92" s="343"/>
      <c r="B92" s="173"/>
      <c r="C92" s="427" t="s">
        <v>179</v>
      </c>
      <c r="D92" s="387">
        <v>1</v>
      </c>
      <c r="E92" s="388">
        <v>0</v>
      </c>
      <c r="F92" s="389">
        <v>0</v>
      </c>
      <c r="G92" s="390">
        <v>0</v>
      </c>
      <c r="H92" s="391">
        <v>0</v>
      </c>
      <c r="I92" s="392">
        <v>0</v>
      </c>
      <c r="J92" s="393">
        <v>0</v>
      </c>
      <c r="K92" s="388">
        <v>0</v>
      </c>
      <c r="L92" s="388">
        <v>0</v>
      </c>
      <c r="M92" s="392">
        <v>0</v>
      </c>
      <c r="N92" s="174">
        <v>0</v>
      </c>
      <c r="O92" s="174">
        <v>0</v>
      </c>
      <c r="P92" s="580" t="str">
        <f>((K92+M92)-(N92+O92))</f>
        <v>0</v>
      </c>
    </row>
    <row r="93" spans="1:1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81"/>
      <c r="L93" s="81"/>
      <c r="M93" s="81"/>
      <c r="N93" s="81"/>
      <c r="O93" s="81"/>
      <c r="P93" s="81"/>
    </row>
    <row r="94" spans="1:16" customHeight="1" ht="15.75">
      <c r="A94" s="81"/>
      <c r="B94" s="251" t="s">
        <v>59</v>
      </c>
      <c r="C94" s="82"/>
      <c r="D94" s="82"/>
      <c r="E94" s="82"/>
      <c r="F94" s="82"/>
      <c r="G94" s="82"/>
      <c r="H94" s="82"/>
      <c r="I94" s="82"/>
      <c r="J94" s="82"/>
      <c r="K94" s="177"/>
      <c r="L94" s="177"/>
      <c r="M94" s="177"/>
      <c r="N94" s="177"/>
      <c r="O94" s="177"/>
      <c r="P94" s="81"/>
    </row>
    <row r="95" spans="1:16">
      <c r="A95" s="81"/>
      <c r="B95" s="178"/>
      <c r="C95" s="179"/>
      <c r="D95" s="179"/>
      <c r="E95" s="179"/>
      <c r="F95" s="179"/>
      <c r="G95" s="179"/>
      <c r="H95" s="179"/>
      <c r="I95" s="179"/>
      <c r="J95" s="179"/>
      <c r="K95" s="180"/>
      <c r="L95" s="180"/>
      <c r="M95" s="180"/>
      <c r="N95" s="180"/>
      <c r="O95" s="180"/>
      <c r="P95" s="394"/>
    </row>
    <row r="96" spans="1:16">
      <c r="A96" s="81"/>
      <c r="B96" s="190"/>
      <c r="C96" s="395"/>
      <c r="D96" s="395"/>
      <c r="E96" s="395"/>
      <c r="F96" s="395"/>
      <c r="G96" s="395"/>
      <c r="H96" s="395"/>
      <c r="I96" s="395"/>
      <c r="J96" s="395"/>
      <c r="K96" s="396"/>
      <c r="L96" s="396"/>
      <c r="M96" s="396"/>
      <c r="N96" s="396"/>
      <c r="O96" s="396"/>
      <c r="P96" s="397"/>
    </row>
    <row r="97" spans="1:16">
      <c r="A97" s="81"/>
      <c r="B97" s="190"/>
      <c r="C97" s="395"/>
      <c r="D97" s="395"/>
      <c r="E97" s="395"/>
      <c r="F97" s="395"/>
      <c r="G97" s="395"/>
      <c r="H97" s="395"/>
      <c r="I97" s="395"/>
      <c r="J97" s="395"/>
      <c r="K97" s="396"/>
      <c r="L97" s="396"/>
      <c r="M97" s="396"/>
      <c r="N97" s="396"/>
      <c r="O97" s="396"/>
      <c r="P97" s="397"/>
    </row>
    <row r="98" spans="1:16">
      <c r="A98" s="81"/>
      <c r="B98" s="190"/>
      <c r="C98" s="395"/>
      <c r="D98" s="395"/>
      <c r="E98" s="395"/>
      <c r="F98" s="395"/>
      <c r="G98" s="395"/>
      <c r="H98" s="395"/>
      <c r="I98" s="395"/>
      <c r="J98" s="395"/>
      <c r="K98" s="398"/>
      <c r="L98" s="398"/>
      <c r="M98" s="398"/>
      <c r="N98" s="398"/>
      <c r="O98" s="396"/>
      <c r="P98" s="397"/>
    </row>
    <row r="99" spans="1:16">
      <c r="A99" s="81"/>
      <c r="B99" s="190"/>
      <c r="C99" s="395"/>
      <c r="D99" s="395"/>
      <c r="E99" s="395"/>
      <c r="F99" s="395"/>
      <c r="G99" s="395"/>
      <c r="H99" s="395"/>
      <c r="I99" s="395"/>
      <c r="J99" s="395"/>
      <c r="K99" s="398"/>
      <c r="L99" s="398"/>
      <c r="M99" s="398"/>
      <c r="N99" s="398"/>
      <c r="O99" s="396"/>
      <c r="P99" s="397"/>
    </row>
    <row r="100" spans="1:16">
      <c r="A100" s="81"/>
      <c r="B100" s="190"/>
      <c r="C100" s="395"/>
      <c r="D100" s="395"/>
      <c r="E100" s="395"/>
      <c r="F100" s="395"/>
      <c r="G100" s="395"/>
      <c r="H100" s="395"/>
      <c r="I100" s="395"/>
      <c r="J100" s="395"/>
      <c r="K100" s="396"/>
      <c r="L100" s="396"/>
      <c r="M100" s="396"/>
      <c r="N100" s="396"/>
      <c r="O100" s="396"/>
      <c r="P100" s="397"/>
    </row>
    <row r="101" spans="1:16">
      <c r="A101" s="81"/>
      <c r="B101" s="190"/>
      <c r="C101" s="395"/>
      <c r="D101" s="395"/>
      <c r="E101" s="395"/>
      <c r="F101" s="395"/>
      <c r="G101" s="395"/>
      <c r="H101" s="395"/>
      <c r="I101" s="395"/>
      <c r="J101" s="395"/>
      <c r="K101" s="396"/>
      <c r="L101" s="396"/>
      <c r="M101" s="396"/>
      <c r="N101" s="396"/>
      <c r="O101" s="396"/>
      <c r="P101" s="397"/>
    </row>
    <row r="102" spans="1:16">
      <c r="A102" s="81"/>
      <c r="B102" s="190"/>
      <c r="C102" s="395"/>
      <c r="D102" s="395"/>
      <c r="E102" s="395"/>
      <c r="F102" s="395"/>
      <c r="G102" s="395"/>
      <c r="H102" s="395"/>
      <c r="I102" s="395"/>
      <c r="J102" s="395"/>
      <c r="K102" s="396"/>
      <c r="L102" s="396"/>
      <c r="M102" s="396"/>
      <c r="N102" s="396"/>
      <c r="O102" s="396"/>
      <c r="P102" s="397"/>
    </row>
    <row r="103" spans="1:16">
      <c r="A103" s="81"/>
      <c r="B103" s="190"/>
      <c r="C103" s="398"/>
      <c r="D103" s="398"/>
      <c r="E103" s="398"/>
      <c r="F103" s="398"/>
      <c r="G103" s="398"/>
      <c r="H103" s="398"/>
      <c r="I103" s="398"/>
      <c r="J103" s="398"/>
      <c r="K103" s="396"/>
      <c r="L103" s="396"/>
      <c r="M103" s="396"/>
      <c r="N103" s="396"/>
      <c r="O103" s="396"/>
      <c r="P103" s="397"/>
    </row>
    <row r="104" spans="1:16">
      <c r="A104" s="81"/>
      <c r="B104" s="190"/>
      <c r="C104" s="395"/>
      <c r="D104" s="395"/>
      <c r="E104" s="395"/>
      <c r="F104" s="395"/>
      <c r="G104" s="395"/>
      <c r="H104" s="395"/>
      <c r="I104" s="395"/>
      <c r="J104" s="395"/>
      <c r="K104" s="396"/>
      <c r="L104" s="396"/>
      <c r="M104" s="396"/>
      <c r="N104" s="396"/>
      <c r="O104" s="396"/>
      <c r="P104" s="397"/>
    </row>
    <row r="105" spans="1:16">
      <c r="A105" s="81"/>
      <c r="B105" s="190"/>
      <c r="C105" s="395"/>
      <c r="D105" s="395"/>
      <c r="E105" s="395"/>
      <c r="F105" s="395"/>
      <c r="G105" s="395"/>
      <c r="H105" s="395"/>
      <c r="I105" s="395"/>
      <c r="J105" s="395"/>
      <c r="K105" s="396"/>
      <c r="L105" s="396"/>
      <c r="M105" s="396"/>
      <c r="N105" s="396"/>
      <c r="O105" s="396"/>
      <c r="P105" s="397"/>
    </row>
    <row r="106" spans="1:16">
      <c r="A106" s="81"/>
      <c r="B106" s="190"/>
      <c r="C106" s="395"/>
      <c r="D106" s="395"/>
      <c r="E106" s="395"/>
      <c r="F106" s="395"/>
      <c r="G106" s="395"/>
      <c r="H106" s="395"/>
      <c r="I106" s="395"/>
      <c r="J106" s="395"/>
      <c r="K106" s="396"/>
      <c r="L106" s="396"/>
      <c r="M106" s="396"/>
      <c r="N106" s="396"/>
      <c r="O106" s="396"/>
      <c r="P106" s="397"/>
    </row>
    <row r="107" spans="1:16">
      <c r="A107" s="81"/>
      <c r="B107" s="399"/>
      <c r="C107" s="398"/>
      <c r="D107" s="398"/>
      <c r="E107" s="398"/>
      <c r="F107" s="398"/>
      <c r="G107" s="398"/>
      <c r="H107" s="398"/>
      <c r="I107" s="398"/>
      <c r="J107" s="398"/>
      <c r="K107" s="396"/>
      <c r="L107" s="396"/>
      <c r="M107" s="396"/>
      <c r="N107" s="396"/>
      <c r="O107" s="396"/>
      <c r="P107" s="397"/>
    </row>
    <row r="108" spans="1:16">
      <c r="A108" s="81"/>
      <c r="B108" s="400"/>
      <c r="C108" s="398"/>
      <c r="D108" s="398"/>
      <c r="E108" s="398"/>
      <c r="F108" s="398"/>
      <c r="G108" s="398"/>
      <c r="H108" s="398"/>
      <c r="I108" s="398"/>
      <c r="J108" s="398"/>
      <c r="K108" s="396"/>
      <c r="L108" s="396"/>
      <c r="M108" s="396"/>
      <c r="N108" s="396"/>
      <c r="O108" s="396"/>
      <c r="P108" s="397"/>
    </row>
    <row r="109" spans="1:16" customHeight="1" ht="15.75">
      <c r="A109" s="401"/>
      <c r="B109" s="402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3"/>
      <c r="P109" s="404"/>
    </row>
    <row r="110" spans="1:16">
      <c r="A110" s="401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81"/>
    </row>
    <row r="111" spans="1:16" customHeight="1" ht="15.75">
      <c r="A111" s="257"/>
      <c r="B111" s="77"/>
      <c r="C111" s="77" t="s">
        <v>180</v>
      </c>
      <c r="D111" s="77"/>
      <c r="E111" s="77"/>
      <c r="F111" s="77"/>
      <c r="G111" s="77"/>
      <c r="H111" s="77"/>
      <c r="I111" s="77"/>
      <c r="J111" s="77"/>
      <c r="K111" s="257"/>
      <c r="L111" s="257"/>
      <c r="M111" s="257"/>
      <c r="N111" s="257"/>
      <c r="O111" s="257"/>
      <c r="P111" s="257"/>
    </row>
    <row r="112" spans="1:16">
      <c r="A112" s="14"/>
      <c r="B112" s="405"/>
      <c r="C112" s="14"/>
      <c r="D112" s="14"/>
      <c r="E112" s="14"/>
      <c r="F112" s="14"/>
      <c r="G112" s="14"/>
      <c r="H112" s="14"/>
      <c r="I112" s="14"/>
      <c r="J112" s="14"/>
      <c r="K112" s="81"/>
      <c r="L112" s="81"/>
      <c r="M112" s="81"/>
      <c r="N112" s="81"/>
      <c r="O112" s="81"/>
      <c r="P112" s="81"/>
    </row>
    <row r="113" spans="1:16" customHeight="1" ht="15.75">
      <c r="A113" s="76"/>
      <c r="B113" s="257" t="s">
        <v>181</v>
      </c>
      <c r="C113" s="76"/>
      <c r="D113" s="76"/>
      <c r="E113" s="76"/>
      <c r="F113" s="76"/>
      <c r="G113" s="76"/>
      <c r="H113" s="76"/>
      <c r="I113" s="76"/>
      <c r="J113" s="76"/>
      <c r="K113" s="257"/>
      <c r="L113" s="257"/>
      <c r="M113" s="257"/>
      <c r="N113" s="257"/>
      <c r="O113" s="257"/>
      <c r="P113" s="257"/>
    </row>
    <row r="114" spans="1:16" customHeight="1" ht="15.75">
      <c r="A114" s="76"/>
      <c r="B114" s="259"/>
      <c r="C114" s="76"/>
      <c r="D114" s="76"/>
      <c r="E114" s="76"/>
      <c r="F114" s="76"/>
      <c r="G114" s="76"/>
      <c r="H114" s="76"/>
      <c r="I114" s="76"/>
      <c r="J114" s="76"/>
      <c r="K114" s="257"/>
      <c r="L114" s="257"/>
      <c r="M114" s="257"/>
      <c r="N114" s="257"/>
      <c r="O114" s="257"/>
      <c r="P114" s="257"/>
    </row>
    <row r="115" spans="1:16" customHeight="1" ht="15.75">
      <c r="A115" s="76"/>
      <c r="B115" s="259" t="s">
        <v>182</v>
      </c>
      <c r="C115" s="76"/>
      <c r="D115" s="76"/>
      <c r="E115" s="76"/>
      <c r="F115" s="76"/>
      <c r="G115" s="76"/>
      <c r="H115" s="76"/>
      <c r="I115" s="76"/>
      <c r="J115" s="76"/>
      <c r="K115" s="257"/>
      <c r="L115" s="257"/>
      <c r="M115" s="257"/>
      <c r="N115" s="257"/>
      <c r="O115" s="257"/>
      <c r="P115" s="257"/>
    </row>
    <row r="116" spans="1:16" customHeight="1" ht="15.75">
      <c r="A116" s="76"/>
      <c r="B116" s="259" t="s">
        <v>183</v>
      </c>
      <c r="C116" s="76"/>
      <c r="D116" s="76"/>
      <c r="E116" s="76"/>
      <c r="F116" s="76"/>
      <c r="G116" s="76"/>
      <c r="H116" s="76"/>
      <c r="I116" s="76"/>
      <c r="J116" s="76"/>
      <c r="K116" s="257"/>
      <c r="L116" s="257"/>
      <c r="M116" s="257"/>
      <c r="N116" s="257"/>
      <c r="O116" s="257"/>
      <c r="P116" s="257"/>
    </row>
    <row r="117" spans="1:16" customHeight="1" ht="15.75">
      <c r="A117" s="76"/>
      <c r="B117" s="257" t="s">
        <v>184</v>
      </c>
      <c r="C117" s="76"/>
      <c r="D117" s="76"/>
      <c r="E117" s="76"/>
      <c r="F117" s="76"/>
      <c r="G117" s="76"/>
      <c r="H117" s="76"/>
      <c r="I117" s="76"/>
      <c r="J117" s="76"/>
      <c r="K117" s="257"/>
      <c r="L117" s="257"/>
      <c r="M117" s="257"/>
      <c r="N117" s="257"/>
      <c r="O117" s="257"/>
      <c r="P117" s="257"/>
    </row>
    <row r="118" spans="1:16" customHeight="1" ht="15.75">
      <c r="A118" s="76"/>
      <c r="B118" s="257" t="s">
        <v>185</v>
      </c>
      <c r="C118" s="76"/>
      <c r="D118" s="76"/>
      <c r="E118" s="76"/>
      <c r="F118" s="76"/>
      <c r="G118" s="76"/>
      <c r="H118" s="76"/>
      <c r="I118" s="76"/>
      <c r="J118" s="76"/>
      <c r="K118" s="257"/>
      <c r="L118" s="257"/>
      <c r="M118" s="257"/>
      <c r="N118" s="257"/>
      <c r="O118" s="257"/>
      <c r="P118" s="257"/>
    </row>
    <row r="119" spans="1:16" customHeight="1" ht="15.75">
      <c r="A119" s="76"/>
      <c r="B119" s="257" t="s">
        <v>186</v>
      </c>
      <c r="C119" s="76"/>
      <c r="D119" s="76"/>
      <c r="E119" s="76"/>
      <c r="F119" s="76"/>
      <c r="G119" s="76"/>
      <c r="H119" s="76"/>
      <c r="I119" s="76"/>
      <c r="J119" s="76"/>
      <c r="K119" s="257"/>
      <c r="L119" s="257"/>
      <c r="M119" s="257"/>
      <c r="N119" s="257"/>
      <c r="O119" s="257"/>
      <c r="P119" s="257"/>
    </row>
    <row r="120" spans="1:16" customHeight="1" ht="15.75">
      <c r="A120" s="76"/>
      <c r="B120" s="257" t="s">
        <v>187</v>
      </c>
      <c r="C120" s="76"/>
      <c r="D120" s="76"/>
      <c r="E120" s="76"/>
      <c r="F120" s="76"/>
      <c r="G120" s="76"/>
      <c r="H120" s="76"/>
      <c r="I120" s="76"/>
      <c r="J120" s="76"/>
      <c r="K120" s="257"/>
      <c r="L120" s="257"/>
      <c r="M120" s="257"/>
      <c r="N120" s="257"/>
      <c r="O120" s="257"/>
      <c r="P120" s="257"/>
    </row>
    <row r="121" spans="1:16" customHeight="1" ht="15.75">
      <c r="A121" s="76"/>
      <c r="B121" s="257" t="s">
        <v>188</v>
      </c>
      <c r="C121" s="76"/>
      <c r="D121" s="76"/>
      <c r="E121" s="76"/>
      <c r="F121" s="76"/>
      <c r="G121" s="76"/>
      <c r="H121" s="76"/>
      <c r="I121" s="76"/>
      <c r="J121" s="76"/>
      <c r="K121" s="257"/>
      <c r="L121" s="257"/>
      <c r="M121" s="257"/>
      <c r="N121" s="257"/>
      <c r="O121" s="257"/>
      <c r="P121" s="257"/>
    </row>
    <row r="122" spans="1:16" customHeight="1" ht="15.75">
      <c r="A122" s="76"/>
      <c r="B122" s="257" t="s">
        <v>189</v>
      </c>
      <c r="C122" s="76"/>
      <c r="D122" s="76"/>
      <c r="E122" s="76"/>
      <c r="F122" s="76"/>
      <c r="G122" s="76"/>
      <c r="H122" s="76"/>
      <c r="I122" s="76"/>
      <c r="J122" s="76"/>
      <c r="K122" s="257"/>
      <c r="L122" s="257"/>
      <c r="M122" s="257"/>
      <c r="N122" s="257"/>
      <c r="O122" s="257"/>
      <c r="P122" s="257"/>
    </row>
    <row r="123" spans="1:16" customHeight="1" ht="15.75">
      <c r="A123" s="76"/>
      <c r="B123" s="406" t="s">
        <v>190</v>
      </c>
      <c r="C123" s="76"/>
      <c r="D123" s="76"/>
      <c r="E123" s="76"/>
      <c r="F123" s="76"/>
      <c r="G123" s="76"/>
      <c r="H123" s="76"/>
      <c r="I123" s="76"/>
      <c r="J123" s="76"/>
      <c r="K123" s="257"/>
      <c r="L123" s="257"/>
      <c r="M123" s="257"/>
      <c r="N123" s="257"/>
      <c r="O123" s="257"/>
      <c r="P123" s="257"/>
    </row>
    <row r="124" spans="1:16" customHeight="1" ht="15.75">
      <c r="A124" s="76"/>
      <c r="B124" s="257" t="s">
        <v>191</v>
      </c>
      <c r="C124" s="76"/>
      <c r="D124" s="76"/>
      <c r="E124" s="76"/>
      <c r="F124" s="76"/>
      <c r="G124" s="76"/>
      <c r="H124" s="76"/>
      <c r="I124" s="76"/>
      <c r="J124" s="76"/>
      <c r="K124" s="257"/>
      <c r="L124" s="257"/>
      <c r="M124" s="257"/>
      <c r="N124" s="257"/>
      <c r="O124" s="257"/>
      <c r="P124" s="257"/>
    </row>
    <row r="125" spans="1:16" customHeight="1" ht="15.75">
      <c r="A125" s="76"/>
      <c r="B125" s="646" t="s">
        <v>192</v>
      </c>
      <c r="C125" s="647"/>
      <c r="D125" s="647"/>
      <c r="E125" s="647"/>
      <c r="F125" s="647"/>
      <c r="G125" s="647"/>
      <c r="H125" s="647"/>
      <c r="I125" s="647"/>
      <c r="J125" s="647"/>
      <c r="K125" s="647"/>
      <c r="L125" s="647"/>
      <c r="M125" s="647"/>
      <c r="N125" s="647"/>
      <c r="O125" s="647"/>
      <c r="P125" s="257"/>
    </row>
    <row r="126" spans="1:16" customHeight="1" ht="15.75">
      <c r="A126" s="76"/>
      <c r="B126" s="77" t="s">
        <v>193</v>
      </c>
      <c r="C126" s="76"/>
      <c r="D126" s="76"/>
      <c r="E126" s="76"/>
      <c r="F126" s="76"/>
      <c r="G126" s="76"/>
      <c r="H126" s="76"/>
      <c r="I126" s="76"/>
      <c r="J126" s="76"/>
      <c r="K126" s="257"/>
      <c r="L126" s="257"/>
      <c r="M126" s="257"/>
      <c r="N126" s="257"/>
      <c r="O126" s="257"/>
      <c r="P126" s="257"/>
    </row>
    <row r="127" spans="1:16" customHeight="1" ht="15.75">
      <c r="A127" s="76"/>
      <c r="B127" s="257" t="s">
        <v>194</v>
      </c>
      <c r="C127" s="76"/>
      <c r="D127" s="76"/>
      <c r="E127" s="76"/>
      <c r="F127" s="76"/>
      <c r="G127" s="76"/>
      <c r="H127" s="76"/>
      <c r="I127" s="76"/>
      <c r="J127" s="76"/>
      <c r="K127" s="257"/>
      <c r="L127" s="257"/>
      <c r="M127" s="257"/>
      <c r="N127" s="257"/>
      <c r="O127" s="257"/>
      <c r="P127" s="257"/>
    </row>
    <row r="128" spans="1:16" customHeight="1" ht="15.75">
      <c r="A128" s="76"/>
      <c r="B128" s="76" t="s">
        <v>195</v>
      </c>
      <c r="C128" s="76"/>
      <c r="D128" s="76"/>
      <c r="E128" s="76"/>
      <c r="F128" s="76"/>
      <c r="G128" s="76"/>
      <c r="H128" s="76"/>
      <c r="I128" s="76"/>
      <c r="J128" s="76"/>
      <c r="K128" s="257"/>
      <c r="L128" s="257"/>
      <c r="M128" s="257"/>
      <c r="N128" s="257"/>
      <c r="O128" s="257"/>
      <c r="P128" s="257"/>
    </row>
    <row r="129" spans="1:16" customHeight="1" ht="15.75">
      <c r="A129" s="76"/>
      <c r="B129" s="76" t="s">
        <v>196</v>
      </c>
      <c r="C129" s="76"/>
      <c r="D129" s="76"/>
      <c r="E129" s="76"/>
      <c r="F129" s="76"/>
      <c r="G129" s="76"/>
      <c r="H129" s="76"/>
      <c r="I129" s="76"/>
      <c r="J129" s="76"/>
      <c r="K129" s="257"/>
      <c r="L129" s="257"/>
      <c r="M129" s="257"/>
      <c r="N129" s="257"/>
      <c r="O129" s="257"/>
      <c r="P129" s="257"/>
    </row>
    <row r="130" spans="1:16" customHeight="1" ht="15.75">
      <c r="A130" s="14"/>
      <c r="B130" s="257" t="s">
        <v>197</v>
      </c>
      <c r="C130" s="76"/>
      <c r="D130" s="76"/>
      <c r="E130" s="76"/>
      <c r="F130" s="76"/>
      <c r="G130" s="76"/>
      <c r="H130" s="76"/>
      <c r="I130" s="76"/>
      <c r="J130" s="76"/>
      <c r="K130" s="257"/>
      <c r="L130" s="257"/>
      <c r="M130" s="257"/>
      <c r="N130" s="257"/>
      <c r="O130" s="257"/>
      <c r="P130" s="257"/>
    </row>
    <row r="131" spans="1:16" customHeight="1" ht="15.75">
      <c r="A131" s="14"/>
      <c r="B131" s="76" t="s">
        <v>198</v>
      </c>
      <c r="C131" s="76"/>
      <c r="D131" s="76"/>
      <c r="E131" s="76"/>
      <c r="F131" s="76"/>
      <c r="G131" s="76"/>
      <c r="H131" s="76"/>
      <c r="I131" s="76"/>
      <c r="J131" s="76"/>
      <c r="K131" s="257"/>
      <c r="L131" s="257"/>
      <c r="M131" s="257"/>
      <c r="N131" s="257"/>
      <c r="O131" s="257"/>
      <c r="P131" s="257"/>
    </row>
    <row r="132" spans="1:16" customHeight="1" ht="15.75">
      <c r="A132" s="14"/>
      <c r="B132" s="257" t="s">
        <v>199</v>
      </c>
      <c r="C132" s="76"/>
      <c r="D132" s="76"/>
      <c r="E132" s="76"/>
      <c r="F132" s="76"/>
      <c r="G132" s="76"/>
      <c r="H132" s="76"/>
      <c r="I132" s="76"/>
      <c r="J132" s="76"/>
      <c r="K132" s="257"/>
      <c r="L132" s="257"/>
      <c r="M132" s="257"/>
      <c r="N132" s="257"/>
      <c r="O132" s="257"/>
      <c r="P132" s="257"/>
    </row>
    <row r="133" spans="1:16" customHeight="1" ht="15.75">
      <c r="A133" s="14"/>
      <c r="B133" s="257"/>
      <c r="C133" s="76"/>
      <c r="D133" s="76"/>
      <c r="E133" s="76"/>
      <c r="F133" s="76"/>
      <c r="G133" s="76"/>
      <c r="H133" s="76"/>
      <c r="I133" s="76"/>
      <c r="J133" s="76"/>
      <c r="K133" s="257"/>
      <c r="L133" s="257"/>
      <c r="M133" s="257"/>
      <c r="N133" s="257"/>
      <c r="O133" s="257"/>
      <c r="P133" s="257"/>
    </row>
    <row r="134" spans="1:16" customHeight="1" ht="15.75">
      <c r="A134" s="14"/>
      <c r="B134" s="210" t="s">
        <v>200</v>
      </c>
      <c r="C134" s="75"/>
      <c r="D134" s="75"/>
      <c r="E134" s="75"/>
      <c r="F134" s="75"/>
      <c r="G134" s="75"/>
      <c r="H134" s="75"/>
      <c r="I134" s="75"/>
      <c r="J134" s="75"/>
      <c r="K134" s="203"/>
      <c r="L134" s="203"/>
      <c r="M134" s="203"/>
      <c r="N134" s="203"/>
      <c r="O134" s="203"/>
      <c r="P134" s="203"/>
    </row>
    <row r="135" spans="1:16" customHeight="1" ht="15.75">
      <c r="A135" s="14"/>
      <c r="B135" s="214" t="s">
        <v>201</v>
      </c>
      <c r="C135" s="75"/>
      <c r="D135" s="75"/>
      <c r="E135" s="75"/>
      <c r="F135" s="75"/>
      <c r="G135" s="75"/>
      <c r="H135" s="75"/>
      <c r="I135" s="75"/>
      <c r="J135" s="75"/>
      <c r="K135" s="203"/>
      <c r="L135" s="203"/>
      <c r="M135" s="203"/>
      <c r="N135" s="203"/>
      <c r="O135" s="203"/>
      <c r="P135" s="203"/>
    </row>
    <row r="136" spans="1:16" customHeight="1" ht="15.75">
      <c r="A136" s="14"/>
      <c r="B136" s="75" t="s">
        <v>202</v>
      </c>
      <c r="C136" s="75"/>
      <c r="D136" s="75"/>
      <c r="E136" s="75"/>
      <c r="F136" s="75"/>
      <c r="G136" s="75"/>
      <c r="H136" s="75"/>
      <c r="I136" s="75"/>
      <c r="J136" s="75"/>
      <c r="K136" s="203"/>
      <c r="L136" s="203"/>
      <c r="M136" s="203"/>
      <c r="N136" s="203"/>
      <c r="O136" s="203"/>
      <c r="P136" s="203"/>
    </row>
    <row r="137" spans="1:16" customHeight="1" ht="15.75">
      <c r="A137" s="14"/>
      <c r="B137" s="75" t="s">
        <v>203</v>
      </c>
      <c r="C137" s="75"/>
      <c r="D137" s="75"/>
      <c r="E137" s="75"/>
      <c r="F137" s="75"/>
      <c r="G137" s="75"/>
      <c r="H137" s="75"/>
      <c r="I137" s="75"/>
      <c r="J137" s="75"/>
      <c r="K137" s="203"/>
      <c r="L137" s="203"/>
      <c r="M137" s="203"/>
      <c r="N137" s="203"/>
      <c r="O137" s="203"/>
      <c r="P137" s="203"/>
    </row>
    <row r="138" spans="1:16" customHeight="1" ht="15.75">
      <c r="A138" s="14"/>
      <c r="B138" s="74" t="s">
        <v>204</v>
      </c>
      <c r="C138" s="75"/>
      <c r="D138" s="75"/>
      <c r="E138" s="75"/>
      <c r="F138" s="75"/>
      <c r="G138" s="75"/>
      <c r="H138" s="75"/>
      <c r="I138" s="75"/>
      <c r="J138" s="75"/>
      <c r="K138" s="203"/>
      <c r="L138" s="203"/>
      <c r="M138" s="203"/>
      <c r="N138" s="203"/>
      <c r="O138" s="203"/>
      <c r="P138" s="203"/>
    </row>
    <row r="141" spans="1:16">
      <c r="C141" s="344" t="s">
        <v>205</v>
      </c>
    </row>
    <row r="142" spans="1:16">
      <c r="C142" s="342" t="s">
        <v>206</v>
      </c>
    </row>
    <row r="143" spans="1:16">
      <c r="C143" s="342" t="s">
        <v>207</v>
      </c>
    </row>
    <row r="144" spans="1:16">
      <c r="C144" s="342" t="s">
        <v>208</v>
      </c>
    </row>
    <row r="145" spans="1:16">
      <c r="C145" s="342" t="s">
        <v>209</v>
      </c>
    </row>
    <row r="146" spans="1:16">
      <c r="C146" s="342" t="s">
        <v>210</v>
      </c>
    </row>
    <row r="147" spans="1:16">
      <c r="C147" s="246" t="s">
        <v>211</v>
      </c>
    </row>
    <row r="148" spans="1:16">
      <c r="C148" s="246" t="s">
        <v>212</v>
      </c>
    </row>
    <row r="149" spans="1:16">
      <c r="C149" s="246" t="s">
        <v>213</v>
      </c>
    </row>
    <row r="150" spans="1:16">
      <c r="C150" s="348" t="s">
        <v>214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:F7"/>
    <mergeCell ref="H6:J7"/>
    <mergeCell ref="K7:P7"/>
    <mergeCell ref="N9:O9"/>
    <mergeCell ref="B125:O12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34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3.85546875" customWidth="true" style="0"/>
    <col min="2" max="2" width="4" customWidth="true" style="0"/>
    <col min="3" max="3" width="54.140625" customWidth="true" style="0"/>
    <col min="4" max="4" width="12.28515625" customWidth="true" style="0"/>
    <col min="9" max="9" width="14.5703125" customWidth="true" style="0"/>
    <col min="10" max="10" width="15.7109375" customWidth="true" style="0"/>
  </cols>
  <sheetData>
    <row r="1" spans="1:11">
      <c r="A1" s="3"/>
      <c r="B1" s="4" t="s">
        <v>0</v>
      </c>
      <c r="C1" s="4"/>
      <c r="D1" s="4"/>
      <c r="E1" s="4"/>
      <c r="F1" s="4"/>
      <c r="G1" s="80"/>
      <c r="H1" s="80"/>
      <c r="I1" s="80"/>
      <c r="J1" s="80"/>
    </row>
    <row r="2" spans="1:11">
      <c r="A2" s="3"/>
      <c r="B2" s="4" t="s">
        <v>1</v>
      </c>
      <c r="C2" s="4"/>
      <c r="D2" s="4"/>
      <c r="E2" s="215"/>
      <c r="F2" s="215"/>
      <c r="G2" s="3"/>
      <c r="H2" s="81"/>
      <c r="I2" s="81"/>
      <c r="J2" s="81"/>
    </row>
    <row r="3" spans="1:11">
      <c r="A3" s="3"/>
      <c r="B3" s="4" t="s">
        <v>2</v>
      </c>
      <c r="C3" s="4"/>
      <c r="D3" s="4"/>
      <c r="E3" s="215"/>
      <c r="F3" s="215"/>
      <c r="G3" s="5" t="s">
        <v>3</v>
      </c>
      <c r="H3" s="6" t="str">
        <f>+'4.1'!P3</f>
        <v>0</v>
      </c>
      <c r="I3" s="3"/>
      <c r="J3" s="3"/>
    </row>
    <row r="4" spans="1:11">
      <c r="A4" s="3"/>
      <c r="B4" s="4" t="s">
        <v>215</v>
      </c>
      <c r="C4" s="4"/>
      <c r="D4" s="4"/>
      <c r="E4" s="215"/>
      <c r="F4" s="215"/>
      <c r="G4" s="5"/>
      <c r="H4" s="5" t="s">
        <v>6</v>
      </c>
      <c r="I4" s="8" t="str">
        <f>+'4.1'!P4</f>
        <v>0</v>
      </c>
      <c r="J4" s="3"/>
    </row>
    <row r="5" spans="1:11" customHeight="1" ht="15.75">
      <c r="A5" s="9"/>
      <c r="B5" s="216" t="s">
        <v>216</v>
      </c>
      <c r="C5" s="86"/>
      <c r="D5" s="86"/>
      <c r="E5" s="217"/>
      <c r="F5" s="217"/>
      <c r="G5" s="12"/>
      <c r="H5" s="12" t="s">
        <v>8</v>
      </c>
      <c r="I5" s="13" t="str">
        <f>+'4.1'!P5</f>
        <v>0</v>
      </c>
      <c r="J5" s="218"/>
    </row>
    <row r="6" spans="1:11">
      <c r="A6" s="81"/>
      <c r="B6" s="219"/>
      <c r="C6" s="220"/>
      <c r="D6" s="648" t="s">
        <v>217</v>
      </c>
      <c r="E6" s="649"/>
      <c r="F6" s="649"/>
      <c r="G6" s="649"/>
      <c r="H6" s="649"/>
      <c r="I6" s="649"/>
      <c r="J6" s="221"/>
    </row>
    <row r="7" spans="1:11">
      <c r="A7" s="81"/>
      <c r="B7" s="132"/>
      <c r="C7" s="98"/>
      <c r="D7" s="222" t="s">
        <v>218</v>
      </c>
      <c r="E7" s="163"/>
      <c r="F7" s="163"/>
      <c r="G7" s="223"/>
      <c r="H7" s="163"/>
      <c r="I7" s="224" t="s">
        <v>219</v>
      </c>
      <c r="J7" s="38" t="s">
        <v>220</v>
      </c>
    </row>
    <row r="8" spans="1:11">
      <c r="A8" s="81"/>
      <c r="B8" s="127"/>
      <c r="C8" s="225" t="s">
        <v>221</v>
      </c>
      <c r="D8" s="222" t="s">
        <v>222</v>
      </c>
      <c r="E8" s="224" t="s">
        <v>223</v>
      </c>
      <c r="F8" s="106" t="s">
        <v>224</v>
      </c>
      <c r="G8" s="226" t="s">
        <v>225</v>
      </c>
      <c r="H8" s="224" t="s">
        <v>226</v>
      </c>
      <c r="I8" s="224" t="s">
        <v>227</v>
      </c>
      <c r="J8" s="38" t="s">
        <v>228</v>
      </c>
    </row>
    <row r="9" spans="1:11">
      <c r="A9" s="81"/>
      <c r="B9" s="22"/>
      <c r="C9" s="24"/>
      <c r="D9" s="222" t="s">
        <v>229</v>
      </c>
      <c r="E9" s="224" t="s">
        <v>230</v>
      </c>
      <c r="F9" s="224"/>
      <c r="G9" s="222" t="s">
        <v>231</v>
      </c>
      <c r="H9" s="224" t="s">
        <v>232</v>
      </c>
      <c r="I9" s="224" t="s">
        <v>233</v>
      </c>
      <c r="J9" s="38" t="s">
        <v>234</v>
      </c>
    </row>
    <row r="10" spans="1:11">
      <c r="A10" s="81"/>
      <c r="B10" s="17"/>
      <c r="C10" s="227"/>
      <c r="D10" s="228" t="s">
        <v>235</v>
      </c>
      <c r="E10" s="229"/>
      <c r="F10" s="229"/>
      <c r="G10" s="228"/>
      <c r="H10" s="229"/>
      <c r="I10" s="229" t="s">
        <v>236</v>
      </c>
      <c r="J10" s="40"/>
    </row>
    <row r="11" spans="1:11">
      <c r="A11" s="81"/>
      <c r="B11" s="230"/>
      <c r="C11" s="430" t="s">
        <v>19</v>
      </c>
      <c r="D11" s="231" t="s">
        <v>20</v>
      </c>
      <c r="E11" s="232" t="s">
        <v>21</v>
      </c>
      <c r="F11" s="232" t="s">
        <v>22</v>
      </c>
      <c r="G11" s="41" t="s">
        <v>23</v>
      </c>
      <c r="H11" s="41" t="s">
        <v>24</v>
      </c>
      <c r="I11" s="41" t="s">
        <v>25</v>
      </c>
      <c r="J11" s="233" t="s">
        <v>26</v>
      </c>
    </row>
    <row r="12" spans="1:11">
      <c r="A12" s="81"/>
      <c r="B12" s="230"/>
      <c r="C12" s="314"/>
      <c r="D12" s="234"/>
      <c r="E12" s="106"/>
      <c r="F12" s="106"/>
      <c r="G12" s="19"/>
      <c r="H12" s="19"/>
      <c r="I12" s="19"/>
      <c r="J12" s="42"/>
    </row>
    <row r="13" spans="1:11">
      <c r="A13" s="81"/>
      <c r="B13" s="230"/>
      <c r="C13" s="314"/>
      <c r="D13" s="222"/>
      <c r="E13" s="224"/>
      <c r="F13" s="224"/>
      <c r="G13" s="224"/>
      <c r="H13" s="224"/>
      <c r="I13" s="224"/>
      <c r="J13" s="38"/>
    </row>
    <row r="14" spans="1:11">
      <c r="A14" s="81"/>
      <c r="B14" s="128"/>
      <c r="C14" s="431" t="s">
        <v>115</v>
      </c>
      <c r="D14" s="312" t="str">
        <f>SUM(D18,D66,D75)</f>
        <v>0</v>
      </c>
      <c r="E14" s="312" t="str">
        <f>SUM(E18,E66,E75)</f>
        <v>0</v>
      </c>
      <c r="F14" s="312" t="str">
        <f>SUM(F18,F66,F75)</f>
        <v>0</v>
      </c>
      <c r="G14" s="312" t="str">
        <f>SUM(G18,G66,G75)</f>
        <v>0</v>
      </c>
      <c r="H14" s="312" t="str">
        <f>SUM(H18,H66,H75)</f>
        <v>0</v>
      </c>
      <c r="I14" s="312" t="str">
        <f>SUM(I18,I66,I75)</f>
        <v>0</v>
      </c>
      <c r="J14" s="236" t="str">
        <f>SUM(J18,J66,J75)</f>
        <v>0</v>
      </c>
    </row>
    <row r="15" spans="1:11" customHeight="1" ht="20.25">
      <c r="A15" s="81"/>
      <c r="B15" s="128"/>
      <c r="C15" s="431"/>
      <c r="D15" s="312"/>
      <c r="E15" s="235"/>
      <c r="F15" s="235"/>
      <c r="G15" s="235"/>
      <c r="H15" s="235"/>
      <c r="I15" s="235"/>
      <c r="J15" s="237"/>
    </row>
    <row r="16" spans="1:11">
      <c r="A16" s="81"/>
      <c r="B16" s="446" t="s">
        <v>116</v>
      </c>
      <c r="C16" s="447"/>
      <c r="D16" s="448"/>
      <c r="E16" s="449"/>
      <c r="F16" s="449"/>
      <c r="G16" s="449"/>
      <c r="H16" s="449"/>
      <c r="I16" s="449"/>
      <c r="J16" s="450"/>
    </row>
    <row r="17" spans="1:11">
      <c r="A17" s="81"/>
      <c r="B17" s="132"/>
      <c r="C17" s="283"/>
      <c r="D17" s="222"/>
      <c r="E17" s="224"/>
      <c r="F17" s="224"/>
      <c r="G17" s="224"/>
      <c r="H17" s="224"/>
      <c r="I17" s="224"/>
      <c r="J17" s="238"/>
    </row>
    <row r="18" spans="1:11">
      <c r="A18" s="81"/>
      <c r="B18" s="132"/>
      <c r="C18" s="431" t="s">
        <v>117</v>
      </c>
      <c r="D18" s="129" t="str">
        <f>SUM(D20,D26,D45)</f>
        <v>0</v>
      </c>
      <c r="E18" s="129" t="str">
        <f>SUM(E20,E26,E45)</f>
        <v>0</v>
      </c>
      <c r="F18" s="129" t="str">
        <f>SUM(F20,F26,F45)</f>
        <v>0</v>
      </c>
      <c r="G18" s="129" t="str">
        <f>SUM(G20,G26,G45)</f>
        <v>0</v>
      </c>
      <c r="H18" s="129" t="str">
        <f>SUM(H20,H26,H45)</f>
        <v>0</v>
      </c>
      <c r="I18" s="129" t="str">
        <f>SUM(I20,I26,I45)</f>
        <v>0</v>
      </c>
      <c r="J18" s="131" t="str">
        <f>SUM(J20,J26,J45)</f>
        <v>0</v>
      </c>
    </row>
    <row r="19" spans="1:11">
      <c r="A19" s="81"/>
      <c r="B19" s="558"/>
      <c r="C19" s="435"/>
      <c r="D19" s="129"/>
      <c r="E19" s="129"/>
      <c r="F19" s="129"/>
      <c r="G19" s="129"/>
      <c r="H19" s="129"/>
      <c r="I19" s="129"/>
      <c r="J19" s="559"/>
    </row>
    <row r="20" spans="1:11">
      <c r="A20" s="81"/>
      <c r="B20" s="324"/>
      <c r="C20" s="433" t="s">
        <v>118</v>
      </c>
      <c r="D20" s="556" t="str">
        <f>SUM(D21:D24)</f>
        <v>0</v>
      </c>
      <c r="E20" s="556" t="str">
        <f>SUM(E21:E24)</f>
        <v>0</v>
      </c>
      <c r="F20" s="556" t="str">
        <f>SUM(F21:F24)</f>
        <v>0</v>
      </c>
      <c r="G20" s="556" t="str">
        <f>SUM(G21:G24)</f>
        <v>0</v>
      </c>
      <c r="H20" s="556" t="str">
        <f>SUM(H21:H24)</f>
        <v>0</v>
      </c>
      <c r="I20" s="556" t="str">
        <f>SUM(I21:I24)</f>
        <v>0</v>
      </c>
      <c r="J20" s="557" t="str">
        <f>SUM(J21:J24)</f>
        <v>0</v>
      </c>
    </row>
    <row r="21" spans="1:11">
      <c r="A21" s="81"/>
      <c r="B21" s="1">
        <v>1</v>
      </c>
      <c r="C21" s="342" t="s">
        <v>119</v>
      </c>
      <c r="D21" s="451">
        <v>0</v>
      </c>
      <c r="E21" s="451">
        <v>0</v>
      </c>
      <c r="F21" s="451">
        <v>0</v>
      </c>
      <c r="G21" s="451">
        <v>0</v>
      </c>
      <c r="H21" s="451">
        <v>0</v>
      </c>
      <c r="I21" s="451">
        <v>0</v>
      </c>
      <c r="J21" s="452" t="str">
        <f>E21+G21+H21+I21</f>
        <v>0</v>
      </c>
    </row>
    <row r="22" spans="1:11">
      <c r="A22" s="81"/>
      <c r="B22" s="2">
        <v>2</v>
      </c>
      <c r="C22" s="342" t="s">
        <v>120</v>
      </c>
      <c r="D22" s="451">
        <v>0</v>
      </c>
      <c r="E22" s="451">
        <v>0</v>
      </c>
      <c r="F22" s="451">
        <v>0</v>
      </c>
      <c r="G22" s="451">
        <v>0</v>
      </c>
      <c r="H22" s="451">
        <v>0</v>
      </c>
      <c r="I22" s="451">
        <v>0</v>
      </c>
      <c r="J22" s="452" t="str">
        <f>E22+G22+H22+I22</f>
        <v>0</v>
      </c>
    </row>
    <row r="23" spans="1:11">
      <c r="A23" s="81"/>
      <c r="B23" s="1">
        <v>3</v>
      </c>
      <c r="C23" s="342" t="s">
        <v>121</v>
      </c>
      <c r="D23" s="451">
        <v>0</v>
      </c>
      <c r="E23" s="451">
        <v>0</v>
      </c>
      <c r="F23" s="451">
        <v>0</v>
      </c>
      <c r="G23" s="451">
        <v>0</v>
      </c>
      <c r="H23" s="451">
        <v>0</v>
      </c>
      <c r="I23" s="451">
        <v>0</v>
      </c>
      <c r="J23" s="453" t="str">
        <f>E23+G23+H23+I23</f>
        <v>0</v>
      </c>
    </row>
    <row r="24" spans="1:11">
      <c r="A24" s="81"/>
      <c r="B24" s="1">
        <v>4</v>
      </c>
      <c r="C24" s="412" t="s">
        <v>122</v>
      </c>
      <c r="D24" s="451">
        <v>0</v>
      </c>
      <c r="E24" s="451">
        <v>0</v>
      </c>
      <c r="F24" s="451">
        <v>0</v>
      </c>
      <c r="G24" s="451">
        <v>0</v>
      </c>
      <c r="H24" s="451">
        <v>0</v>
      </c>
      <c r="I24" s="451">
        <v>0</v>
      </c>
      <c r="J24" s="452" t="str">
        <f>E24+G24+H24+I24</f>
        <v>0</v>
      </c>
    </row>
    <row r="25" spans="1:11">
      <c r="A25" s="81"/>
      <c r="B25" s="552"/>
      <c r="C25" s="553"/>
      <c r="D25" s="554"/>
      <c r="E25" s="554"/>
      <c r="F25" s="554"/>
      <c r="G25" s="554"/>
      <c r="H25" s="554"/>
      <c r="I25" s="554"/>
      <c r="J25" s="555"/>
    </row>
    <row r="26" spans="1:11">
      <c r="A26" s="81"/>
      <c r="B26" s="1"/>
      <c r="C26" s="413" t="s">
        <v>123</v>
      </c>
      <c r="D26" s="556" t="str">
        <f>SUM(D27:D43)</f>
        <v>0</v>
      </c>
      <c r="E26" s="556" t="str">
        <f>SUM(E27:E43)</f>
        <v>0</v>
      </c>
      <c r="F26" s="556" t="str">
        <f>SUM(F27:F43)</f>
        <v>0</v>
      </c>
      <c r="G26" s="556" t="str">
        <f>SUM(G27:G43)</f>
        <v>0</v>
      </c>
      <c r="H26" s="556" t="str">
        <f>SUM(H27:H43)</f>
        <v>0</v>
      </c>
      <c r="I26" s="556" t="str">
        <f>SUM(I27:I43)</f>
        <v>0</v>
      </c>
      <c r="J26" s="557" t="str">
        <f>SUM(J27:J43)</f>
        <v>0</v>
      </c>
    </row>
    <row r="27" spans="1:11">
      <c r="A27" s="81"/>
      <c r="B27" s="150">
        <v>1</v>
      </c>
      <c r="C27" s="409" t="s">
        <v>124</v>
      </c>
      <c r="D27" s="451">
        <v>0</v>
      </c>
      <c r="E27" s="451">
        <v>0</v>
      </c>
      <c r="F27" s="451">
        <v>0</v>
      </c>
      <c r="G27" s="451">
        <v>0</v>
      </c>
      <c r="H27" s="451">
        <v>0</v>
      </c>
      <c r="I27" s="451">
        <v>0</v>
      </c>
      <c r="J27" s="452" t="str">
        <f>E27+G27+H27+I27</f>
        <v>0</v>
      </c>
      <c r="K27" s="615"/>
    </row>
    <row r="28" spans="1:11" customHeight="1" ht="26.25">
      <c r="A28" s="81"/>
      <c r="B28" s="154">
        <v>2</v>
      </c>
      <c r="C28" s="421" t="s">
        <v>125</v>
      </c>
      <c r="D28" s="451">
        <v>0</v>
      </c>
      <c r="E28" s="451">
        <v>0</v>
      </c>
      <c r="F28" s="451">
        <v>0</v>
      </c>
      <c r="G28" s="451">
        <v>0</v>
      </c>
      <c r="H28" s="451">
        <v>0</v>
      </c>
      <c r="I28" s="451">
        <v>0</v>
      </c>
      <c r="J28" s="452" t="str">
        <f>E28+G28+H28+I28</f>
        <v>0</v>
      </c>
    </row>
    <row r="29" spans="1:11">
      <c r="A29" s="81"/>
      <c r="B29" s="154">
        <v>3</v>
      </c>
      <c r="C29" s="409" t="s">
        <v>126</v>
      </c>
      <c r="D29" s="451">
        <v>0</v>
      </c>
      <c r="E29" s="451">
        <v>0</v>
      </c>
      <c r="F29" s="451">
        <v>0</v>
      </c>
      <c r="G29" s="451">
        <v>0</v>
      </c>
      <c r="H29" s="451">
        <v>0</v>
      </c>
      <c r="I29" s="451">
        <v>0</v>
      </c>
      <c r="J29" s="452" t="str">
        <f>E29+G29+H29+I29</f>
        <v>0</v>
      </c>
    </row>
    <row r="30" spans="1:11" customHeight="1" ht="26.25">
      <c r="A30" s="81"/>
      <c r="B30" s="154">
        <v>4</v>
      </c>
      <c r="C30" s="409" t="s">
        <v>127</v>
      </c>
      <c r="D30" s="454">
        <v>0</v>
      </c>
      <c r="E30" s="454">
        <v>0</v>
      </c>
      <c r="F30" s="454">
        <v>0</v>
      </c>
      <c r="G30" s="454">
        <v>0</v>
      </c>
      <c r="H30" s="454">
        <v>0</v>
      </c>
      <c r="I30" s="454">
        <v>0</v>
      </c>
      <c r="J30" s="452" t="str">
        <f>E30+G30+H30+I30</f>
        <v>0</v>
      </c>
    </row>
    <row r="31" spans="1:11">
      <c r="A31" s="81"/>
      <c r="B31" s="150">
        <v>5</v>
      </c>
      <c r="C31" s="409" t="s">
        <v>128</v>
      </c>
      <c r="D31" s="451">
        <v>0</v>
      </c>
      <c r="E31" s="451">
        <v>0</v>
      </c>
      <c r="F31" s="451">
        <v>0</v>
      </c>
      <c r="G31" s="451">
        <v>0</v>
      </c>
      <c r="H31" s="451">
        <v>0</v>
      </c>
      <c r="I31" s="451">
        <v>0</v>
      </c>
      <c r="J31" s="452" t="str">
        <f>E31+G31+H31+I31</f>
        <v>0</v>
      </c>
    </row>
    <row r="32" spans="1:11">
      <c r="A32" s="81"/>
      <c r="B32" s="154">
        <v>6</v>
      </c>
      <c r="C32" s="409" t="s">
        <v>129</v>
      </c>
      <c r="D32" s="451">
        <v>0</v>
      </c>
      <c r="E32" s="451">
        <v>0</v>
      </c>
      <c r="F32" s="451">
        <v>0</v>
      </c>
      <c r="G32" s="451">
        <v>0</v>
      </c>
      <c r="H32" s="451">
        <v>0</v>
      </c>
      <c r="I32" s="451">
        <v>0</v>
      </c>
      <c r="J32" s="452" t="str">
        <f>E32+G32+H32+I32</f>
        <v>0</v>
      </c>
    </row>
    <row r="33" spans="1:11">
      <c r="A33" s="81"/>
      <c r="B33" s="154">
        <v>7</v>
      </c>
      <c r="C33" s="409" t="s">
        <v>130</v>
      </c>
      <c r="D33" s="451">
        <v>0</v>
      </c>
      <c r="E33" s="451">
        <v>0</v>
      </c>
      <c r="F33" s="451">
        <v>0</v>
      </c>
      <c r="G33" s="451">
        <v>0</v>
      </c>
      <c r="H33" s="451">
        <v>0</v>
      </c>
      <c r="I33" s="451">
        <v>0</v>
      </c>
      <c r="J33" s="452" t="str">
        <f>E33+G33+H33+I33</f>
        <v>0</v>
      </c>
    </row>
    <row r="34" spans="1:11">
      <c r="A34" s="92"/>
      <c r="B34" s="154">
        <v>8</v>
      </c>
      <c r="C34" s="409" t="s">
        <v>131</v>
      </c>
      <c r="D34" s="454">
        <v>0</v>
      </c>
      <c r="E34" s="454">
        <v>0</v>
      </c>
      <c r="F34" s="454">
        <v>0</v>
      </c>
      <c r="G34" s="454">
        <v>0</v>
      </c>
      <c r="H34" s="454">
        <v>0</v>
      </c>
      <c r="I34" s="454">
        <v>0</v>
      </c>
      <c r="J34" s="452" t="str">
        <f>E34+G34+H34+I34</f>
        <v>0</v>
      </c>
      <c r="K34" s="615"/>
    </row>
    <row r="35" spans="1:11">
      <c r="A35" s="241"/>
      <c r="B35" s="150">
        <v>9</v>
      </c>
      <c r="C35" s="409" t="s">
        <v>132</v>
      </c>
      <c r="D35" s="451">
        <v>0</v>
      </c>
      <c r="E35" s="451">
        <v>0</v>
      </c>
      <c r="F35" s="451">
        <v>0</v>
      </c>
      <c r="G35" s="451">
        <v>0</v>
      </c>
      <c r="H35" s="451">
        <v>0</v>
      </c>
      <c r="I35" s="451">
        <v>0</v>
      </c>
      <c r="J35" s="452" t="str">
        <f>E35+G35+H35+I35</f>
        <v>0</v>
      </c>
      <c r="K35" s="615"/>
    </row>
    <row r="36" spans="1:11">
      <c r="A36" s="241"/>
      <c r="B36" s="154">
        <v>10</v>
      </c>
      <c r="C36" s="411" t="s">
        <v>133</v>
      </c>
      <c r="D36" s="451">
        <v>0</v>
      </c>
      <c r="E36" s="451">
        <v>0</v>
      </c>
      <c r="F36" s="451">
        <v>0</v>
      </c>
      <c r="G36" s="451">
        <v>0</v>
      </c>
      <c r="H36" s="451">
        <v>0</v>
      </c>
      <c r="I36" s="451">
        <v>0</v>
      </c>
      <c r="J36" s="452" t="str">
        <f>E36+G36+H36+I36</f>
        <v>0</v>
      </c>
    </row>
    <row r="37" spans="1:11">
      <c r="A37" s="241"/>
      <c r="B37" s="154">
        <v>11</v>
      </c>
      <c r="C37" s="409" t="s">
        <v>134</v>
      </c>
      <c r="D37" s="451">
        <v>0</v>
      </c>
      <c r="E37" s="451">
        <v>0</v>
      </c>
      <c r="F37" s="451">
        <v>0</v>
      </c>
      <c r="G37" s="451">
        <v>0</v>
      </c>
      <c r="H37" s="451">
        <v>0</v>
      </c>
      <c r="I37" s="451">
        <v>0</v>
      </c>
      <c r="J37" s="453" t="str">
        <f>E37+G37+H37+I37</f>
        <v>0</v>
      </c>
    </row>
    <row r="38" spans="1:11">
      <c r="A38" s="241"/>
      <c r="B38" s="154">
        <v>12</v>
      </c>
      <c r="C38" s="409" t="s">
        <v>135</v>
      </c>
      <c r="D38" s="454">
        <v>0</v>
      </c>
      <c r="E38" s="454">
        <v>0</v>
      </c>
      <c r="F38" s="454">
        <v>0</v>
      </c>
      <c r="G38" s="454">
        <v>0</v>
      </c>
      <c r="H38" s="454">
        <v>0</v>
      </c>
      <c r="I38" s="454">
        <v>0</v>
      </c>
      <c r="J38" s="452" t="str">
        <f>E38+G38+H38+I38</f>
        <v>0</v>
      </c>
    </row>
    <row r="39" spans="1:11">
      <c r="A39" s="92"/>
      <c r="B39" s="150">
        <v>13</v>
      </c>
      <c r="C39" s="409" t="s">
        <v>136</v>
      </c>
      <c r="D39" s="451">
        <v>0</v>
      </c>
      <c r="E39" s="451">
        <v>0</v>
      </c>
      <c r="F39" s="451">
        <v>0</v>
      </c>
      <c r="G39" s="451">
        <v>0</v>
      </c>
      <c r="H39" s="451">
        <v>0</v>
      </c>
      <c r="I39" s="451">
        <v>0</v>
      </c>
      <c r="J39" s="452" t="str">
        <f>E39+G39+H39+I39</f>
        <v>0</v>
      </c>
    </row>
    <row r="40" spans="1:11">
      <c r="A40" s="81"/>
      <c r="B40" s="154">
        <v>14</v>
      </c>
      <c r="C40" s="409" t="s">
        <v>137</v>
      </c>
      <c r="D40" s="451">
        <v>0</v>
      </c>
      <c r="E40" s="451">
        <v>0</v>
      </c>
      <c r="F40" s="451">
        <v>0</v>
      </c>
      <c r="G40" s="451">
        <v>0</v>
      </c>
      <c r="H40" s="451">
        <v>0</v>
      </c>
      <c r="I40" s="451">
        <v>0</v>
      </c>
      <c r="J40" s="452" t="str">
        <f>E40+G40+H40+I40</f>
        <v>0</v>
      </c>
    </row>
    <row r="41" spans="1:11">
      <c r="A41" s="81"/>
      <c r="B41" s="154">
        <v>15</v>
      </c>
      <c r="C41" s="409" t="s">
        <v>138</v>
      </c>
      <c r="D41" s="451">
        <v>0</v>
      </c>
      <c r="E41" s="451">
        <v>0</v>
      </c>
      <c r="F41" s="451">
        <v>0</v>
      </c>
      <c r="G41" s="451">
        <v>0</v>
      </c>
      <c r="H41" s="451">
        <v>0</v>
      </c>
      <c r="I41" s="451">
        <v>0</v>
      </c>
      <c r="J41" s="452" t="str">
        <f>E41+G41+H41+I41</f>
        <v>0</v>
      </c>
    </row>
    <row r="42" spans="1:11">
      <c r="A42" s="81"/>
      <c r="B42" s="154">
        <v>16</v>
      </c>
      <c r="C42" s="409" t="s">
        <v>139</v>
      </c>
      <c r="D42" s="454">
        <v>0</v>
      </c>
      <c r="E42" s="454">
        <v>0</v>
      </c>
      <c r="F42" s="454">
        <v>0</v>
      </c>
      <c r="G42" s="454">
        <v>0</v>
      </c>
      <c r="H42" s="454">
        <v>0</v>
      </c>
      <c r="I42" s="454">
        <v>0</v>
      </c>
      <c r="J42" s="452" t="str">
        <f>E42+G42+H42+I42</f>
        <v>0</v>
      </c>
    </row>
    <row r="43" spans="1:11">
      <c r="A43" s="81"/>
      <c r="B43" s="154">
        <v>17</v>
      </c>
      <c r="C43" s="409" t="s">
        <v>140</v>
      </c>
      <c r="D43" s="451">
        <v>0</v>
      </c>
      <c r="E43" s="451">
        <v>0</v>
      </c>
      <c r="F43" s="451">
        <v>0</v>
      </c>
      <c r="G43" s="451">
        <v>0</v>
      </c>
      <c r="H43" s="451">
        <v>0</v>
      </c>
      <c r="I43" s="451">
        <v>0</v>
      </c>
      <c r="J43" s="452" t="str">
        <f>E43+G43+H43+I43</f>
        <v>0</v>
      </c>
    </row>
    <row r="44" spans="1:11">
      <c r="A44" s="81"/>
      <c r="B44" s="550"/>
      <c r="C44" s="411"/>
      <c r="D44" s="463"/>
      <c r="E44" s="463"/>
      <c r="F44" s="463"/>
      <c r="G44" s="463"/>
      <c r="H44" s="463"/>
      <c r="I44" s="463"/>
      <c r="J44" s="242"/>
    </row>
    <row r="45" spans="1:11">
      <c r="A45" s="81"/>
      <c r="B45" s="150"/>
      <c r="C45" s="551" t="s">
        <v>141</v>
      </c>
      <c r="D45" s="459" t="str">
        <f>SUM(D46:D62)</f>
        <v>0</v>
      </c>
      <c r="E45" s="459" t="str">
        <f>SUM(E46:E62)</f>
        <v>0</v>
      </c>
      <c r="F45" s="459" t="str">
        <f>SUM(F46:F62)</f>
        <v>0</v>
      </c>
      <c r="G45" s="459" t="str">
        <f>SUM(G46:G62)</f>
        <v>0</v>
      </c>
      <c r="H45" s="459" t="str">
        <f>SUM(H46:H62)</f>
        <v>0</v>
      </c>
      <c r="I45" s="459" t="str">
        <f>SUM(I46:I62)</f>
        <v>0</v>
      </c>
      <c r="J45" s="459" t="str">
        <f>SUM(J46:J62)</f>
        <v>0</v>
      </c>
    </row>
    <row r="46" spans="1:11" customHeight="1" ht="26.25">
      <c r="A46" s="81"/>
      <c r="B46" s="150">
        <v>1</v>
      </c>
      <c r="C46" s="421" t="s">
        <v>142</v>
      </c>
      <c r="D46" s="454">
        <v>0</v>
      </c>
      <c r="E46" s="458">
        <v>0</v>
      </c>
      <c r="F46" s="458">
        <v>0</v>
      </c>
      <c r="G46" s="454">
        <v>0</v>
      </c>
      <c r="H46" s="458">
        <v>0</v>
      </c>
      <c r="I46" s="458">
        <v>0</v>
      </c>
      <c r="J46" s="452" t="str">
        <f>E46+G46+H46+I46</f>
        <v>0</v>
      </c>
    </row>
    <row r="47" spans="1:11" customHeight="1" ht="26.25">
      <c r="A47" s="81"/>
      <c r="B47" s="154">
        <v>2</v>
      </c>
      <c r="C47" s="421" t="s">
        <v>143</v>
      </c>
      <c r="D47" s="454">
        <v>0</v>
      </c>
      <c r="E47" s="458">
        <v>0</v>
      </c>
      <c r="F47" s="458">
        <v>0</v>
      </c>
      <c r="G47" s="454">
        <v>0</v>
      </c>
      <c r="H47" s="458">
        <v>0</v>
      </c>
      <c r="I47" s="458">
        <v>0</v>
      </c>
      <c r="J47" s="452" t="str">
        <f>E47+G47+H47+I47</f>
        <v>0</v>
      </c>
    </row>
    <row r="48" spans="1:11">
      <c r="A48" s="81"/>
      <c r="B48" s="154">
        <v>3</v>
      </c>
      <c r="C48" s="421" t="s">
        <v>144</v>
      </c>
      <c r="D48" s="454">
        <v>0</v>
      </c>
      <c r="E48" s="458">
        <v>0</v>
      </c>
      <c r="F48" s="458">
        <v>0</v>
      </c>
      <c r="G48" s="454">
        <v>0</v>
      </c>
      <c r="H48" s="458">
        <v>0</v>
      </c>
      <c r="I48" s="458">
        <v>0</v>
      </c>
      <c r="J48" s="452" t="str">
        <f>E48+G48+H48+I48</f>
        <v>0</v>
      </c>
    </row>
    <row r="49" spans="1:11" customHeight="1" ht="26.25">
      <c r="A49" s="81"/>
      <c r="B49" s="154">
        <v>4</v>
      </c>
      <c r="C49" s="421" t="s">
        <v>145</v>
      </c>
      <c r="D49" s="454">
        <v>0</v>
      </c>
      <c r="E49" s="458">
        <v>0</v>
      </c>
      <c r="F49" s="458">
        <v>0</v>
      </c>
      <c r="G49" s="454">
        <v>0</v>
      </c>
      <c r="H49" s="458">
        <v>0</v>
      </c>
      <c r="I49" s="458">
        <v>0</v>
      </c>
      <c r="J49" s="452" t="str">
        <f>E49+G49+H49+I49</f>
        <v>0</v>
      </c>
    </row>
    <row r="50" spans="1:11">
      <c r="A50" s="81"/>
      <c r="B50" s="150">
        <v>5</v>
      </c>
      <c r="C50" s="421" t="s">
        <v>146</v>
      </c>
      <c r="D50" s="454">
        <v>0</v>
      </c>
      <c r="E50" s="458">
        <v>0</v>
      </c>
      <c r="F50" s="458">
        <v>0</v>
      </c>
      <c r="G50" s="454">
        <v>0</v>
      </c>
      <c r="H50" s="458">
        <v>0</v>
      </c>
      <c r="I50" s="458">
        <v>0</v>
      </c>
      <c r="J50" s="452" t="str">
        <f>E50+G50+H50+I50</f>
        <v>0</v>
      </c>
    </row>
    <row r="51" spans="1:11">
      <c r="A51" s="81"/>
      <c r="B51" s="154">
        <v>6</v>
      </c>
      <c r="C51" s="421" t="s">
        <v>147</v>
      </c>
      <c r="D51" s="454">
        <v>0</v>
      </c>
      <c r="E51" s="458">
        <v>0</v>
      </c>
      <c r="F51" s="458">
        <v>0</v>
      </c>
      <c r="G51" s="454">
        <v>0</v>
      </c>
      <c r="H51" s="458">
        <v>0</v>
      </c>
      <c r="I51" s="458">
        <v>0</v>
      </c>
      <c r="J51" s="452" t="str">
        <f>E51+G51+H51+I51</f>
        <v>0</v>
      </c>
    </row>
    <row r="52" spans="1:11">
      <c r="A52" s="81"/>
      <c r="B52" s="154">
        <v>7</v>
      </c>
      <c r="C52" s="409" t="s">
        <v>130</v>
      </c>
      <c r="D52" s="454">
        <v>0</v>
      </c>
      <c r="E52" s="458">
        <v>0</v>
      </c>
      <c r="F52" s="458">
        <v>0</v>
      </c>
      <c r="G52" s="454">
        <v>0</v>
      </c>
      <c r="H52" s="458">
        <v>0</v>
      </c>
      <c r="I52" s="458">
        <v>0</v>
      </c>
      <c r="J52" s="452" t="str">
        <f>E52+G52+H52+I52</f>
        <v>0</v>
      </c>
    </row>
    <row r="53" spans="1:11">
      <c r="A53" s="81"/>
      <c r="B53" s="154">
        <v>8</v>
      </c>
      <c r="C53" s="409" t="s">
        <v>131</v>
      </c>
      <c r="D53" s="454">
        <v>0</v>
      </c>
      <c r="E53" s="458">
        <v>0</v>
      </c>
      <c r="F53" s="458">
        <v>0</v>
      </c>
      <c r="G53" s="458">
        <v>0</v>
      </c>
      <c r="H53" s="454">
        <v>0</v>
      </c>
      <c r="I53" s="458">
        <v>0</v>
      </c>
      <c r="J53" s="452" t="str">
        <f>E53+G53+H53+I53</f>
        <v>0</v>
      </c>
    </row>
    <row r="54" spans="1:11">
      <c r="A54" s="81"/>
      <c r="B54" s="150">
        <v>9</v>
      </c>
      <c r="C54" s="421" t="s">
        <v>148</v>
      </c>
      <c r="D54" s="454">
        <v>0</v>
      </c>
      <c r="E54" s="458">
        <v>0</v>
      </c>
      <c r="F54" s="458">
        <v>0</v>
      </c>
      <c r="G54" s="454">
        <v>0</v>
      </c>
      <c r="H54" s="458">
        <v>0</v>
      </c>
      <c r="I54" s="458">
        <v>0</v>
      </c>
      <c r="J54" s="452" t="str">
        <f>E54+G54+H54+I54</f>
        <v>0</v>
      </c>
    </row>
    <row r="55" spans="1:11">
      <c r="A55" s="81"/>
      <c r="B55" s="154">
        <v>10</v>
      </c>
      <c r="C55" s="422" t="s">
        <v>149</v>
      </c>
      <c r="D55" s="454">
        <v>0</v>
      </c>
      <c r="E55" s="458">
        <v>0</v>
      </c>
      <c r="F55" s="458">
        <v>0</v>
      </c>
      <c r="G55" s="454">
        <v>0</v>
      </c>
      <c r="H55" s="458">
        <v>0</v>
      </c>
      <c r="I55" s="458">
        <v>0</v>
      </c>
      <c r="J55" s="452" t="str">
        <f>E55+G55+H55+I55</f>
        <v>0</v>
      </c>
    </row>
    <row r="56" spans="1:11">
      <c r="A56" s="81"/>
      <c r="B56" s="154">
        <v>11</v>
      </c>
      <c r="C56" s="421" t="s">
        <v>150</v>
      </c>
      <c r="D56" s="454">
        <v>0</v>
      </c>
      <c r="E56" s="458">
        <v>0</v>
      </c>
      <c r="F56" s="458">
        <v>0</v>
      </c>
      <c r="G56" s="454">
        <v>0</v>
      </c>
      <c r="H56" s="458">
        <v>0</v>
      </c>
      <c r="I56" s="458">
        <v>0</v>
      </c>
      <c r="J56" s="452" t="str">
        <f>E56+G56+H56+I56</f>
        <v>0</v>
      </c>
    </row>
    <row r="57" spans="1:11">
      <c r="A57" s="81"/>
      <c r="B57" s="154">
        <v>12</v>
      </c>
      <c r="C57" s="421" t="s">
        <v>151</v>
      </c>
      <c r="D57" s="454">
        <v>0</v>
      </c>
      <c r="E57" s="458">
        <v>0</v>
      </c>
      <c r="F57" s="458">
        <v>0</v>
      </c>
      <c r="G57" s="454">
        <v>0</v>
      </c>
      <c r="H57" s="458">
        <v>0</v>
      </c>
      <c r="I57" s="458">
        <v>0</v>
      </c>
      <c r="J57" s="452" t="str">
        <f>E57+G57+H57+I57</f>
        <v>0</v>
      </c>
    </row>
    <row r="58" spans="1:11">
      <c r="A58" s="81"/>
      <c r="B58" s="150">
        <v>13</v>
      </c>
      <c r="C58" s="421" t="s">
        <v>152</v>
      </c>
      <c r="D58" s="454">
        <v>0</v>
      </c>
      <c r="E58" s="458">
        <v>0</v>
      </c>
      <c r="F58" s="458">
        <v>0</v>
      </c>
      <c r="G58" s="454">
        <v>0</v>
      </c>
      <c r="H58" s="458">
        <v>0</v>
      </c>
      <c r="I58" s="458">
        <v>0</v>
      </c>
      <c r="J58" s="452" t="str">
        <f>E58+G58+H58+I58</f>
        <v>0</v>
      </c>
    </row>
    <row r="59" spans="1:11">
      <c r="A59" s="82"/>
      <c r="B59" s="154">
        <v>14</v>
      </c>
      <c r="C59" s="421" t="s">
        <v>153</v>
      </c>
      <c r="D59" s="454">
        <v>0</v>
      </c>
      <c r="E59" s="458">
        <v>0</v>
      </c>
      <c r="F59" s="458">
        <v>0</v>
      </c>
      <c r="G59" s="454">
        <v>0</v>
      </c>
      <c r="H59" s="458">
        <v>0</v>
      </c>
      <c r="I59" s="458">
        <v>0</v>
      </c>
      <c r="J59" s="452" t="str">
        <f>E59+G59+H59+I59</f>
        <v>0</v>
      </c>
    </row>
    <row r="60" spans="1:11">
      <c r="A60" s="81"/>
      <c r="B60" s="154">
        <v>15</v>
      </c>
      <c r="C60" s="421" t="s">
        <v>154</v>
      </c>
      <c r="D60" s="454">
        <v>0</v>
      </c>
      <c r="E60" s="458">
        <v>0</v>
      </c>
      <c r="F60" s="458">
        <v>0</v>
      </c>
      <c r="G60" s="454">
        <v>0</v>
      </c>
      <c r="H60" s="458">
        <v>0</v>
      </c>
      <c r="I60" s="458">
        <v>0</v>
      </c>
      <c r="J60" s="452" t="str">
        <f>E60+G60+H60+I60</f>
        <v>0</v>
      </c>
    </row>
    <row r="61" spans="1:11">
      <c r="A61" s="81"/>
      <c r="B61" s="154">
        <v>16</v>
      </c>
      <c r="C61" s="421" t="s">
        <v>155</v>
      </c>
      <c r="D61" s="454">
        <v>0</v>
      </c>
      <c r="E61" s="458">
        <v>0</v>
      </c>
      <c r="F61" s="458">
        <v>0</v>
      </c>
      <c r="G61" s="454">
        <v>0</v>
      </c>
      <c r="H61" s="458">
        <v>0</v>
      </c>
      <c r="I61" s="458">
        <v>0</v>
      </c>
      <c r="J61" s="452" t="str">
        <f>E61+G61+H61+I61</f>
        <v>0</v>
      </c>
    </row>
    <row r="62" spans="1:11">
      <c r="A62" s="81"/>
      <c r="B62" s="154">
        <v>17</v>
      </c>
      <c r="C62" s="422" t="s">
        <v>156</v>
      </c>
      <c r="D62" s="451">
        <v>0</v>
      </c>
      <c r="E62" s="451">
        <v>0</v>
      </c>
      <c r="F62" s="451">
        <v>0</v>
      </c>
      <c r="G62" s="451">
        <v>0</v>
      </c>
      <c r="H62" s="451">
        <v>0</v>
      </c>
      <c r="I62" s="451">
        <v>0</v>
      </c>
      <c r="J62" s="452" t="str">
        <f>E62+G62+H62+I62</f>
        <v>0</v>
      </c>
    </row>
    <row r="63" spans="1:11">
      <c r="A63" s="81"/>
      <c r="B63" s="550"/>
      <c r="C63" s="553"/>
      <c r="D63" s="463"/>
      <c r="E63" s="462"/>
      <c r="F63" s="462"/>
      <c r="G63" s="463"/>
      <c r="H63" s="462"/>
      <c r="I63" s="462"/>
      <c r="J63" s="242"/>
    </row>
    <row r="64" spans="1:11">
      <c r="A64" s="81"/>
      <c r="B64" s="443" t="s">
        <v>157</v>
      </c>
      <c r="C64" s="442"/>
      <c r="D64" s="589"/>
      <c r="E64" s="590"/>
      <c r="F64" s="590"/>
      <c r="G64" s="591"/>
      <c r="H64" s="590"/>
      <c r="I64" s="590"/>
      <c r="J64" s="592"/>
    </row>
    <row r="65" spans="1:11">
      <c r="A65" s="81"/>
      <c r="B65" s="157"/>
      <c r="C65" s="434"/>
      <c r="D65" s="587"/>
      <c r="E65" s="548"/>
      <c r="F65" s="548"/>
      <c r="G65" s="547"/>
      <c r="H65" s="548"/>
      <c r="I65" s="548"/>
      <c r="J65" s="559"/>
    </row>
    <row r="66" spans="1:11">
      <c r="A66" s="81"/>
      <c r="B66" s="157"/>
      <c r="C66" s="435" t="s">
        <v>158</v>
      </c>
      <c r="D66" s="459" t="str">
        <f>SUM(D67:D71)</f>
        <v>0</v>
      </c>
      <c r="E66" s="459" t="str">
        <f>SUM(E67:E71)</f>
        <v>0</v>
      </c>
      <c r="F66" s="459" t="str">
        <f>SUM(F67:F71)</f>
        <v>0</v>
      </c>
      <c r="G66" s="459" t="str">
        <f>SUM(G67:G71)</f>
        <v>0</v>
      </c>
      <c r="H66" s="459" t="str">
        <f>SUM(H67:H71)</f>
        <v>0</v>
      </c>
      <c r="I66" s="459" t="str">
        <f>SUM(I67:I71)</f>
        <v>0</v>
      </c>
      <c r="J66" s="459" t="str">
        <f>SUM(J67:J71)</f>
        <v>0</v>
      </c>
    </row>
    <row r="67" spans="1:11">
      <c r="A67" s="81"/>
      <c r="B67" s="169">
        <v>1</v>
      </c>
      <c r="C67" s="342" t="s">
        <v>159</v>
      </c>
      <c r="D67" s="454">
        <v>0</v>
      </c>
      <c r="E67" s="458">
        <v>0</v>
      </c>
      <c r="F67" s="458">
        <v>0</v>
      </c>
      <c r="G67" s="454">
        <v>0</v>
      </c>
      <c r="H67" s="458">
        <v>0</v>
      </c>
      <c r="I67" s="458">
        <v>0</v>
      </c>
      <c r="J67" s="452" t="str">
        <f>E67+G67+H67+I67</f>
        <v>0</v>
      </c>
    </row>
    <row r="68" spans="1:11">
      <c r="A68" s="81"/>
      <c r="B68" s="247">
        <v>2</v>
      </c>
      <c r="C68" s="342" t="s">
        <v>160</v>
      </c>
      <c r="D68" s="454">
        <v>0</v>
      </c>
      <c r="E68" s="458">
        <v>0</v>
      </c>
      <c r="F68" s="458">
        <v>0</v>
      </c>
      <c r="G68" s="454">
        <v>0</v>
      </c>
      <c r="H68" s="458">
        <v>0</v>
      </c>
      <c r="I68" s="458">
        <v>0</v>
      </c>
      <c r="J68" s="452" t="str">
        <f>E68+G68+H68+I68</f>
        <v>0</v>
      </c>
    </row>
    <row r="69" spans="1:11">
      <c r="A69" s="81"/>
      <c r="B69" s="247">
        <v>3</v>
      </c>
      <c r="C69" s="342" t="s">
        <v>161</v>
      </c>
      <c r="D69" s="454">
        <v>0</v>
      </c>
      <c r="E69" s="458">
        <v>0</v>
      </c>
      <c r="F69" s="458">
        <v>0</v>
      </c>
      <c r="G69" s="454">
        <v>0</v>
      </c>
      <c r="H69" s="458">
        <v>0</v>
      </c>
      <c r="I69" s="458">
        <v>0</v>
      </c>
      <c r="J69" s="452" t="str">
        <f>E69+G69+H69+I69</f>
        <v>0</v>
      </c>
    </row>
    <row r="70" spans="1:11">
      <c r="A70" s="81"/>
      <c r="B70" s="247">
        <v>4</v>
      </c>
      <c r="C70" s="342" t="s">
        <v>162</v>
      </c>
      <c r="D70" s="454">
        <v>0</v>
      </c>
      <c r="E70" s="458">
        <v>0</v>
      </c>
      <c r="F70" s="458">
        <v>0</v>
      </c>
      <c r="G70" s="454">
        <v>0</v>
      </c>
      <c r="H70" s="458">
        <v>0</v>
      </c>
      <c r="I70" s="458">
        <v>0</v>
      </c>
      <c r="J70" s="452" t="str">
        <f>E70+G70+H70+I70</f>
        <v>0</v>
      </c>
    </row>
    <row r="71" spans="1:11">
      <c r="A71" s="81"/>
      <c r="B71" s="164">
        <v>5</v>
      </c>
      <c r="C71" s="412" t="s">
        <v>122</v>
      </c>
      <c r="D71" s="454">
        <v>0</v>
      </c>
      <c r="E71" s="458">
        <v>0</v>
      </c>
      <c r="F71" s="458">
        <v>0</v>
      </c>
      <c r="G71" s="454">
        <v>0</v>
      </c>
      <c r="H71" s="458">
        <v>0</v>
      </c>
      <c r="I71" s="458">
        <v>0</v>
      </c>
      <c r="J71" s="452" t="str">
        <f>E71+G71+H71+I71</f>
        <v>0</v>
      </c>
    </row>
    <row r="72" spans="1:11">
      <c r="A72" s="81"/>
      <c r="B72" s="169"/>
      <c r="C72" s="415"/>
      <c r="D72" s="456"/>
      <c r="E72" s="457"/>
      <c r="F72" s="457"/>
      <c r="G72" s="456"/>
      <c r="H72" s="457"/>
      <c r="I72" s="457"/>
      <c r="J72" s="240"/>
    </row>
    <row r="73" spans="1:11">
      <c r="A73" s="81"/>
      <c r="B73" s="443" t="s">
        <v>163</v>
      </c>
      <c r="C73" s="442"/>
      <c r="D73" s="585"/>
      <c r="E73" s="489"/>
      <c r="F73" s="489"/>
      <c r="G73" s="585"/>
      <c r="H73" s="489"/>
      <c r="I73" s="489"/>
      <c r="J73" s="586"/>
    </row>
    <row r="74" spans="1:11">
      <c r="A74" s="81"/>
      <c r="B74" s="157"/>
      <c r="C74" s="434"/>
      <c r="D74" s="587"/>
      <c r="E74" s="548"/>
      <c r="F74" s="548"/>
      <c r="G74" s="547"/>
      <c r="H74" s="548"/>
      <c r="I74" s="548"/>
      <c r="J74" s="559"/>
    </row>
    <row r="75" spans="1:11">
      <c r="A75" s="81"/>
      <c r="B75" s="157"/>
      <c r="C75" s="435" t="s">
        <v>164</v>
      </c>
      <c r="D75" s="588" t="str">
        <f>SUM(D77,D83)</f>
        <v>0</v>
      </c>
      <c r="E75" s="464" t="str">
        <f>SUM(E77,E83)</f>
        <v>0</v>
      </c>
      <c r="F75" s="464" t="str">
        <f>SUM(F77,F83)</f>
        <v>0</v>
      </c>
      <c r="G75" s="464" t="str">
        <f>SUM(G77,G83)</f>
        <v>0</v>
      </c>
      <c r="H75" s="464" t="str">
        <f>SUM(H77,H83)</f>
        <v>0</v>
      </c>
      <c r="I75" s="464" t="str">
        <f>SUM(I77,I83)</f>
        <v>0</v>
      </c>
      <c r="J75" s="465" t="str">
        <f>SUM(J77,J83)</f>
        <v>0</v>
      </c>
    </row>
    <row r="76" spans="1:11">
      <c r="A76" s="81"/>
      <c r="B76" s="243"/>
      <c r="C76" s="433"/>
      <c r="D76" s="466"/>
      <c r="E76" s="467"/>
      <c r="F76" s="467"/>
      <c r="G76" s="468"/>
      <c r="H76" s="467"/>
      <c r="I76" s="467"/>
      <c r="J76" s="469"/>
    </row>
    <row r="77" spans="1:11">
      <c r="A77" s="81"/>
      <c r="B77" s="164">
        <v>1</v>
      </c>
      <c r="C77" s="539" t="s">
        <v>165</v>
      </c>
      <c r="D77" s="428" t="str">
        <f>SUM(D78:D82)</f>
        <v>0</v>
      </c>
      <c r="E77" s="428" t="str">
        <f>SUM(E78:E82)</f>
        <v>0</v>
      </c>
      <c r="F77" s="428" t="str">
        <f>SUM(F78:F82)</f>
        <v>0</v>
      </c>
      <c r="G77" s="428" t="str">
        <f>SUM(G78:G82)</f>
        <v>0</v>
      </c>
      <c r="H77" s="428" t="str">
        <f>SUM(H78:H82)</f>
        <v>0</v>
      </c>
      <c r="I77" s="428" t="str">
        <f>SUM(I78:I82)</f>
        <v>0</v>
      </c>
      <c r="J77" s="473" t="str">
        <f>SUM(J78:J82)</f>
        <v>0</v>
      </c>
    </row>
    <row r="78" spans="1:11">
      <c r="A78" s="82"/>
      <c r="B78" s="164"/>
      <c r="C78" s="540" t="s">
        <v>237</v>
      </c>
      <c r="D78" s="454">
        <v>0</v>
      </c>
      <c r="E78" s="458">
        <v>0</v>
      </c>
      <c r="F78" s="458">
        <v>0</v>
      </c>
      <c r="G78" s="454">
        <v>0</v>
      </c>
      <c r="H78" s="458">
        <v>0</v>
      </c>
      <c r="I78" s="458">
        <v>0</v>
      </c>
      <c r="J78" s="474" t="str">
        <f>E78+G78+H78+I78</f>
        <v>0</v>
      </c>
    </row>
    <row r="79" spans="1:11">
      <c r="A79" s="81"/>
      <c r="B79" s="164"/>
      <c r="C79" s="342" t="s">
        <v>167</v>
      </c>
      <c r="D79" s="454">
        <v>0</v>
      </c>
      <c r="E79" s="458">
        <v>0</v>
      </c>
      <c r="F79" s="458">
        <v>0</v>
      </c>
      <c r="G79" s="454">
        <v>0</v>
      </c>
      <c r="H79" s="458">
        <v>0</v>
      </c>
      <c r="I79" s="458">
        <v>0</v>
      </c>
      <c r="J79" s="474" t="str">
        <f>E79+G79+H79+I79</f>
        <v>0</v>
      </c>
    </row>
    <row r="80" spans="1:11">
      <c r="A80" s="81"/>
      <c r="B80" s="164"/>
      <c r="C80" s="342" t="s">
        <v>168</v>
      </c>
      <c r="D80" s="454">
        <v>0</v>
      </c>
      <c r="E80" s="458">
        <v>0</v>
      </c>
      <c r="F80" s="458">
        <v>0</v>
      </c>
      <c r="G80" s="454">
        <v>0</v>
      </c>
      <c r="H80" s="458">
        <v>0</v>
      </c>
      <c r="I80" s="458">
        <v>0</v>
      </c>
      <c r="J80" s="474" t="str">
        <f>E80+G80+H80+I80</f>
        <v>0</v>
      </c>
    </row>
    <row r="81" spans="1:11">
      <c r="A81" s="81"/>
      <c r="B81" s="164"/>
      <c r="C81" s="342" t="s">
        <v>169</v>
      </c>
      <c r="D81" s="454">
        <v>0</v>
      </c>
      <c r="E81" s="458">
        <v>0</v>
      </c>
      <c r="F81" s="458">
        <v>0</v>
      </c>
      <c r="G81" s="454">
        <v>0</v>
      </c>
      <c r="H81" s="458">
        <v>0</v>
      </c>
      <c r="I81" s="458">
        <v>0</v>
      </c>
      <c r="J81" s="474" t="str">
        <f>E81+G81+H81+I81</f>
        <v>0</v>
      </c>
    </row>
    <row r="82" spans="1:11">
      <c r="A82" s="81"/>
      <c r="B82" s="164"/>
      <c r="C82" s="342" t="s">
        <v>170</v>
      </c>
      <c r="D82" s="454">
        <v>0</v>
      </c>
      <c r="E82" s="458">
        <v>0</v>
      </c>
      <c r="F82" s="458">
        <v>0</v>
      </c>
      <c r="G82" s="454">
        <v>0</v>
      </c>
      <c r="H82" s="458">
        <v>0</v>
      </c>
      <c r="I82" s="458">
        <v>0</v>
      </c>
      <c r="J82" s="474" t="str">
        <f>E82+G82+H82+I82</f>
        <v>0</v>
      </c>
    </row>
    <row r="83" spans="1:11">
      <c r="A83" s="81"/>
      <c r="B83" s="247">
        <v>2</v>
      </c>
      <c r="C83" s="538" t="s">
        <v>171</v>
      </c>
      <c r="D83" s="428" t="str">
        <f>SUM(D84:D91)</f>
        <v>0</v>
      </c>
      <c r="E83" s="428" t="str">
        <f>SUM(E84:E91)</f>
        <v>0</v>
      </c>
      <c r="F83" s="428" t="str">
        <f>SUM(F84:F91)</f>
        <v>0</v>
      </c>
      <c r="G83" s="428" t="str">
        <f>SUM(G84:G91)</f>
        <v>0</v>
      </c>
      <c r="H83" s="428" t="str">
        <f>SUM(H84:H91)</f>
        <v>0</v>
      </c>
      <c r="I83" s="428" t="str">
        <f>SUM(I84:I91)</f>
        <v>0</v>
      </c>
      <c r="J83" s="473" t="str">
        <f>SUM(J84:J91)</f>
        <v>0</v>
      </c>
    </row>
    <row r="84" spans="1:11">
      <c r="A84" s="81"/>
      <c r="B84" s="247"/>
      <c r="C84" s="437" t="s">
        <v>172</v>
      </c>
      <c r="D84" s="454"/>
      <c r="E84" s="458"/>
      <c r="F84" s="458"/>
      <c r="G84" s="454"/>
      <c r="H84" s="458"/>
      <c r="I84" s="458"/>
      <c r="J84" s="474" t="str">
        <f>E84+G84+H84+I84</f>
        <v>0</v>
      </c>
    </row>
    <row r="85" spans="1:11">
      <c r="A85" s="81"/>
      <c r="B85" s="247"/>
      <c r="C85" s="437" t="s">
        <v>173</v>
      </c>
      <c r="D85" s="454"/>
      <c r="E85" s="458"/>
      <c r="F85" s="458"/>
      <c r="G85" s="454"/>
      <c r="H85" s="458"/>
      <c r="I85" s="458"/>
      <c r="J85" s="474" t="str">
        <f>E85+G85+H85+I85</f>
        <v>0</v>
      </c>
    </row>
    <row r="86" spans="1:11">
      <c r="A86" s="81"/>
      <c r="B86" s="247"/>
      <c r="C86" s="437" t="s">
        <v>174</v>
      </c>
      <c r="D86" s="454"/>
      <c r="E86" s="458"/>
      <c r="F86" s="458"/>
      <c r="G86" s="454"/>
      <c r="H86" s="458"/>
      <c r="I86" s="458"/>
      <c r="J86" s="474" t="str">
        <f>E86+G86+H86+I86</f>
        <v>0</v>
      </c>
    </row>
    <row r="87" spans="1:11">
      <c r="A87" s="81"/>
      <c r="B87" s="247"/>
      <c r="C87" s="438" t="s">
        <v>175</v>
      </c>
      <c r="D87" s="454"/>
      <c r="E87" s="458"/>
      <c r="F87" s="458"/>
      <c r="G87" s="454"/>
      <c r="H87" s="458"/>
      <c r="I87" s="458"/>
      <c r="J87" s="474" t="str">
        <f>E87+G87+H87+I87</f>
        <v>0</v>
      </c>
    </row>
    <row r="88" spans="1:11">
      <c r="A88" s="81"/>
      <c r="B88" s="247"/>
      <c r="C88" s="438" t="s">
        <v>176</v>
      </c>
      <c r="D88" s="454"/>
      <c r="E88" s="458"/>
      <c r="F88" s="458"/>
      <c r="G88" s="454"/>
      <c r="H88" s="458"/>
      <c r="I88" s="458"/>
      <c r="J88" s="474" t="str">
        <f>E88+G88+H88+I88</f>
        <v>0</v>
      </c>
    </row>
    <row r="89" spans="1:11">
      <c r="A89" s="81"/>
      <c r="B89" s="247"/>
      <c r="C89" s="439" t="s">
        <v>177</v>
      </c>
      <c r="D89" s="454"/>
      <c r="E89" s="458"/>
      <c r="F89" s="458"/>
      <c r="G89" s="454"/>
      <c r="H89" s="458"/>
      <c r="I89" s="458"/>
      <c r="J89" s="474" t="str">
        <f>E89+G89+H89+I89</f>
        <v>0</v>
      </c>
    </row>
    <row r="90" spans="1:11">
      <c r="A90" s="81"/>
      <c r="B90" s="247"/>
      <c r="C90" s="440" t="s">
        <v>178</v>
      </c>
      <c r="D90" s="454"/>
      <c r="E90" s="458"/>
      <c r="F90" s="458"/>
      <c r="G90" s="454"/>
      <c r="H90" s="458"/>
      <c r="I90" s="458"/>
      <c r="J90" s="474" t="str">
        <f>E90+G90+H90+I90</f>
        <v>0</v>
      </c>
    </row>
    <row r="91" spans="1:11" customHeight="1" ht="15.75">
      <c r="A91" s="250"/>
      <c r="B91" s="173"/>
      <c r="C91" s="441" t="s">
        <v>179</v>
      </c>
      <c r="D91" s="470"/>
      <c r="E91" s="471"/>
      <c r="F91" s="471"/>
      <c r="G91" s="472"/>
      <c r="H91" s="471"/>
      <c r="I91" s="471"/>
      <c r="J91" s="475" t="str">
        <f>E91+G91+H91+I91</f>
        <v>0</v>
      </c>
    </row>
    <row r="92" spans="1:11">
      <c r="A92" s="81"/>
      <c r="B92" s="81"/>
      <c r="C92" s="82"/>
      <c r="D92" s="177"/>
      <c r="E92" s="177"/>
      <c r="F92" s="177"/>
      <c r="G92" s="177"/>
      <c r="H92" s="177"/>
      <c r="I92" s="177"/>
      <c r="J92" s="177"/>
    </row>
    <row r="93" spans="1:11" customHeight="1" ht="15.75">
      <c r="A93" s="82"/>
      <c r="B93" s="251" t="s">
        <v>59</v>
      </c>
      <c r="C93" s="82"/>
      <c r="D93" s="177"/>
      <c r="E93" s="177"/>
      <c r="F93" s="177"/>
      <c r="G93" s="177"/>
      <c r="H93" s="177"/>
      <c r="I93" s="177"/>
      <c r="J93" s="177"/>
    </row>
    <row r="94" spans="1:11">
      <c r="A94" s="82"/>
      <c r="B94" s="178"/>
      <c r="C94" s="179"/>
      <c r="D94" s="179"/>
      <c r="E94" s="179"/>
      <c r="F94" s="179"/>
      <c r="G94" s="180"/>
      <c r="H94" s="180"/>
      <c r="I94" s="180"/>
      <c r="J94" s="252"/>
    </row>
    <row r="95" spans="1:11">
      <c r="A95" s="82"/>
      <c r="B95" s="184"/>
      <c r="C95" s="185"/>
      <c r="D95" s="185"/>
      <c r="E95" s="185"/>
      <c r="F95" s="185"/>
      <c r="G95" s="186"/>
      <c r="H95" s="186"/>
      <c r="I95" s="186"/>
      <c r="J95" s="253"/>
    </row>
    <row r="96" spans="1:11">
      <c r="A96" s="82"/>
      <c r="B96" s="184"/>
      <c r="C96" s="185"/>
      <c r="D96" s="185"/>
      <c r="E96" s="185"/>
      <c r="F96" s="185"/>
      <c r="G96" s="186"/>
      <c r="H96" s="186"/>
      <c r="I96" s="186"/>
      <c r="J96" s="253"/>
    </row>
    <row r="97" spans="1:11">
      <c r="A97" s="82"/>
      <c r="B97" s="184"/>
      <c r="C97" s="185"/>
      <c r="D97" s="185"/>
      <c r="E97" s="185"/>
      <c r="F97" s="185"/>
      <c r="G97" s="186"/>
      <c r="H97" s="186"/>
      <c r="I97" s="186"/>
      <c r="J97" s="253"/>
    </row>
    <row r="98" spans="1:11">
      <c r="A98" s="82"/>
      <c r="B98" s="184"/>
      <c r="C98" s="185"/>
      <c r="D98" s="185"/>
      <c r="E98" s="185"/>
      <c r="F98" s="185"/>
      <c r="G98" s="186"/>
      <c r="H98" s="186"/>
      <c r="I98" s="186"/>
      <c r="J98" s="253"/>
    </row>
    <row r="99" spans="1:11">
      <c r="A99" s="82"/>
      <c r="B99" s="184"/>
      <c r="C99" s="185"/>
      <c r="D99" s="185"/>
      <c r="E99" s="185"/>
      <c r="F99" s="185"/>
      <c r="G99" s="186"/>
      <c r="H99" s="186"/>
      <c r="I99" s="186"/>
      <c r="J99" s="253"/>
    </row>
    <row r="100" spans="1:11">
      <c r="A100" s="82"/>
      <c r="B100" s="184"/>
      <c r="C100" s="185"/>
      <c r="D100" s="185"/>
      <c r="E100" s="185"/>
      <c r="F100" s="185"/>
      <c r="G100" s="186"/>
      <c r="H100" s="186"/>
      <c r="I100" s="186"/>
      <c r="J100" s="253"/>
    </row>
    <row r="101" spans="1:11">
      <c r="A101" s="82"/>
      <c r="B101" s="184"/>
      <c r="C101" s="185"/>
      <c r="D101" s="185"/>
      <c r="E101" s="185"/>
      <c r="F101" s="185"/>
      <c r="G101" s="186"/>
      <c r="H101" s="186"/>
      <c r="I101" s="186"/>
      <c r="J101" s="253"/>
    </row>
    <row r="102" spans="1:11">
      <c r="A102" s="82"/>
      <c r="B102" s="184"/>
      <c r="C102" s="185"/>
      <c r="D102" s="185"/>
      <c r="E102" s="185"/>
      <c r="F102" s="185"/>
      <c r="G102" s="186"/>
      <c r="H102" s="186"/>
      <c r="I102" s="186"/>
      <c r="J102" s="253"/>
    </row>
    <row r="103" spans="1:11">
      <c r="A103" s="82"/>
      <c r="B103" s="184"/>
      <c r="C103" s="185"/>
      <c r="D103" s="185"/>
      <c r="E103" s="185"/>
      <c r="F103" s="185"/>
      <c r="G103" s="186"/>
      <c r="H103" s="186"/>
      <c r="I103" s="186"/>
      <c r="J103" s="253"/>
    </row>
    <row r="104" spans="1:11">
      <c r="A104" s="82"/>
      <c r="B104" s="184"/>
      <c r="C104" s="185"/>
      <c r="D104" s="185"/>
      <c r="E104" s="185"/>
      <c r="F104" s="185"/>
      <c r="G104" s="186"/>
      <c r="H104" s="186"/>
      <c r="I104" s="186"/>
      <c r="J104" s="253"/>
    </row>
    <row r="105" spans="1:11">
      <c r="A105" s="82"/>
      <c r="B105" s="184"/>
      <c r="C105" s="185"/>
      <c r="D105" s="185"/>
      <c r="E105" s="185"/>
      <c r="F105" s="185"/>
      <c r="G105" s="186"/>
      <c r="H105" s="186"/>
      <c r="I105" s="186"/>
      <c r="J105" s="253"/>
    </row>
    <row r="106" spans="1:11">
      <c r="A106" s="82"/>
      <c r="B106" s="184"/>
      <c r="C106" s="185"/>
      <c r="D106" s="185"/>
      <c r="E106" s="185"/>
      <c r="F106" s="185"/>
      <c r="G106" s="186"/>
      <c r="H106" s="186"/>
      <c r="I106" s="186"/>
      <c r="J106" s="253"/>
    </row>
    <row r="107" spans="1:11">
      <c r="A107" s="82"/>
      <c r="B107" s="254"/>
      <c r="C107" s="191"/>
      <c r="D107" s="191"/>
      <c r="E107" s="191"/>
      <c r="F107" s="191"/>
      <c r="G107" s="186"/>
      <c r="H107" s="186"/>
      <c r="I107" s="186"/>
      <c r="J107" s="253"/>
    </row>
    <row r="108" spans="1:11">
      <c r="A108" s="82"/>
      <c r="B108" s="192"/>
      <c r="C108" s="191"/>
      <c r="D108" s="191"/>
      <c r="E108" s="191"/>
      <c r="F108" s="191"/>
      <c r="G108" s="186"/>
      <c r="H108" s="186"/>
      <c r="I108" s="186"/>
      <c r="J108" s="253"/>
    </row>
    <row r="109" spans="1:11" customHeight="1" ht="15.75">
      <c r="A109" s="255"/>
      <c r="B109" s="193"/>
      <c r="C109" s="194"/>
      <c r="D109" s="194"/>
      <c r="E109" s="194"/>
      <c r="F109" s="194"/>
      <c r="G109" s="194"/>
      <c r="H109" s="194"/>
      <c r="I109" s="194"/>
      <c r="J109" s="256"/>
    </row>
    <row r="110" spans="1:11">
      <c r="A110" s="255"/>
      <c r="B110" s="175"/>
      <c r="C110" s="175"/>
      <c r="D110" s="175"/>
      <c r="E110" s="175"/>
      <c r="F110" s="175"/>
      <c r="G110" s="175"/>
      <c r="H110" s="175"/>
      <c r="I110" s="175"/>
      <c r="J110" s="175"/>
    </row>
    <row r="111" spans="1:11" customHeight="1" ht="15.75">
      <c r="A111" s="257"/>
      <c r="B111" s="77" t="s">
        <v>238</v>
      </c>
      <c r="C111" s="258"/>
      <c r="D111" s="257"/>
      <c r="E111" s="257"/>
      <c r="F111" s="257"/>
      <c r="G111" s="257"/>
      <c r="H111" s="257"/>
      <c r="I111" s="257"/>
      <c r="J111" s="257"/>
    </row>
    <row r="112" spans="1:11" customHeight="1" ht="15.75">
      <c r="A112" s="257"/>
      <c r="B112" s="259"/>
      <c r="C112" s="259"/>
      <c r="D112" s="257"/>
      <c r="E112" s="257"/>
      <c r="F112" s="257"/>
      <c r="G112" s="257"/>
      <c r="H112" s="257"/>
      <c r="I112" s="257"/>
      <c r="J112" s="257"/>
    </row>
    <row r="113" spans="1:11" customHeight="1" ht="15.75">
      <c r="A113" s="257"/>
      <c r="B113" s="260" t="s">
        <v>239</v>
      </c>
      <c r="C113" s="259"/>
      <c r="D113" s="257"/>
      <c r="E113" s="257"/>
      <c r="F113" s="257"/>
      <c r="G113" s="257"/>
      <c r="H113" s="257"/>
      <c r="I113" s="257"/>
      <c r="J113" s="257"/>
    </row>
    <row r="114" spans="1:11" customHeight="1" ht="15.75">
      <c r="A114" s="257"/>
      <c r="B114" s="260" t="s">
        <v>240</v>
      </c>
      <c r="C114" s="259"/>
      <c r="D114" s="257"/>
      <c r="E114" s="257"/>
      <c r="F114" s="257"/>
      <c r="G114" s="257"/>
      <c r="H114" s="257"/>
      <c r="I114" s="257"/>
      <c r="J114" s="257"/>
    </row>
    <row r="115" spans="1:11" customHeight="1" ht="15.75">
      <c r="A115" s="257"/>
      <c r="B115" s="257" t="s">
        <v>241</v>
      </c>
      <c r="C115" s="259"/>
      <c r="D115" s="257"/>
      <c r="E115" s="257"/>
      <c r="F115" s="257"/>
      <c r="G115" s="257"/>
      <c r="H115" s="257"/>
      <c r="I115" s="257"/>
      <c r="J115" s="257"/>
    </row>
    <row r="116" spans="1:11" customHeight="1" ht="15.75">
      <c r="A116" s="257"/>
      <c r="B116" s="261" t="s">
        <v>242</v>
      </c>
      <c r="C116" s="262"/>
      <c r="D116" s="262"/>
      <c r="E116" s="262"/>
      <c r="F116" s="262"/>
      <c r="G116" s="262"/>
      <c r="H116" s="262"/>
      <c r="I116" s="262"/>
      <c r="J116" s="262"/>
    </row>
    <row r="117" spans="1:11" customHeight="1" ht="15.75">
      <c r="A117" s="257"/>
      <c r="B117" s="263"/>
      <c r="C117" s="203" t="s">
        <v>243</v>
      </c>
      <c r="D117" s="262"/>
      <c r="E117" s="262"/>
      <c r="F117" s="262"/>
      <c r="G117" s="262"/>
      <c r="H117" s="262"/>
      <c r="I117" s="262"/>
      <c r="J117" s="262"/>
    </row>
    <row r="118" spans="1:11" customHeight="1" ht="15.75">
      <c r="A118" s="257"/>
      <c r="B118" s="257" t="s">
        <v>244</v>
      </c>
      <c r="C118" s="259"/>
      <c r="D118" s="264"/>
      <c r="E118" s="264"/>
      <c r="F118" s="264"/>
      <c r="G118" s="257"/>
      <c r="H118" s="257"/>
      <c r="I118" s="257"/>
      <c r="J118" s="257"/>
    </row>
    <row r="119" spans="1:11" customHeight="1" ht="15.75">
      <c r="A119" s="257"/>
      <c r="B119" s="265" t="s">
        <v>245</v>
      </c>
      <c r="C119" s="257"/>
      <c r="D119" s="264"/>
      <c r="E119" s="264"/>
      <c r="F119" s="264"/>
      <c r="G119" s="257"/>
      <c r="H119" s="257"/>
      <c r="I119" s="257"/>
      <c r="J119" s="257"/>
    </row>
    <row r="120" spans="1:11" customHeight="1" ht="15.75">
      <c r="A120" s="257"/>
      <c r="B120" s="266" t="s">
        <v>246</v>
      </c>
      <c r="C120" s="257"/>
      <c r="D120" s="264"/>
      <c r="E120" s="264"/>
      <c r="F120" s="264"/>
      <c r="G120" s="257"/>
      <c r="H120" s="257"/>
      <c r="I120" s="257"/>
      <c r="J120" s="257"/>
    </row>
    <row r="121" spans="1:11" customHeight="1" ht="15.75">
      <c r="A121" s="76"/>
      <c r="B121" s="265" t="s">
        <v>247</v>
      </c>
      <c r="C121" s="257"/>
      <c r="D121" s="264"/>
      <c r="E121" s="264"/>
      <c r="F121" s="264"/>
      <c r="G121" s="257"/>
      <c r="H121" s="257"/>
      <c r="I121" s="257"/>
      <c r="J121" s="257"/>
    </row>
    <row r="122" spans="1:11" customHeight="1" ht="15.75">
      <c r="A122" s="76"/>
      <c r="B122" s="650" t="s">
        <v>248</v>
      </c>
      <c r="C122" s="650"/>
      <c r="D122" s="650"/>
      <c r="E122" s="650"/>
      <c r="F122" s="650"/>
      <c r="G122" s="650"/>
      <c r="H122" s="650"/>
      <c r="I122" s="650"/>
      <c r="J122" s="650"/>
    </row>
    <row r="123" spans="1:11" customHeight="1" ht="15.75">
      <c r="A123" s="76"/>
      <c r="B123" s="267" t="s">
        <v>249</v>
      </c>
      <c r="C123" s="76"/>
      <c r="D123" s="76"/>
      <c r="E123" s="76"/>
      <c r="F123" s="76"/>
      <c r="G123" s="76"/>
      <c r="H123" s="76"/>
      <c r="I123" s="76"/>
      <c r="J123" s="76"/>
    </row>
    <row r="124" spans="1:11" customHeight="1" ht="15.75">
      <c r="A124" s="257"/>
      <c r="B124" s="268" t="s">
        <v>250</v>
      </c>
      <c r="C124" s="257"/>
      <c r="D124" s="264"/>
      <c r="E124" s="264"/>
      <c r="F124" s="264"/>
      <c r="G124" s="257"/>
      <c r="H124" s="257"/>
      <c r="I124" s="257"/>
      <c r="J124" s="257"/>
    </row>
    <row r="125" spans="1:11" customHeight="1" ht="15.75">
      <c r="A125" s="257"/>
      <c r="B125" s="268"/>
      <c r="C125" s="257"/>
      <c r="D125" s="264"/>
      <c r="E125" s="264"/>
      <c r="F125" s="264"/>
      <c r="G125" s="257"/>
      <c r="H125" s="257"/>
      <c r="I125" s="257"/>
      <c r="J125" s="257"/>
    </row>
    <row r="126" spans="1:11" customHeight="1" ht="15.75">
      <c r="A126" s="81"/>
      <c r="B126" s="537"/>
      <c r="C126" s="75"/>
      <c r="D126" s="203"/>
      <c r="E126" s="203"/>
      <c r="F126" s="203"/>
      <c r="G126" s="203"/>
      <c r="H126" s="203"/>
      <c r="I126" s="203"/>
      <c r="J126" s="203"/>
    </row>
    <row r="127" spans="1:11" customHeight="1" ht="15.75" s="270" customFormat="1">
      <c r="A127" s="81"/>
      <c r="B127" s="537"/>
      <c r="C127" s="75"/>
      <c r="D127" s="203"/>
      <c r="E127" s="203"/>
      <c r="F127" s="203"/>
      <c r="G127" s="203"/>
      <c r="H127" s="203"/>
      <c r="I127" s="203"/>
      <c r="J127" s="203"/>
    </row>
    <row r="128" spans="1:11" customHeight="1" ht="15.75" s="270" customFormat="1">
      <c r="A128" s="81"/>
      <c r="B128" s="537"/>
      <c r="C128" s="75"/>
      <c r="D128" s="203"/>
      <c r="E128" s="203"/>
      <c r="F128" s="203"/>
      <c r="G128" s="203"/>
      <c r="H128" s="203"/>
      <c r="I128" s="203"/>
      <c r="J128" s="203"/>
    </row>
    <row r="129" spans="1:11" customHeight="1" ht="15.75" s="270" customFormat="1">
      <c r="A129" s="81"/>
      <c r="B129" s="537"/>
      <c r="C129" s="75"/>
      <c r="D129" s="203"/>
      <c r="E129" s="203"/>
      <c r="F129" s="203"/>
      <c r="G129" s="203"/>
      <c r="H129" s="203"/>
      <c r="I129" s="203"/>
      <c r="J129" s="203"/>
    </row>
    <row r="130" spans="1:11" customHeight="1" ht="15.75" s="270" customFormat="1">
      <c r="A130" s="81"/>
      <c r="B130" s="537"/>
      <c r="C130" s="75"/>
      <c r="D130" s="203"/>
      <c r="E130" s="203"/>
      <c r="F130" s="203"/>
      <c r="G130" s="203"/>
      <c r="H130" s="203"/>
      <c r="I130" s="203"/>
      <c r="J130" s="203"/>
    </row>
    <row r="131" spans="1:11" customHeight="1" ht="15.75">
      <c r="A131" s="81"/>
      <c r="B131" s="541"/>
      <c r="C131" s="75"/>
      <c r="D131" s="203"/>
      <c r="E131" s="203"/>
      <c r="F131" s="203"/>
      <c r="G131" s="203"/>
      <c r="H131" s="203"/>
      <c r="I131" s="203"/>
      <c r="J131" s="203"/>
    </row>
    <row r="132" spans="1:11" customHeight="1" ht="15.75">
      <c r="A132" s="81"/>
      <c r="B132" s="271"/>
      <c r="C132" s="75"/>
      <c r="D132" s="203"/>
      <c r="E132" s="203"/>
      <c r="F132" s="203"/>
      <c r="G132" s="203"/>
      <c r="H132" s="203"/>
      <c r="I132" s="203"/>
      <c r="J132" s="203"/>
    </row>
    <row r="133" spans="1:11" customHeight="1" ht="15.75">
      <c r="A133" s="14"/>
      <c r="B133" s="271"/>
      <c r="C133" s="75"/>
      <c r="D133" s="75"/>
      <c r="E133" s="75"/>
      <c r="F133" s="75"/>
      <c r="G133" s="75"/>
      <c r="H133" s="75"/>
      <c r="I133" s="75"/>
      <c r="J133" s="75"/>
    </row>
    <row r="134" spans="1:11" customHeight="1" ht="15.75">
      <c r="A134" s="14"/>
      <c r="B134" s="542"/>
      <c r="C134" s="75"/>
      <c r="D134" s="269"/>
      <c r="E134" s="269"/>
      <c r="F134" s="75"/>
      <c r="G134" s="75"/>
      <c r="H134" s="75"/>
      <c r="I134" s="75"/>
      <c r="J134" s="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:I6"/>
    <mergeCell ref="B122:J122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50"/>
  <sheetViews>
    <sheetView tabSelected="1" workbookViewId="0" zoomScale="85" zoomScaleNormal="85" showGridLines="true" showRowColHeaders="1">
      <selection activeCell="N5" sqref="N5"/>
    </sheetView>
  </sheetViews>
  <sheetFormatPr defaultRowHeight="14.4" outlineLevelRow="0" outlineLevelCol="0"/>
  <cols>
    <col min="1" max="1" width="3.85546875" customWidth="true" style="0"/>
    <col min="2" max="2" width="53.85546875" customWidth="true" style="0"/>
    <col min="4" max="4" width="14.5703125" customWidth="true" style="0"/>
  </cols>
  <sheetData>
    <row r="1" spans="1:18">
      <c r="A1" s="4" t="s">
        <v>0</v>
      </c>
      <c r="B1" s="4"/>
      <c r="C1" s="14"/>
      <c r="D1" s="14"/>
      <c r="E1" s="80"/>
      <c r="F1" s="80"/>
      <c r="G1" s="81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>
      <c r="A2" s="4" t="s">
        <v>1</v>
      </c>
      <c r="B2" s="4"/>
      <c r="C2" s="81"/>
      <c r="D2" s="81"/>
      <c r="E2" s="81"/>
      <c r="F2" s="81"/>
      <c r="G2" s="82"/>
      <c r="H2" s="83"/>
      <c r="I2" s="83"/>
      <c r="J2" s="83"/>
      <c r="K2" s="14"/>
      <c r="L2" s="84"/>
      <c r="M2" s="84" t="s">
        <v>3</v>
      </c>
      <c r="N2" s="608" t="str">
        <f>+'4.1'!P3</f>
        <v>0</v>
      </c>
      <c r="O2" s="3"/>
      <c r="P2" s="14"/>
      <c r="Q2" s="14"/>
      <c r="R2" s="14"/>
    </row>
    <row r="3" spans="1:18">
      <c r="A3" s="4" t="s">
        <v>2</v>
      </c>
      <c r="B3" s="4"/>
      <c r="C3" s="25"/>
      <c r="D3" s="25"/>
      <c r="E3" s="3"/>
      <c r="F3" s="3"/>
      <c r="G3" s="82"/>
      <c r="H3" s="25"/>
      <c r="I3" s="25"/>
      <c r="J3" s="25"/>
      <c r="K3" s="14"/>
      <c r="L3" s="84"/>
      <c r="M3" s="84" t="s">
        <v>6</v>
      </c>
      <c r="N3" s="8" t="str">
        <f>+'4.1'!P4</f>
        <v>0</v>
      </c>
      <c r="O3" s="85"/>
      <c r="P3" s="14"/>
      <c r="Q3" s="14"/>
      <c r="R3" s="14"/>
    </row>
    <row r="4" spans="1:18">
      <c r="A4" s="86" t="s">
        <v>251</v>
      </c>
      <c r="B4" s="86"/>
      <c r="C4" s="87"/>
      <c r="D4" s="87"/>
      <c r="E4" s="9"/>
      <c r="F4" s="9"/>
      <c r="G4" s="87"/>
      <c r="H4" s="88"/>
      <c r="I4" s="87"/>
      <c r="J4" s="87"/>
      <c r="K4" s="89"/>
      <c r="L4" s="90"/>
      <c r="M4" s="90" t="s">
        <v>8</v>
      </c>
      <c r="N4" s="13" t="str">
        <f>+'4.1'!P5</f>
        <v>0</v>
      </c>
      <c r="O4" s="91"/>
      <c r="P4" s="89"/>
      <c r="Q4" s="89"/>
      <c r="R4" s="89"/>
    </row>
    <row r="5" spans="1:18" customHeight="1" ht="15.75">
      <c r="A5" s="92" t="s">
        <v>216</v>
      </c>
      <c r="B5" s="4"/>
      <c r="C5" s="25"/>
      <c r="D5" s="25"/>
      <c r="E5" s="3"/>
      <c r="F5" s="3"/>
      <c r="G5" s="82"/>
      <c r="H5" s="83"/>
      <c r="I5" s="83"/>
      <c r="J5" s="25"/>
      <c r="K5" s="83"/>
      <c r="L5" s="83"/>
      <c r="M5" s="83"/>
      <c r="N5" s="83"/>
      <c r="O5" s="83"/>
      <c r="P5" s="14"/>
      <c r="Q5" s="14"/>
      <c r="R5" s="14"/>
    </row>
    <row r="6" spans="1:18">
      <c r="A6" s="93"/>
      <c r="B6" s="479"/>
      <c r="C6" s="654" t="s">
        <v>252</v>
      </c>
      <c r="D6" s="655"/>
      <c r="E6" s="656" t="s">
        <v>253</v>
      </c>
      <c r="F6" s="657"/>
      <c r="G6" s="657"/>
      <c r="H6" s="657"/>
      <c r="I6" s="657"/>
      <c r="J6" s="657"/>
      <c r="K6" s="657"/>
      <c r="L6" s="657"/>
      <c r="M6" s="657"/>
      <c r="N6" s="658"/>
      <c r="O6" s="659" t="s">
        <v>254</v>
      </c>
      <c r="P6" s="660"/>
      <c r="Q6" s="661" t="s">
        <v>255</v>
      </c>
      <c r="R6" s="662"/>
    </row>
    <row r="7" spans="1:18">
      <c r="A7" s="94"/>
      <c r="B7" s="480"/>
      <c r="C7" s="476"/>
      <c r="D7" s="95"/>
      <c r="E7" s="665" t="s">
        <v>256</v>
      </c>
      <c r="F7" s="644"/>
      <c r="G7" s="645"/>
      <c r="H7" s="665" t="s">
        <v>257</v>
      </c>
      <c r="I7" s="644"/>
      <c r="J7" s="644"/>
      <c r="K7" s="645"/>
      <c r="L7" s="665" t="s">
        <v>258</v>
      </c>
      <c r="M7" s="644"/>
      <c r="N7" s="645"/>
      <c r="O7" s="96"/>
      <c r="P7" s="97"/>
      <c r="Q7" s="663"/>
      <c r="R7" s="664"/>
    </row>
    <row r="8" spans="1:18">
      <c r="A8" s="94"/>
      <c r="B8" s="481" t="s">
        <v>221</v>
      </c>
      <c r="C8" s="477"/>
      <c r="D8" s="100"/>
      <c r="E8" s="101"/>
      <c r="F8" s="102"/>
      <c r="G8" s="102"/>
      <c r="H8" s="99"/>
      <c r="I8" s="102"/>
      <c r="J8" s="99"/>
      <c r="K8" s="99"/>
      <c r="L8" s="99"/>
      <c r="M8" s="99"/>
      <c r="N8" s="103"/>
      <c r="O8" s="103"/>
      <c r="P8" s="104"/>
      <c r="Q8" s="651" t="s">
        <v>259</v>
      </c>
      <c r="R8" s="105"/>
    </row>
    <row r="9" spans="1:18">
      <c r="A9" s="94"/>
      <c r="B9" s="480"/>
      <c r="C9" s="234" t="s">
        <v>260</v>
      </c>
      <c r="D9" s="107" t="s">
        <v>261</v>
      </c>
      <c r="E9" s="106" t="s">
        <v>262</v>
      </c>
      <c r="F9" s="106" t="s">
        <v>262</v>
      </c>
      <c r="G9" s="106" t="s">
        <v>263</v>
      </c>
      <c r="H9" s="106" t="s">
        <v>260</v>
      </c>
      <c r="I9" s="106" t="s">
        <v>262</v>
      </c>
      <c r="J9" s="108" t="s">
        <v>261</v>
      </c>
      <c r="K9" s="108" t="s">
        <v>264</v>
      </c>
      <c r="L9" s="106" t="s">
        <v>260</v>
      </c>
      <c r="M9" s="106" t="s">
        <v>262</v>
      </c>
      <c r="N9" s="108" t="s">
        <v>264</v>
      </c>
      <c r="O9" s="106" t="s">
        <v>260</v>
      </c>
      <c r="P9" s="109" t="s">
        <v>261</v>
      </c>
      <c r="Q9" s="652"/>
      <c r="R9" s="110" t="s">
        <v>261</v>
      </c>
    </row>
    <row r="10" spans="1:18">
      <c r="A10" s="94"/>
      <c r="B10" s="480"/>
      <c r="C10" s="234" t="s">
        <v>265</v>
      </c>
      <c r="D10" s="111" t="s">
        <v>266</v>
      </c>
      <c r="E10" s="106" t="s">
        <v>265</v>
      </c>
      <c r="F10" s="106" t="s">
        <v>267</v>
      </c>
      <c r="G10" s="108" t="s">
        <v>268</v>
      </c>
      <c r="H10" s="106" t="s">
        <v>265</v>
      </c>
      <c r="I10" s="106" t="s">
        <v>267</v>
      </c>
      <c r="J10" s="108" t="s">
        <v>269</v>
      </c>
      <c r="K10" s="108" t="s">
        <v>268</v>
      </c>
      <c r="L10" s="106" t="s">
        <v>265</v>
      </c>
      <c r="M10" s="106" t="s">
        <v>267</v>
      </c>
      <c r="N10" s="108" t="s">
        <v>269</v>
      </c>
      <c r="O10" s="106" t="s">
        <v>265</v>
      </c>
      <c r="P10" s="109" t="s">
        <v>269</v>
      </c>
      <c r="Q10" s="652"/>
      <c r="R10" s="110" t="s">
        <v>269</v>
      </c>
    </row>
    <row r="11" spans="1:18">
      <c r="A11" s="112"/>
      <c r="B11" s="482"/>
      <c r="C11" s="478" t="s">
        <v>270</v>
      </c>
      <c r="D11" s="114"/>
      <c r="E11" s="113" t="s">
        <v>270</v>
      </c>
      <c r="F11" s="113"/>
      <c r="G11" s="115"/>
      <c r="H11" s="113" t="s">
        <v>270</v>
      </c>
      <c r="I11" s="113"/>
      <c r="J11" s="113"/>
      <c r="K11" s="113"/>
      <c r="L11" s="113" t="s">
        <v>270</v>
      </c>
      <c r="M11" s="113"/>
      <c r="N11" s="113"/>
      <c r="O11" s="113" t="s">
        <v>270</v>
      </c>
      <c r="P11" s="116"/>
      <c r="Q11" s="653"/>
      <c r="R11" s="117"/>
    </row>
    <row r="12" spans="1:18">
      <c r="A12" s="118"/>
      <c r="B12" s="483" t="s">
        <v>19</v>
      </c>
      <c r="C12" s="119" t="s">
        <v>20</v>
      </c>
      <c r="D12" s="120" t="s">
        <v>21</v>
      </c>
      <c r="E12" s="119" t="s">
        <v>22</v>
      </c>
      <c r="F12" s="119" t="s">
        <v>23</v>
      </c>
      <c r="G12" s="120" t="s">
        <v>24</v>
      </c>
      <c r="H12" s="119" t="s">
        <v>25</v>
      </c>
      <c r="I12" s="120" t="s">
        <v>26</v>
      </c>
      <c r="J12" s="121" t="s">
        <v>27</v>
      </c>
      <c r="K12" s="121" t="s">
        <v>28</v>
      </c>
      <c r="L12" s="122" t="s">
        <v>29</v>
      </c>
      <c r="M12" s="122" t="s">
        <v>30</v>
      </c>
      <c r="N12" s="123" t="s">
        <v>31</v>
      </c>
      <c r="O12" s="123" t="s">
        <v>32</v>
      </c>
      <c r="P12" s="124" t="s">
        <v>33</v>
      </c>
      <c r="Q12" s="125" t="s">
        <v>34</v>
      </c>
      <c r="R12" s="126" t="s">
        <v>48</v>
      </c>
    </row>
    <row r="13" spans="1:18">
      <c r="A13" s="127"/>
      <c r="B13" s="484"/>
      <c r="C13" s="119"/>
      <c r="D13" s="120"/>
      <c r="E13" s="119"/>
      <c r="F13" s="119"/>
      <c r="G13" s="120"/>
      <c r="H13" s="119"/>
      <c r="I13" s="120"/>
      <c r="J13" s="121"/>
      <c r="K13" s="121"/>
      <c r="L13" s="122"/>
      <c r="M13" s="122"/>
      <c r="N13" s="123"/>
      <c r="O13" s="123"/>
      <c r="P13" s="124"/>
      <c r="Q13" s="125"/>
      <c r="R13" s="126"/>
    </row>
    <row r="14" spans="1:18">
      <c r="A14" s="128"/>
      <c r="B14" s="431" t="s">
        <v>115</v>
      </c>
      <c r="C14" s="129" t="str">
        <f>SUM(C18,C66,C75)</f>
        <v>0</v>
      </c>
      <c r="D14" s="129" t="str">
        <f>SUM(D18,D66,D75)</f>
        <v>0</v>
      </c>
      <c r="E14" s="129" t="str">
        <f>SUM(E18,E66,E75)</f>
        <v>0</v>
      </c>
      <c r="F14" s="129" t="str">
        <f>SUM(F18,F66,F75)</f>
        <v>0</v>
      </c>
      <c r="G14" s="129" t="str">
        <f>SUM(G18,G66,G75)</f>
        <v>0</v>
      </c>
      <c r="H14" s="129" t="str">
        <f>SUM(H18,H66,H75)</f>
        <v>0</v>
      </c>
      <c r="I14" s="129" t="str">
        <f>SUM(I18,I66,I75)</f>
        <v>0</v>
      </c>
      <c r="J14" s="129" t="str">
        <f>SUM(J18,J66,J75)</f>
        <v>0</v>
      </c>
      <c r="K14" s="129" t="str">
        <f>SUM(K18,K66,K75)</f>
        <v>0</v>
      </c>
      <c r="L14" s="129" t="str">
        <f>SUM(L18,L66,L75)</f>
        <v>0</v>
      </c>
      <c r="M14" s="129" t="str">
        <f>SUM(M18,M66,M75)</f>
        <v>0</v>
      </c>
      <c r="N14" s="129" t="str">
        <f>SUM(N18,N66,N75)</f>
        <v>0</v>
      </c>
      <c r="O14" s="129" t="str">
        <f>SUM(O18,O66,O75)</f>
        <v>0</v>
      </c>
      <c r="P14" s="129" t="str">
        <f>SUM(P18,P66,P75)</f>
        <v>0</v>
      </c>
      <c r="Q14" s="130" t="str">
        <f>SUM(C14+E14+H14+O14)</f>
        <v>0</v>
      </c>
      <c r="R14" s="131" t="str">
        <f>SUM(D14+G14+J14+P14)</f>
        <v>0</v>
      </c>
    </row>
    <row r="15" spans="1:18">
      <c r="A15" s="132"/>
      <c r="B15" s="283"/>
      <c r="C15" s="134"/>
      <c r="D15" s="135"/>
      <c r="E15" s="136"/>
      <c r="F15" s="136"/>
      <c r="G15" s="137"/>
      <c r="H15" s="134"/>
      <c r="I15" s="134"/>
      <c r="J15" s="135"/>
      <c r="K15" s="135"/>
      <c r="L15" s="136"/>
      <c r="M15" s="136"/>
      <c r="N15" s="137"/>
      <c r="O15" s="137"/>
      <c r="P15" s="25"/>
      <c r="Q15" s="138"/>
      <c r="R15" s="139"/>
    </row>
    <row r="16" spans="1:18">
      <c r="A16" s="140" t="s">
        <v>116</v>
      </c>
      <c r="B16" s="432"/>
      <c r="C16" s="141"/>
      <c r="D16" s="142"/>
      <c r="E16" s="143"/>
      <c r="F16" s="143"/>
      <c r="G16" s="144"/>
      <c r="H16" s="141"/>
      <c r="I16" s="141"/>
      <c r="J16" s="142"/>
      <c r="K16" s="142"/>
      <c r="L16" s="143"/>
      <c r="M16" s="143"/>
      <c r="N16" s="144"/>
      <c r="O16" s="144"/>
      <c r="P16" s="145"/>
      <c r="Q16" s="146"/>
      <c r="R16" s="147"/>
    </row>
    <row r="17" spans="1:18">
      <c r="A17" s="132"/>
      <c r="B17" s="283"/>
      <c r="C17" s="134"/>
      <c r="D17" s="135"/>
      <c r="E17" s="136"/>
      <c r="F17" s="136"/>
      <c r="G17" s="137"/>
      <c r="H17" s="134"/>
      <c r="I17" s="134"/>
      <c r="J17" s="135"/>
      <c r="K17" s="135"/>
      <c r="L17" s="136"/>
      <c r="M17" s="136"/>
      <c r="N17" s="137"/>
      <c r="O17" s="137"/>
      <c r="P17" s="25"/>
      <c r="Q17" s="138"/>
      <c r="R17" s="139"/>
    </row>
    <row r="18" spans="1:18">
      <c r="A18" s="132"/>
      <c r="B18" s="431" t="s">
        <v>117</v>
      </c>
      <c r="C18" s="129" t="str">
        <f>SUM(C20+C26+C45)</f>
        <v>0</v>
      </c>
      <c r="D18" s="129" t="str">
        <f>SUM(D20+D26+D45)</f>
        <v>0</v>
      </c>
      <c r="E18" s="129" t="str">
        <f>SUM(E20+E26+E45)</f>
        <v>0</v>
      </c>
      <c r="F18" s="129" t="str">
        <f>SUM(F20+F26+F45)</f>
        <v>0</v>
      </c>
      <c r="G18" s="129" t="str">
        <f>SUM(G20+G26+G45)</f>
        <v>0</v>
      </c>
      <c r="H18" s="129" t="str">
        <f>SUM(H20+H26+H45)</f>
        <v>0</v>
      </c>
      <c r="I18" s="129" t="str">
        <f>SUM(I20+I26+I45)</f>
        <v>0</v>
      </c>
      <c r="J18" s="129" t="str">
        <f>SUM(J20+J26+J45)</f>
        <v>0</v>
      </c>
      <c r="K18" s="129" t="str">
        <f>SUM(K20+K26+K45)</f>
        <v>0</v>
      </c>
      <c r="L18" s="129" t="str">
        <f>SUM(L20+L26+L45)</f>
        <v>0</v>
      </c>
      <c r="M18" s="129" t="str">
        <f>SUM(M20+M26+M45)</f>
        <v>0</v>
      </c>
      <c r="N18" s="129" t="str">
        <f>SUM(N20+N26+N45)</f>
        <v>0</v>
      </c>
      <c r="O18" s="129" t="str">
        <f>SUM(O20+O26+O45)</f>
        <v>0</v>
      </c>
      <c r="P18" s="129" t="str">
        <f>SUM(P20+P26+P45)</f>
        <v>0</v>
      </c>
      <c r="Q18" s="546" t="str">
        <f>SUM(C18+E18+H18+O18)</f>
        <v>0</v>
      </c>
      <c r="R18" s="148" t="str">
        <f>SUM(R20:R35)+SUM(R46:R53)</f>
        <v>0</v>
      </c>
    </row>
    <row r="19" spans="1:18" s="543" customFormat="1">
      <c r="A19" s="22"/>
      <c r="B19" s="26"/>
      <c r="C19" s="359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546"/>
      <c r="R19" s="149"/>
    </row>
    <row r="20" spans="1:18" s="543" customFormat="1">
      <c r="A20" s="324"/>
      <c r="B20" s="433" t="s">
        <v>118</v>
      </c>
      <c r="C20" s="544" t="str">
        <f>SUM(C21:C24)</f>
        <v>0</v>
      </c>
      <c r="D20" s="544" t="str">
        <f>SUM(D21:D24)</f>
        <v>0</v>
      </c>
      <c r="E20" s="544" t="str">
        <f>SUM(E21:E24)</f>
        <v>0</v>
      </c>
      <c r="F20" s="544" t="str">
        <f>SUM(F21:F24)</f>
        <v>0</v>
      </c>
      <c r="G20" s="544" t="str">
        <f>SUM(G21:G24)</f>
        <v>0</v>
      </c>
      <c r="H20" s="544" t="str">
        <f>SUM(H21:H24)</f>
        <v>0</v>
      </c>
      <c r="I20" s="544" t="str">
        <f>SUM(I21:I24)</f>
        <v>0</v>
      </c>
      <c r="J20" s="544" t="str">
        <f>SUM(J21:J24)</f>
        <v>0</v>
      </c>
      <c r="K20" s="544" t="str">
        <f>SUM(K21:K24)</f>
        <v>0</v>
      </c>
      <c r="L20" s="544" t="str">
        <f>SUM(L21:L24)</f>
        <v>0</v>
      </c>
      <c r="M20" s="544" t="str">
        <f>SUM(M21:M24)</f>
        <v>0</v>
      </c>
      <c r="N20" s="544" t="str">
        <f>SUM(N21:N24)</f>
        <v>0</v>
      </c>
      <c r="O20" s="544" t="str">
        <f>SUM(O21:O24)</f>
        <v>0</v>
      </c>
      <c r="P20" s="544" t="str">
        <f>SUM(P21:P24)</f>
        <v>0</v>
      </c>
      <c r="Q20" s="545" t="str">
        <f>SUM(C20+E20+H20+O20)</f>
        <v>0</v>
      </c>
      <c r="R20" s="513" t="str">
        <f>P20+J20+G20+D20</f>
        <v>0</v>
      </c>
    </row>
    <row r="21" spans="1:18">
      <c r="A21" s="1">
        <v>1</v>
      </c>
      <c r="B21" s="342" t="s">
        <v>119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508" t="str">
        <f>SUM(C21+E21+H21+O21)</f>
        <v>0</v>
      </c>
      <c r="R21" s="505" t="str">
        <f>P21+J21+G21+D21</f>
        <v>0</v>
      </c>
    </row>
    <row r="22" spans="1:18" customHeight="1" ht="17.25">
      <c r="A22" s="2">
        <v>2</v>
      </c>
      <c r="B22" s="342" t="s">
        <v>120</v>
      </c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508" t="str">
        <f>SUM(C22+E22+H22+O22)</f>
        <v>0</v>
      </c>
      <c r="R22" s="505" t="str">
        <f>P22+J22+G22+D22</f>
        <v>0</v>
      </c>
    </row>
    <row r="23" spans="1:18">
      <c r="A23" s="1">
        <v>3</v>
      </c>
      <c r="B23" s="342" t="s">
        <v>121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508" t="str">
        <f>SUM(C23+E23+H23+O23)</f>
        <v>0</v>
      </c>
      <c r="R23" s="505" t="str">
        <f>P23+J23+G23+D23</f>
        <v>0</v>
      </c>
    </row>
    <row r="24" spans="1:18">
      <c r="A24" s="1">
        <v>4</v>
      </c>
      <c r="B24" s="412" t="s">
        <v>122</v>
      </c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508" t="str">
        <f>SUM(C24+E24+H24+O24)</f>
        <v>0</v>
      </c>
      <c r="R24" s="505" t="str">
        <f>P24+J24+G24+D24</f>
        <v>0</v>
      </c>
    </row>
    <row r="25" spans="1:18">
      <c r="A25" s="605"/>
      <c r="B25" s="553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606"/>
      <c r="R25" s="607"/>
    </row>
    <row r="26" spans="1:18">
      <c r="A26" s="1"/>
      <c r="B26" s="413" t="s">
        <v>123</v>
      </c>
      <c r="C26" s="460" t="str">
        <f>SUM(C27:C43)</f>
        <v>0</v>
      </c>
      <c r="D26" s="460" t="str">
        <f>SUM(D27:D43)</f>
        <v>0</v>
      </c>
      <c r="E26" s="460" t="str">
        <f>SUM(E27:E43)</f>
        <v>0</v>
      </c>
      <c r="F26" s="460" t="str">
        <f>SUM(F27:F43)</f>
        <v>0</v>
      </c>
      <c r="G26" s="460" t="str">
        <f>SUM(G27:G43)</f>
        <v>0</v>
      </c>
      <c r="H26" s="460" t="str">
        <f>SUM(H27:H43)</f>
        <v>0</v>
      </c>
      <c r="I26" s="460" t="str">
        <f>SUM(I27:I43)</f>
        <v>0</v>
      </c>
      <c r="J26" s="460" t="str">
        <f>SUM(J27:J43)</f>
        <v>0</v>
      </c>
      <c r="K26" s="460" t="str">
        <f>SUM(K27:K43)</f>
        <v>0</v>
      </c>
      <c r="L26" s="460" t="str">
        <f>SUM(L27:L43)</f>
        <v>0</v>
      </c>
      <c r="M26" s="460" t="str">
        <f>SUM(M27:M43)</f>
        <v>0</v>
      </c>
      <c r="N26" s="460" t="str">
        <f>SUM(N27:N43)</f>
        <v>0</v>
      </c>
      <c r="O26" s="460" t="str">
        <f>SUM(O27:O43)</f>
        <v>0</v>
      </c>
      <c r="P26" s="460" t="str">
        <f>SUM(P27:P43)</f>
        <v>0</v>
      </c>
      <c r="Q26" s="512" t="str">
        <f>SUM(C26+E26+H26+O26)</f>
        <v>0</v>
      </c>
      <c r="R26" s="604" t="str">
        <f>P26+J26+G26+D26</f>
        <v>0</v>
      </c>
    </row>
    <row r="27" spans="1:18">
      <c r="A27" s="150">
        <v>1</v>
      </c>
      <c r="B27" s="409" t="s">
        <v>124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508" t="str">
        <f>SUM(C27+E27+H27+O27)</f>
        <v>0</v>
      </c>
      <c r="R27" s="505" t="str">
        <f>P27+J27+G27+D27</f>
        <v>0</v>
      </c>
    </row>
    <row r="28" spans="1:18" customHeight="1" ht="26.25">
      <c r="A28" s="154">
        <v>2</v>
      </c>
      <c r="B28" s="421" t="s">
        <v>125</v>
      </c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508" t="str">
        <f>SUM(C28+E28+H28+O28)</f>
        <v>0</v>
      </c>
      <c r="R28" s="505" t="str">
        <f>P28+J28+G28+D28</f>
        <v>0</v>
      </c>
    </row>
    <row r="29" spans="1:18">
      <c r="A29" s="154">
        <v>3</v>
      </c>
      <c r="B29" s="409" t="s">
        <v>126</v>
      </c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508" t="str">
        <f>SUM(C29+E29+H29+O29)</f>
        <v>0</v>
      </c>
      <c r="R29" s="505" t="str">
        <f>P29+J29+G29+D29</f>
        <v>0</v>
      </c>
    </row>
    <row r="30" spans="1:18" customHeight="1" ht="26.25">
      <c r="A30" s="154">
        <v>4</v>
      </c>
      <c r="B30" s="409" t="s">
        <v>127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508" t="str">
        <f>SUM(C30+E30+H30+O30)</f>
        <v>0</v>
      </c>
      <c r="R30" s="505" t="str">
        <f>P30+J30+G30+D30</f>
        <v>0</v>
      </c>
    </row>
    <row r="31" spans="1:18">
      <c r="A31" s="150">
        <v>5</v>
      </c>
      <c r="B31" s="409" t="s">
        <v>128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508" t="str">
        <f>SUM(C31+E31+H31+O31)</f>
        <v>0</v>
      </c>
      <c r="R31" s="505" t="str">
        <f>P31+J31+G31+D31</f>
        <v>0</v>
      </c>
    </row>
    <row r="32" spans="1:18">
      <c r="A32" s="154">
        <v>6</v>
      </c>
      <c r="B32" s="409" t="s">
        <v>129</v>
      </c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508" t="str">
        <f>SUM(C32+E32+H32+O32)</f>
        <v>0</v>
      </c>
      <c r="R32" s="505" t="str">
        <f>P32+J32+G32+D32</f>
        <v>0</v>
      </c>
    </row>
    <row r="33" spans="1:18">
      <c r="A33" s="154">
        <v>7</v>
      </c>
      <c r="B33" s="409" t="s">
        <v>130</v>
      </c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508" t="str">
        <f>SUM(C33+E33+H33+O33)</f>
        <v>0</v>
      </c>
      <c r="R33" s="505" t="str">
        <f>P33+J33+G33+D33</f>
        <v>0</v>
      </c>
    </row>
    <row r="34" spans="1:18">
      <c r="A34" s="154">
        <v>8</v>
      </c>
      <c r="B34" s="409" t="s">
        <v>131</v>
      </c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508" t="str">
        <f>SUM(C34+E34+H34+O34)</f>
        <v>0</v>
      </c>
      <c r="R34" s="505" t="str">
        <f>P34+J34+G34+D34</f>
        <v>0</v>
      </c>
    </row>
    <row r="35" spans="1:18">
      <c r="A35" s="150">
        <v>9</v>
      </c>
      <c r="B35" s="409" t="s">
        <v>132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508">
        <v>0</v>
      </c>
      <c r="R35" s="455">
        <v>0</v>
      </c>
    </row>
    <row r="36" spans="1:18">
      <c r="A36" s="154">
        <v>10</v>
      </c>
      <c r="B36" s="411" t="s">
        <v>133</v>
      </c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508" t="str">
        <f>SUM(C36+E36+H36+O36)</f>
        <v>0</v>
      </c>
      <c r="R36" s="505" t="str">
        <f>P36+J36+G36+D36</f>
        <v>0</v>
      </c>
    </row>
    <row r="37" spans="1:18">
      <c r="A37" s="154">
        <v>11</v>
      </c>
      <c r="B37" s="409" t="s">
        <v>134</v>
      </c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508" t="str">
        <f>SUM(C37+E37+H37+O37)</f>
        <v>0</v>
      </c>
      <c r="R37" s="505" t="str">
        <f>P37+J37+G37+D37</f>
        <v>0</v>
      </c>
    </row>
    <row r="38" spans="1:18">
      <c r="A38" s="154">
        <v>12</v>
      </c>
      <c r="B38" s="409" t="s">
        <v>135</v>
      </c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508" t="str">
        <f>SUM(C38+E38+H38+O38)</f>
        <v>0</v>
      </c>
      <c r="R38" s="505" t="str">
        <f>P38+J38+G38+D38</f>
        <v>0</v>
      </c>
    </row>
    <row r="39" spans="1:18">
      <c r="A39" s="150">
        <v>13</v>
      </c>
      <c r="B39" s="409" t="s">
        <v>136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508" t="str">
        <f>SUM(C39+E39+H39+O39)</f>
        <v>0</v>
      </c>
      <c r="R39" s="505" t="str">
        <f>P39+J39+G39+D39</f>
        <v>0</v>
      </c>
    </row>
    <row r="40" spans="1:18">
      <c r="A40" s="154">
        <v>14</v>
      </c>
      <c r="B40" s="409" t="s">
        <v>137</v>
      </c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508" t="str">
        <f>SUM(C40+E40+H40+O40)</f>
        <v>0</v>
      </c>
      <c r="R40" s="505" t="str">
        <f>P40+J40+G40+D40</f>
        <v>0</v>
      </c>
    </row>
    <row r="41" spans="1:18">
      <c r="A41" s="154">
        <v>15</v>
      </c>
      <c r="B41" s="409" t="s">
        <v>138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508" t="str">
        <f>SUM(C41+E41+H41+O41)</f>
        <v>0</v>
      </c>
      <c r="R41" s="505" t="str">
        <f>P41+J41+G41+D41</f>
        <v>0</v>
      </c>
    </row>
    <row r="42" spans="1:18">
      <c r="A42" s="154">
        <v>16</v>
      </c>
      <c r="B42" s="409" t="s">
        <v>139</v>
      </c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508" t="str">
        <f>SUM(C42+E42+H42+O42)</f>
        <v>0</v>
      </c>
      <c r="R42" s="505" t="str">
        <f>P42+J42+G42+D42</f>
        <v>0</v>
      </c>
    </row>
    <row r="43" spans="1:18">
      <c r="A43" s="154">
        <v>17</v>
      </c>
      <c r="B43" s="409" t="s">
        <v>140</v>
      </c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508" t="str">
        <f>SUM(C43+E43+H43+O43)</f>
        <v>0</v>
      </c>
      <c r="R43" s="505" t="str">
        <f>P43+J43+G43+D43</f>
        <v>0</v>
      </c>
    </row>
    <row r="44" spans="1:18">
      <c r="A44" s="550"/>
      <c r="B44" s="411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596"/>
      <c r="P44" s="596"/>
      <c r="Q44" s="606"/>
      <c r="R44" s="607"/>
    </row>
    <row r="45" spans="1:18">
      <c r="A45" s="150"/>
      <c r="B45" s="551" t="s">
        <v>141</v>
      </c>
      <c r="C45" s="460" t="str">
        <f>SUM(C46:C62)</f>
        <v>0</v>
      </c>
      <c r="D45" s="460" t="str">
        <f>SUM(D46:D62)</f>
        <v>0</v>
      </c>
      <c r="E45" s="460" t="str">
        <f>SUM(E46:E62)</f>
        <v>0</v>
      </c>
      <c r="F45" s="460" t="str">
        <f>SUM(F46:F62)</f>
        <v>0</v>
      </c>
      <c r="G45" s="460" t="str">
        <f>SUM(G46:G62)</f>
        <v>0</v>
      </c>
      <c r="H45" s="460" t="str">
        <f>SUM(H46:H62)</f>
        <v>0</v>
      </c>
      <c r="I45" s="460" t="str">
        <f>SUM(I46:I62)</f>
        <v>0</v>
      </c>
      <c r="J45" s="460" t="str">
        <f>SUM(J46:J62)</f>
        <v>0</v>
      </c>
      <c r="K45" s="460" t="str">
        <f>SUM(K46:K62)</f>
        <v>0</v>
      </c>
      <c r="L45" s="460" t="str">
        <f>SUM(L46:L62)</f>
        <v>0</v>
      </c>
      <c r="M45" s="460" t="str">
        <f>SUM(M46:M62)</f>
        <v>0</v>
      </c>
      <c r="N45" s="460" t="str">
        <f>SUM(N46:N62)</f>
        <v>0</v>
      </c>
      <c r="O45" s="460" t="str">
        <f>SUM(O46:O62)</f>
        <v>0</v>
      </c>
      <c r="P45" s="460" t="str">
        <f>SUM(P46:P62)</f>
        <v>0</v>
      </c>
      <c r="Q45" s="512" t="str">
        <f>SUM(C45+E45+H45+O45)</f>
        <v>0</v>
      </c>
      <c r="R45" s="513" t="str">
        <f>P45+J45+G45+D45</f>
        <v>0</v>
      </c>
    </row>
    <row r="46" spans="1:18" customHeight="1" ht="15">
      <c r="A46" s="150">
        <v>1</v>
      </c>
      <c r="B46" s="421" t="s">
        <v>142</v>
      </c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508" t="str">
        <f>SUM(C46+E46+H46+O46)</f>
        <v>0</v>
      </c>
      <c r="R46" s="505" t="str">
        <f>P46+J46+G46+D46</f>
        <v>0</v>
      </c>
    </row>
    <row r="47" spans="1:18" customHeight="1" ht="26.25">
      <c r="A47" s="154">
        <v>2</v>
      </c>
      <c r="B47" s="421" t="s">
        <v>143</v>
      </c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508" t="str">
        <f>SUM(C47+E47+H47+O47)</f>
        <v>0</v>
      </c>
      <c r="R47" s="505" t="str">
        <f>P47+J47+G47+D47</f>
        <v>0</v>
      </c>
    </row>
    <row r="48" spans="1:18">
      <c r="A48" s="154">
        <v>3</v>
      </c>
      <c r="B48" s="421" t="s">
        <v>144</v>
      </c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508" t="str">
        <f>SUM(C48+E48+H48+O48)</f>
        <v>0</v>
      </c>
      <c r="R48" s="505" t="str">
        <f>P48+J48+G48+D48</f>
        <v>0</v>
      </c>
    </row>
    <row r="49" spans="1:18" customHeight="1" ht="26.25">
      <c r="A49" s="154">
        <v>4</v>
      </c>
      <c r="B49" s="421" t="s">
        <v>145</v>
      </c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508" t="str">
        <f>SUM(C49+E49+H49+O49)</f>
        <v>0</v>
      </c>
      <c r="R49" s="505" t="str">
        <f>P49+J49+G49+D49</f>
        <v>0</v>
      </c>
    </row>
    <row r="50" spans="1:18">
      <c r="A50" s="150">
        <v>5</v>
      </c>
      <c r="B50" s="421" t="s">
        <v>146</v>
      </c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508" t="str">
        <f>SUM(C50+E50+H50+O50)</f>
        <v>0</v>
      </c>
      <c r="R50" s="505" t="str">
        <f>P50+J50+G50+D50</f>
        <v>0</v>
      </c>
    </row>
    <row r="51" spans="1:18">
      <c r="A51" s="154">
        <v>6</v>
      </c>
      <c r="B51" s="421" t="s">
        <v>147</v>
      </c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508" t="str">
        <f>SUM(C51+E51+H51+O51)</f>
        <v>0</v>
      </c>
      <c r="R51" s="505" t="str">
        <f>P51+J51+G51+D51</f>
        <v>0</v>
      </c>
    </row>
    <row r="52" spans="1:18">
      <c r="A52" s="154">
        <v>7</v>
      </c>
      <c r="B52" s="409" t="s">
        <v>130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508" t="str">
        <f>SUM(C52+E52+H52+O52)</f>
        <v>0</v>
      </c>
      <c r="R52" s="505" t="str">
        <f>P52+J52+G52+D52</f>
        <v>0</v>
      </c>
    </row>
    <row r="53" spans="1:18">
      <c r="A53" s="154">
        <v>8</v>
      </c>
      <c r="B53" s="409" t="s">
        <v>131</v>
      </c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508" t="str">
        <f>SUM(C53+E53+H53+O53)</f>
        <v>0</v>
      </c>
      <c r="R53" s="505" t="str">
        <f>P53+J53+G53+D53</f>
        <v>0</v>
      </c>
    </row>
    <row r="54" spans="1:18">
      <c r="A54" s="150">
        <v>9</v>
      </c>
      <c r="B54" s="421" t="s">
        <v>148</v>
      </c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508" t="str">
        <f>SUM(C54+E54+H54+O54)</f>
        <v>0</v>
      </c>
      <c r="R54" s="505" t="str">
        <f>P54+J54+G54+D54</f>
        <v>0</v>
      </c>
    </row>
    <row r="55" spans="1:18">
      <c r="A55" s="154">
        <v>10</v>
      </c>
      <c r="B55" s="422" t="s">
        <v>149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508" t="str">
        <f>SUM(C55+E55+H55+O55)</f>
        <v>0</v>
      </c>
      <c r="R55" s="505" t="str">
        <f>P55+J55+G55+D55</f>
        <v>0</v>
      </c>
    </row>
    <row r="56" spans="1:18">
      <c r="A56" s="154">
        <v>11</v>
      </c>
      <c r="B56" s="421" t="s">
        <v>150</v>
      </c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508" t="str">
        <f>SUM(C56+E56+H56+O56)</f>
        <v>0</v>
      </c>
      <c r="R56" s="505" t="str">
        <f>P56+J56+G56+D56</f>
        <v>0</v>
      </c>
    </row>
    <row r="57" spans="1:18">
      <c r="A57" s="154">
        <v>12</v>
      </c>
      <c r="B57" s="421" t="s">
        <v>151</v>
      </c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508" t="str">
        <f>SUM(C57+E57+H57+O57)</f>
        <v>0</v>
      </c>
      <c r="R57" s="505" t="str">
        <f>P57+J57+G57+D57</f>
        <v>0</v>
      </c>
    </row>
    <row r="58" spans="1:18">
      <c r="A58" s="150">
        <v>13</v>
      </c>
      <c r="B58" s="421" t="s">
        <v>152</v>
      </c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508" t="str">
        <f>SUM(C58+E58+H58+O58)</f>
        <v>0</v>
      </c>
      <c r="R58" s="505" t="str">
        <f>P58+J58+G58+D58</f>
        <v>0</v>
      </c>
    </row>
    <row r="59" spans="1:18">
      <c r="A59" s="154">
        <v>14</v>
      </c>
      <c r="B59" s="421" t="s">
        <v>153</v>
      </c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508" t="str">
        <f>SUM(C59+E59+H59+O59)</f>
        <v>0</v>
      </c>
      <c r="R59" s="505" t="str">
        <f>P59+J59+G59+D59</f>
        <v>0</v>
      </c>
    </row>
    <row r="60" spans="1:18">
      <c r="A60" s="154">
        <v>15</v>
      </c>
      <c r="B60" s="421" t="s">
        <v>154</v>
      </c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508" t="str">
        <f>SUM(C60+E60+H60+O60)</f>
        <v>0</v>
      </c>
      <c r="R60" s="505" t="str">
        <f>P60+J60+G60+D60</f>
        <v>0</v>
      </c>
    </row>
    <row r="61" spans="1:18">
      <c r="A61" s="154">
        <v>16</v>
      </c>
      <c r="B61" s="421" t="s">
        <v>155</v>
      </c>
      <c r="C61" s="165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503" t="str">
        <f>SUM(C61+E61+H61+O61)</f>
        <v>0</v>
      </c>
      <c r="R61" s="507" t="str">
        <f>P61+J61+G61+D61</f>
        <v>0</v>
      </c>
    </row>
    <row r="62" spans="1:18">
      <c r="A62" s="154">
        <v>17</v>
      </c>
      <c r="B62" s="422" t="s">
        <v>156</v>
      </c>
      <c r="C62" s="165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503" t="str">
        <f>SUM(C62+E62+H62+O62)</f>
        <v>0</v>
      </c>
      <c r="R62" s="507" t="str">
        <f>P62+J62+G62+D62</f>
        <v>0</v>
      </c>
    </row>
    <row r="63" spans="1:18">
      <c r="A63" s="154"/>
      <c r="B63" s="412"/>
      <c r="C63" s="456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7"/>
      <c r="O63" s="457"/>
      <c r="P63" s="457"/>
      <c r="Q63" s="167"/>
      <c r="R63" s="168"/>
    </row>
    <row r="64" spans="1:18">
      <c r="A64" s="443" t="s">
        <v>157</v>
      </c>
      <c r="B64" s="442"/>
      <c r="C64" s="488"/>
      <c r="D64" s="489"/>
      <c r="E64" s="489"/>
      <c r="F64" s="489"/>
      <c r="G64" s="489"/>
      <c r="H64" s="489"/>
      <c r="I64" s="489"/>
      <c r="J64" s="489"/>
      <c r="K64" s="489"/>
      <c r="L64" s="489"/>
      <c r="M64" s="489"/>
      <c r="N64" s="489"/>
      <c r="O64" s="489"/>
      <c r="P64" s="489"/>
      <c r="Q64" s="490"/>
      <c r="R64" s="491"/>
    </row>
    <row r="65" spans="1:18">
      <c r="A65" s="157"/>
      <c r="B65" s="434"/>
      <c r="C65" s="547"/>
      <c r="D65" s="548"/>
      <c r="E65" s="548"/>
      <c r="F65" s="548"/>
      <c r="G65" s="548"/>
      <c r="H65" s="548"/>
      <c r="I65" s="548"/>
      <c r="J65" s="548"/>
      <c r="K65" s="548"/>
      <c r="L65" s="548"/>
      <c r="M65" s="548"/>
      <c r="N65" s="548"/>
      <c r="O65" s="548"/>
      <c r="P65" s="548"/>
      <c r="Q65" s="130"/>
      <c r="R65" s="149"/>
    </row>
    <row r="66" spans="1:18">
      <c r="A66" s="157"/>
      <c r="B66" s="435" t="s">
        <v>158</v>
      </c>
      <c r="C66" s="549" t="str">
        <f>SUM(C67:C71)</f>
        <v>0</v>
      </c>
      <c r="D66" s="459" t="str">
        <f>SUM(D67:D71)</f>
        <v>0</v>
      </c>
      <c r="E66" s="459" t="str">
        <f>SUM(E67:E71)</f>
        <v>0</v>
      </c>
      <c r="F66" s="459" t="str">
        <f>SUM(F67:F71)</f>
        <v>0</v>
      </c>
      <c r="G66" s="459" t="str">
        <f>SUM(G67:G71)</f>
        <v>0</v>
      </c>
      <c r="H66" s="459" t="str">
        <f>SUM(H67:H71)</f>
        <v>0</v>
      </c>
      <c r="I66" s="459" t="str">
        <f>SUM(I67:I71)</f>
        <v>0</v>
      </c>
      <c r="J66" s="459" t="str">
        <f>SUM(J67:J71)</f>
        <v>0</v>
      </c>
      <c r="K66" s="459" t="str">
        <f>SUM(K67:K71)</f>
        <v>0</v>
      </c>
      <c r="L66" s="459" t="str">
        <f>SUM(L67:L71)</f>
        <v>0</v>
      </c>
      <c r="M66" s="459" t="str">
        <f>SUM(M67:M71)</f>
        <v>0</v>
      </c>
      <c r="N66" s="459" t="str">
        <f>SUM(N67:N71)</f>
        <v>0</v>
      </c>
      <c r="O66" s="459" t="str">
        <f>SUM(O67:O71)</f>
        <v>0</v>
      </c>
      <c r="P66" s="459" t="str">
        <f>SUM(P67:P71)</f>
        <v>0</v>
      </c>
      <c r="Q66" s="485" t="str">
        <f>SUM(C66+E66+H66+O66)</f>
        <v>0</v>
      </c>
      <c r="R66" s="171" t="str">
        <f>P66+J66+G66+D66</f>
        <v>0</v>
      </c>
    </row>
    <row r="67" spans="1:18">
      <c r="A67" s="169">
        <v>1</v>
      </c>
      <c r="B67" s="342" t="s">
        <v>159</v>
      </c>
      <c r="C67" s="165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503" t="str">
        <f>SUM(C67+E67+H67+O67)</f>
        <v>0</v>
      </c>
      <c r="R67" s="507" t="str">
        <f>P67+J67+G67+D67</f>
        <v>0</v>
      </c>
    </row>
    <row r="68" spans="1:18">
      <c r="A68" s="247">
        <v>2</v>
      </c>
      <c r="B68" s="342" t="s">
        <v>160</v>
      </c>
      <c r="C68" s="165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503" t="str">
        <f>SUM(C68+E68+H68+O68)</f>
        <v>0</v>
      </c>
      <c r="R68" s="507" t="str">
        <f>P68+J68+G68+D68</f>
        <v>0</v>
      </c>
    </row>
    <row r="69" spans="1:18">
      <c r="A69" s="247">
        <v>3</v>
      </c>
      <c r="B69" s="342" t="s">
        <v>161</v>
      </c>
      <c r="C69" s="165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503" t="str">
        <f>SUM(C69+E69+H69+O69)</f>
        <v>0</v>
      </c>
      <c r="R69" s="507" t="str">
        <f>P69+J69+G69+D69</f>
        <v>0</v>
      </c>
    </row>
    <row r="70" spans="1:18">
      <c r="A70" s="247">
        <v>4</v>
      </c>
      <c r="B70" s="342" t="s">
        <v>162</v>
      </c>
      <c r="C70" s="165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503" t="str">
        <f>SUM(C70+E70+H70+O70)</f>
        <v>0</v>
      </c>
      <c r="R70" s="507" t="str">
        <f>P70+J70+G70+D70</f>
        <v>0</v>
      </c>
    </row>
    <row r="71" spans="1:18">
      <c r="A71" s="164">
        <v>5</v>
      </c>
      <c r="B71" s="412" t="s">
        <v>122</v>
      </c>
      <c r="C71" s="165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503" t="str">
        <f>SUM(C71+E71+H71+O71)</f>
        <v>0</v>
      </c>
      <c r="R71" s="507" t="str">
        <f>P71+J71+G71+D71</f>
        <v>0</v>
      </c>
    </row>
    <row r="72" spans="1:18">
      <c r="A72" s="169"/>
      <c r="B72" s="415"/>
      <c r="C72" s="456"/>
      <c r="D72" s="457"/>
      <c r="E72" s="457"/>
      <c r="F72" s="457"/>
      <c r="G72" s="457"/>
      <c r="H72" s="457"/>
      <c r="I72" s="457"/>
      <c r="J72" s="457"/>
      <c r="K72" s="457"/>
      <c r="L72" s="457"/>
      <c r="M72" s="457"/>
      <c r="N72" s="457"/>
      <c r="O72" s="457"/>
      <c r="P72" s="457"/>
      <c r="Q72" s="167"/>
      <c r="R72" s="168"/>
    </row>
    <row r="73" spans="1:18">
      <c r="A73" s="443" t="s">
        <v>163</v>
      </c>
      <c r="B73" s="442"/>
      <c r="C73" s="444"/>
      <c r="D73" s="445"/>
      <c r="E73" s="445"/>
      <c r="F73" s="445"/>
      <c r="G73" s="445"/>
      <c r="H73" s="445"/>
      <c r="I73" s="445"/>
      <c r="J73" s="445"/>
      <c r="K73" s="445"/>
      <c r="L73" s="445"/>
      <c r="M73" s="445"/>
      <c r="N73" s="445"/>
      <c r="O73" s="445"/>
      <c r="P73" s="445"/>
      <c r="Q73" s="492"/>
      <c r="R73" s="493"/>
    </row>
    <row r="74" spans="1:18">
      <c r="A74" s="157"/>
      <c r="B74" s="434"/>
      <c r="C74" s="461"/>
      <c r="D74" s="462"/>
      <c r="E74" s="462"/>
      <c r="F74" s="462"/>
      <c r="G74" s="462"/>
      <c r="H74" s="462"/>
      <c r="I74" s="462"/>
      <c r="J74" s="462"/>
      <c r="K74" s="462"/>
      <c r="L74" s="462"/>
      <c r="M74" s="462"/>
      <c r="N74" s="462"/>
      <c r="O74" s="462"/>
      <c r="P74" s="462"/>
      <c r="Q74" s="486"/>
      <c r="R74" s="487"/>
    </row>
    <row r="75" spans="1:18">
      <c r="A75" s="157"/>
      <c r="B75" s="435" t="s">
        <v>164</v>
      </c>
      <c r="C75" s="494" t="str">
        <f>SUM(C77,C83)</f>
        <v>0</v>
      </c>
      <c r="D75" s="494" t="str">
        <f>SUM(D77,D83)</f>
        <v>0</v>
      </c>
      <c r="E75" s="494" t="str">
        <f>SUM(E77,E83)</f>
        <v>0</v>
      </c>
      <c r="F75" s="494" t="str">
        <f>SUM(F77,F83)</f>
        <v>0</v>
      </c>
      <c r="G75" s="494" t="str">
        <f>SUM(G77,G83)</f>
        <v>0</v>
      </c>
      <c r="H75" s="494" t="str">
        <f>SUM(H77,H83)</f>
        <v>0</v>
      </c>
      <c r="I75" s="494" t="str">
        <f>SUM(I77,I83)</f>
        <v>0</v>
      </c>
      <c r="J75" s="494" t="str">
        <f>SUM(J77,J83)</f>
        <v>0</v>
      </c>
      <c r="K75" s="494" t="str">
        <f>SUM(K77,K83)</f>
        <v>0</v>
      </c>
      <c r="L75" s="494" t="str">
        <f>SUM(L77,L83)</f>
        <v>0</v>
      </c>
      <c r="M75" s="494" t="str">
        <f>SUM(M77,M83)</f>
        <v>0</v>
      </c>
      <c r="N75" s="494" t="str">
        <f>SUM(N77,N83)</f>
        <v>0</v>
      </c>
      <c r="O75" s="494" t="str">
        <f>SUM(O77,O83)</f>
        <v>0</v>
      </c>
      <c r="P75" s="494" t="str">
        <f>SUM(P77,P83)</f>
        <v>0</v>
      </c>
      <c r="Q75" s="130" t="str">
        <f>SUM(C75+E75+H75+O75)</f>
        <v>0</v>
      </c>
      <c r="R75" s="149" t="str">
        <f>P75+J75+G75+D75</f>
        <v>0</v>
      </c>
    </row>
    <row r="76" spans="1:18">
      <c r="A76" s="243"/>
      <c r="B76" s="433"/>
      <c r="C76" s="170"/>
      <c r="D76" s="160"/>
      <c r="E76" s="170"/>
      <c r="F76" s="160"/>
      <c r="G76" s="160"/>
      <c r="H76" s="170"/>
      <c r="I76" s="160"/>
      <c r="J76" s="160"/>
      <c r="K76" s="160"/>
      <c r="L76" s="170"/>
      <c r="M76" s="160"/>
      <c r="N76" s="160"/>
      <c r="O76" s="160"/>
      <c r="P76" s="160"/>
      <c r="Q76" s="499"/>
      <c r="R76" s="500"/>
    </row>
    <row r="77" spans="1:18">
      <c r="A77" s="164">
        <v>1</v>
      </c>
      <c r="B77" s="342" t="s">
        <v>165</v>
      </c>
      <c r="C77" s="495" t="str">
        <f>SUM(C78:C82)</f>
        <v>0</v>
      </c>
      <c r="D77" s="496" t="str">
        <f>SUM(D78:D82)</f>
        <v>0</v>
      </c>
      <c r="E77" s="496" t="str">
        <f>SUM(E78:E82)</f>
        <v>0</v>
      </c>
      <c r="F77" s="496" t="str">
        <f>SUM(F78:F82)</f>
        <v>0</v>
      </c>
      <c r="G77" s="496" t="str">
        <f>SUM(G78:G82)</f>
        <v>0</v>
      </c>
      <c r="H77" s="496" t="str">
        <f>SUM(H78:H82)</f>
        <v>0</v>
      </c>
      <c r="I77" s="496" t="str">
        <f>SUM(I78:I82)</f>
        <v>0</v>
      </c>
      <c r="J77" s="496" t="str">
        <f>SUM(J78:J82)</f>
        <v>0</v>
      </c>
      <c r="K77" s="496" t="str">
        <f>SUM(K78:K82)</f>
        <v>0</v>
      </c>
      <c r="L77" s="496" t="str">
        <f>SUM(L78:L82)</f>
        <v>0</v>
      </c>
      <c r="M77" s="496" t="str">
        <f>SUM(M78:M82)</f>
        <v>0</v>
      </c>
      <c r="N77" s="496" t="str">
        <f>SUM(N78:N82)</f>
        <v>0</v>
      </c>
      <c r="O77" s="496" t="str">
        <f>SUM(O78:O82)</f>
        <v>0</v>
      </c>
      <c r="P77" s="496" t="str">
        <f>SUM(P78:P82)</f>
        <v>0</v>
      </c>
      <c r="Q77" s="497" t="str">
        <f>SUM(C77+E77+H77+O77)</f>
        <v>0</v>
      </c>
      <c r="R77" s="498" t="str">
        <f>P77+J77+G77+D77</f>
        <v>0</v>
      </c>
    </row>
    <row r="78" spans="1:18">
      <c r="A78" s="164"/>
      <c r="B78" s="342" t="s">
        <v>166</v>
      </c>
      <c r="C78" s="165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501" t="str">
        <f>SUM(Q80,Q86,Q87)</f>
        <v>0</v>
      </c>
      <c r="R78" s="502" t="str">
        <f>SUM(R80,R86,R87)</f>
        <v>0</v>
      </c>
    </row>
    <row r="79" spans="1:18">
      <c r="A79" s="164"/>
      <c r="B79" s="342" t="s">
        <v>167</v>
      </c>
      <c r="C79" s="165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501" t="str">
        <f>SUM(Q81,Q87,Q88)</f>
        <v>0</v>
      </c>
      <c r="R79" s="502" t="str">
        <f>SUM(R81,R87,R88)</f>
        <v>0</v>
      </c>
    </row>
    <row r="80" spans="1:18">
      <c r="A80" s="164"/>
      <c r="B80" s="342" t="s">
        <v>168</v>
      </c>
      <c r="C80" s="165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501" t="str">
        <f>SUM(Q82,Q88,Q89)</f>
        <v>0</v>
      </c>
      <c r="R80" s="502" t="str">
        <f>SUM(R82,R88,R89)</f>
        <v>0</v>
      </c>
    </row>
    <row r="81" spans="1:18">
      <c r="A81" s="164"/>
      <c r="B81" s="342" t="s">
        <v>169</v>
      </c>
      <c r="C81" s="165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503" t="str">
        <f>SUM(Q82:Q86)</f>
        <v>0</v>
      </c>
      <c r="R81" s="502" t="str">
        <f>SUM(R82:R86)</f>
        <v>0</v>
      </c>
    </row>
    <row r="82" spans="1:18">
      <c r="A82" s="164"/>
      <c r="B82" s="342" t="s">
        <v>170</v>
      </c>
      <c r="C82" s="165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504" t="str">
        <f>SUM(C82+E82+H82+O82)</f>
        <v>0</v>
      </c>
      <c r="R82" s="505" t="str">
        <f>P82+J82+G82+D82</f>
        <v>0</v>
      </c>
    </row>
    <row r="83" spans="1:18">
      <c r="A83" s="247">
        <v>2</v>
      </c>
      <c r="B83" s="436" t="s">
        <v>171</v>
      </c>
      <c r="C83" s="429" t="str">
        <f>SUM(C84:C91)</f>
        <v>0</v>
      </c>
      <c r="D83" s="429" t="str">
        <f>SUM(D84:D91)</f>
        <v>0</v>
      </c>
      <c r="E83" s="429" t="str">
        <f>SUM(E84:E91)</f>
        <v>0</v>
      </c>
      <c r="F83" s="429" t="str">
        <f>SUM(F84:F91)</f>
        <v>0</v>
      </c>
      <c r="G83" s="429" t="str">
        <f>SUM(G84:G91)</f>
        <v>0</v>
      </c>
      <c r="H83" s="429" t="str">
        <f>SUM(H84:H91)</f>
        <v>0</v>
      </c>
      <c r="I83" s="429" t="str">
        <f>SUM(I84:I91)</f>
        <v>0</v>
      </c>
      <c r="J83" s="429" t="str">
        <f>SUM(J84:J91)</f>
        <v>0</v>
      </c>
      <c r="K83" s="429" t="str">
        <f>SUM(K84:K91)</f>
        <v>0</v>
      </c>
      <c r="L83" s="429" t="str">
        <f>SUM(L84:L91)</f>
        <v>0</v>
      </c>
      <c r="M83" s="429" t="str">
        <f>SUM(M84:M91)</f>
        <v>0</v>
      </c>
      <c r="N83" s="429" t="str">
        <f>SUM(N84:N91)</f>
        <v>0</v>
      </c>
      <c r="O83" s="429" t="str">
        <f>SUM(O84:O91)</f>
        <v>0</v>
      </c>
      <c r="P83" s="429" t="str">
        <f>SUM(P84:P91)</f>
        <v>0</v>
      </c>
      <c r="Q83" s="172" t="str">
        <f>SUM(C83+E83+H83+O83)</f>
        <v>0</v>
      </c>
      <c r="R83" s="153" t="str">
        <f>P83+J83+G83+D83</f>
        <v>0</v>
      </c>
    </row>
    <row r="84" spans="1:18">
      <c r="A84" s="247"/>
      <c r="B84" s="437" t="s">
        <v>172</v>
      </c>
      <c r="C84" s="458"/>
      <c r="D84" s="458"/>
      <c r="E84" s="458"/>
      <c r="F84" s="458"/>
      <c r="G84" s="458"/>
      <c r="H84" s="458"/>
      <c r="I84" s="458"/>
      <c r="J84" s="458"/>
      <c r="K84" s="616"/>
      <c r="L84" s="458"/>
      <c r="M84" s="458"/>
      <c r="N84" s="458"/>
      <c r="O84" s="458"/>
      <c r="P84" s="616"/>
      <c r="Q84" s="504">
        <v>0</v>
      </c>
      <c r="R84" s="505" t="str">
        <f>P84+J84+G84+D84</f>
        <v>0</v>
      </c>
    </row>
    <row r="85" spans="1:18">
      <c r="A85" s="247"/>
      <c r="B85" s="437" t="s">
        <v>271</v>
      </c>
      <c r="C85" s="458"/>
      <c r="D85" s="458"/>
      <c r="E85" s="458"/>
      <c r="F85" s="458"/>
      <c r="G85" s="458"/>
      <c r="H85" s="458"/>
      <c r="I85" s="458"/>
      <c r="J85" s="458"/>
      <c r="K85" s="616"/>
      <c r="L85" s="458"/>
      <c r="M85" s="458"/>
      <c r="N85" s="458"/>
      <c r="O85" s="458"/>
      <c r="P85" s="616"/>
      <c r="Q85" s="504" t="str">
        <f>SUM(C85+E85+H85+O85)</f>
        <v>0</v>
      </c>
      <c r="R85" s="505" t="str">
        <f>P85+J85+G85+D85</f>
        <v>0</v>
      </c>
    </row>
    <row r="86" spans="1:18">
      <c r="A86" s="247"/>
      <c r="B86" s="437" t="s">
        <v>272</v>
      </c>
      <c r="C86" s="458"/>
      <c r="D86" s="458"/>
      <c r="E86" s="458"/>
      <c r="F86" s="458"/>
      <c r="G86" s="458"/>
      <c r="H86" s="458"/>
      <c r="I86" s="458"/>
      <c r="J86" s="458"/>
      <c r="K86" s="616"/>
      <c r="L86" s="458"/>
      <c r="M86" s="458"/>
      <c r="N86" s="458"/>
      <c r="O86" s="458"/>
      <c r="P86" s="616"/>
      <c r="Q86" s="504" t="str">
        <f>SUM(C86+E86+H86+O86)</f>
        <v>0</v>
      </c>
      <c r="R86" s="505" t="str">
        <f>P86+J86+G86+D86</f>
        <v>0</v>
      </c>
    </row>
    <row r="87" spans="1:18">
      <c r="A87" s="247"/>
      <c r="B87" s="438" t="s">
        <v>273</v>
      </c>
      <c r="C87" s="458"/>
      <c r="D87" s="458"/>
      <c r="E87" s="458"/>
      <c r="F87" s="458"/>
      <c r="G87" s="458"/>
      <c r="H87" s="458"/>
      <c r="I87" s="458"/>
      <c r="J87" s="458"/>
      <c r="K87" s="616"/>
      <c r="L87" s="458"/>
      <c r="M87" s="458"/>
      <c r="N87" s="458"/>
      <c r="O87" s="458"/>
      <c r="P87" s="616"/>
      <c r="Q87" s="506" t="str">
        <f>SUM(C87+E87+H87+O87)</f>
        <v>0</v>
      </c>
      <c r="R87" s="507" t="str">
        <f>P87+J87+G87+D87</f>
        <v>0</v>
      </c>
    </row>
    <row r="88" spans="1:18">
      <c r="A88" s="247"/>
      <c r="B88" s="438" t="s">
        <v>274</v>
      </c>
      <c r="C88" s="458"/>
      <c r="D88" s="458"/>
      <c r="E88" s="458"/>
      <c r="F88" s="458"/>
      <c r="G88" s="458"/>
      <c r="H88" s="458"/>
      <c r="I88" s="458"/>
      <c r="J88" s="458"/>
      <c r="K88" s="616"/>
      <c r="L88" s="458"/>
      <c r="M88" s="458"/>
      <c r="N88" s="458"/>
      <c r="O88" s="458"/>
      <c r="P88" s="616"/>
      <c r="Q88" s="506" t="str">
        <f>SUM(C88+E88+H88+O88)</f>
        <v>0</v>
      </c>
      <c r="R88" s="502" t="str">
        <f>SUM(R89:R91)</f>
        <v>0</v>
      </c>
    </row>
    <row r="89" spans="1:18">
      <c r="A89" s="247"/>
      <c r="B89" s="439" t="s">
        <v>177</v>
      </c>
      <c r="C89" s="458"/>
      <c r="D89" s="458"/>
      <c r="E89" s="458"/>
      <c r="F89" s="458"/>
      <c r="G89" s="458"/>
      <c r="H89" s="458"/>
      <c r="I89" s="458"/>
      <c r="J89" s="458"/>
      <c r="K89" s="616"/>
      <c r="L89" s="458"/>
      <c r="M89" s="458"/>
      <c r="N89" s="458"/>
      <c r="O89" s="458"/>
      <c r="P89" s="616"/>
      <c r="Q89" s="508" t="str">
        <f>SUM(C89+E89+H89+O89)</f>
        <v>0</v>
      </c>
      <c r="R89" s="509" t="str">
        <f>P89+J89+G89+D89</f>
        <v>0</v>
      </c>
    </row>
    <row r="90" spans="1:18">
      <c r="A90" s="247"/>
      <c r="B90" s="440" t="s">
        <v>178</v>
      </c>
      <c r="C90" s="458"/>
      <c r="D90" s="458"/>
      <c r="E90" s="458"/>
      <c r="F90" s="458"/>
      <c r="G90" s="458"/>
      <c r="H90" s="458"/>
      <c r="I90" s="458"/>
      <c r="J90" s="458"/>
      <c r="K90" s="616"/>
      <c r="L90" s="458"/>
      <c r="M90" s="458"/>
      <c r="N90" s="458"/>
      <c r="O90" s="458"/>
      <c r="P90" s="458"/>
      <c r="Q90" s="508">
        <v>0</v>
      </c>
      <c r="R90" s="509" t="str">
        <f>P90+J90+G90+D90</f>
        <v>0</v>
      </c>
    </row>
    <row r="91" spans="1:18" customHeight="1" ht="15.75">
      <c r="A91" s="173"/>
      <c r="B91" s="441" t="s">
        <v>179</v>
      </c>
      <c r="C91" s="471"/>
      <c r="D91" s="471"/>
      <c r="E91" s="471"/>
      <c r="F91" s="471"/>
      <c r="G91" s="471"/>
      <c r="H91" s="471"/>
      <c r="I91" s="471"/>
      <c r="J91" s="471"/>
      <c r="K91" s="617"/>
      <c r="L91" s="471"/>
      <c r="M91" s="471"/>
      <c r="N91" s="471"/>
      <c r="O91" s="471"/>
      <c r="P91" s="471"/>
      <c r="Q91" s="510" t="str">
        <f>SUM(C91+E91+H91+O91)</f>
        <v>0</v>
      </c>
      <c r="R91" s="511" t="str">
        <f>P91+J91+G91+D91</f>
        <v>0</v>
      </c>
    </row>
    <row r="92" spans="1:18">
      <c r="A92" s="175"/>
      <c r="B92" s="175"/>
      <c r="C92" s="14"/>
      <c r="D92" s="14"/>
      <c r="E92" s="175"/>
      <c r="F92" s="175"/>
      <c r="G92" s="81"/>
      <c r="H92" s="14"/>
      <c r="I92" s="14"/>
      <c r="J92" s="14"/>
      <c r="K92" s="14"/>
      <c r="L92" s="14"/>
      <c r="M92" s="14"/>
      <c r="N92" s="25"/>
      <c r="O92" s="25"/>
      <c r="P92" s="25"/>
      <c r="Q92" s="25"/>
      <c r="R92" s="14"/>
    </row>
    <row r="93" spans="1:18" customHeight="1" ht="15.75">
      <c r="A93" s="176" t="s">
        <v>59</v>
      </c>
      <c r="B93" s="82"/>
      <c r="C93" s="177"/>
      <c r="D93" s="177"/>
      <c r="E93" s="177"/>
      <c r="F93" s="177"/>
      <c r="G93" s="177"/>
      <c r="H93" s="177"/>
      <c r="I93" s="177"/>
      <c r="J93" s="14"/>
      <c r="K93" s="14"/>
      <c r="L93" s="14"/>
      <c r="M93" s="14"/>
      <c r="N93" s="14"/>
      <c r="O93" s="14"/>
      <c r="P93" s="14"/>
      <c r="Q93" s="14"/>
      <c r="R93" s="14"/>
    </row>
    <row r="94" spans="1:18">
      <c r="A94" s="178"/>
      <c r="B94" s="179"/>
      <c r="C94" s="179"/>
      <c r="D94" s="179"/>
      <c r="E94" s="179"/>
      <c r="F94" s="180"/>
      <c r="G94" s="180"/>
      <c r="H94" s="180"/>
      <c r="I94" s="181"/>
      <c r="J94" s="182"/>
      <c r="K94" s="182"/>
      <c r="L94" s="182"/>
      <c r="M94" s="182"/>
      <c r="N94" s="182"/>
      <c r="O94" s="182"/>
      <c r="P94" s="182"/>
      <c r="Q94" s="182"/>
      <c r="R94" s="183"/>
    </row>
    <row r="95" spans="1:18">
      <c r="A95" s="184"/>
      <c r="B95" s="185"/>
      <c r="C95" s="185"/>
      <c r="D95" s="185"/>
      <c r="E95" s="185"/>
      <c r="F95" s="186"/>
      <c r="G95" s="186"/>
      <c r="H95" s="186"/>
      <c r="I95" s="187"/>
      <c r="J95" s="188"/>
      <c r="K95" s="188"/>
      <c r="L95" s="188"/>
      <c r="M95" s="188"/>
      <c r="N95" s="188"/>
      <c r="O95" s="188"/>
      <c r="P95" s="188"/>
      <c r="Q95" s="188"/>
      <c r="R95" s="189"/>
    </row>
    <row r="96" spans="1:18">
      <c r="A96" s="190"/>
      <c r="B96" s="185"/>
      <c r="C96" s="185"/>
      <c r="D96" s="185"/>
      <c r="E96" s="185"/>
      <c r="F96" s="186"/>
      <c r="G96" s="186"/>
      <c r="H96" s="186"/>
      <c r="I96" s="187"/>
      <c r="J96" s="188"/>
      <c r="K96" s="188"/>
      <c r="L96" s="188"/>
      <c r="M96" s="188"/>
      <c r="N96" s="188"/>
      <c r="O96" s="188"/>
      <c r="P96" s="188"/>
      <c r="Q96" s="188"/>
      <c r="R96" s="189"/>
    </row>
    <row r="97" spans="1:18">
      <c r="A97" s="190"/>
      <c r="B97" s="185"/>
      <c r="C97" s="185"/>
      <c r="D97" s="185"/>
      <c r="E97" s="185"/>
      <c r="F97" s="186"/>
      <c r="G97" s="186"/>
      <c r="H97" s="186"/>
      <c r="I97" s="187"/>
      <c r="J97" s="188"/>
      <c r="K97" s="188"/>
      <c r="L97" s="188"/>
      <c r="M97" s="188"/>
      <c r="N97" s="188"/>
      <c r="O97" s="188"/>
      <c r="P97" s="188"/>
      <c r="Q97" s="188"/>
      <c r="R97" s="189"/>
    </row>
    <row r="98" spans="1:18">
      <c r="A98" s="190"/>
      <c r="B98" s="185"/>
      <c r="C98" s="185"/>
      <c r="D98" s="185"/>
      <c r="E98" s="185"/>
      <c r="F98" s="186"/>
      <c r="G98" s="186"/>
      <c r="H98" s="186"/>
      <c r="I98" s="187"/>
      <c r="J98" s="188"/>
      <c r="K98" s="188"/>
      <c r="L98" s="188"/>
      <c r="M98" s="188"/>
      <c r="N98" s="188"/>
      <c r="O98" s="188"/>
      <c r="P98" s="188"/>
      <c r="Q98" s="188"/>
      <c r="R98" s="189"/>
    </row>
    <row r="99" spans="1:18">
      <c r="A99" s="190"/>
      <c r="B99" s="185"/>
      <c r="C99" s="185"/>
      <c r="D99" s="185"/>
      <c r="E99" s="185"/>
      <c r="F99" s="186"/>
      <c r="G99" s="186"/>
      <c r="H99" s="186"/>
      <c r="I99" s="187"/>
      <c r="J99" s="188"/>
      <c r="K99" s="188"/>
      <c r="L99" s="188"/>
      <c r="M99" s="188"/>
      <c r="N99" s="188"/>
      <c r="O99" s="188"/>
      <c r="P99" s="188"/>
      <c r="Q99" s="188"/>
      <c r="R99" s="189"/>
    </row>
    <row r="100" spans="1:18">
      <c r="A100" s="190"/>
      <c r="B100" s="185"/>
      <c r="C100" s="185"/>
      <c r="D100" s="185"/>
      <c r="E100" s="185"/>
      <c r="F100" s="186"/>
      <c r="G100" s="186"/>
      <c r="H100" s="186"/>
      <c r="I100" s="187"/>
      <c r="J100" s="188"/>
      <c r="K100" s="188"/>
      <c r="L100" s="188"/>
      <c r="M100" s="188"/>
      <c r="N100" s="188"/>
      <c r="O100" s="188"/>
      <c r="P100" s="188"/>
      <c r="Q100" s="188"/>
      <c r="R100" s="189"/>
    </row>
    <row r="101" spans="1:18">
      <c r="A101" s="190"/>
      <c r="B101" s="185"/>
      <c r="C101" s="185"/>
      <c r="D101" s="185"/>
      <c r="E101" s="185"/>
      <c r="F101" s="186"/>
      <c r="G101" s="186"/>
      <c r="H101" s="186"/>
      <c r="I101" s="187"/>
      <c r="J101" s="188"/>
      <c r="K101" s="188"/>
      <c r="L101" s="188"/>
      <c r="M101" s="188"/>
      <c r="N101" s="188"/>
      <c r="O101" s="188"/>
      <c r="P101" s="188"/>
      <c r="Q101" s="188"/>
      <c r="R101" s="189"/>
    </row>
    <row r="102" spans="1:18">
      <c r="A102" s="190"/>
      <c r="B102" s="185"/>
      <c r="C102" s="185"/>
      <c r="D102" s="185"/>
      <c r="E102" s="185"/>
      <c r="F102" s="186"/>
      <c r="G102" s="186"/>
      <c r="H102" s="186"/>
      <c r="I102" s="187"/>
      <c r="J102" s="188"/>
      <c r="K102" s="188"/>
      <c r="L102" s="188"/>
      <c r="M102" s="188"/>
      <c r="N102" s="188"/>
      <c r="O102" s="188"/>
      <c r="P102" s="188"/>
      <c r="Q102" s="188"/>
      <c r="R102" s="189"/>
    </row>
    <row r="103" spans="1:18">
      <c r="A103" s="190"/>
      <c r="B103" s="185"/>
      <c r="C103" s="185"/>
      <c r="D103" s="185"/>
      <c r="E103" s="185"/>
      <c r="F103" s="186"/>
      <c r="G103" s="186"/>
      <c r="H103" s="186"/>
      <c r="I103" s="187"/>
      <c r="J103" s="188"/>
      <c r="K103" s="188"/>
      <c r="L103" s="188"/>
      <c r="M103" s="188"/>
      <c r="N103" s="188"/>
      <c r="O103" s="188"/>
      <c r="P103" s="188"/>
      <c r="Q103" s="188"/>
      <c r="R103" s="189"/>
    </row>
    <row r="104" spans="1:18">
      <c r="A104" s="190"/>
      <c r="B104" s="185"/>
      <c r="C104" s="185"/>
      <c r="D104" s="185"/>
      <c r="E104" s="185"/>
      <c r="F104" s="186"/>
      <c r="G104" s="186"/>
      <c r="H104" s="186"/>
      <c r="I104" s="187"/>
      <c r="J104" s="188"/>
      <c r="K104" s="188"/>
      <c r="L104" s="188"/>
      <c r="M104" s="188"/>
      <c r="N104" s="188"/>
      <c r="O104" s="188"/>
      <c r="P104" s="188"/>
      <c r="Q104" s="188"/>
      <c r="R104" s="189"/>
    </row>
    <row r="105" spans="1:18">
      <c r="A105" s="190"/>
      <c r="B105" s="185"/>
      <c r="C105" s="185"/>
      <c r="D105" s="185"/>
      <c r="E105" s="185"/>
      <c r="F105" s="186"/>
      <c r="G105" s="186"/>
      <c r="H105" s="186"/>
      <c r="I105" s="187"/>
      <c r="J105" s="188"/>
      <c r="K105" s="188"/>
      <c r="L105" s="188"/>
      <c r="M105" s="188"/>
      <c r="N105" s="188"/>
      <c r="O105" s="188"/>
      <c r="P105" s="188"/>
      <c r="Q105" s="188"/>
      <c r="R105" s="189"/>
    </row>
    <row r="106" spans="1:18">
      <c r="A106" s="190"/>
      <c r="B106" s="185"/>
      <c r="C106" s="185"/>
      <c r="D106" s="185"/>
      <c r="E106" s="185"/>
      <c r="F106" s="186"/>
      <c r="G106" s="186"/>
      <c r="H106" s="186"/>
      <c r="I106" s="187"/>
      <c r="J106" s="188"/>
      <c r="K106" s="188"/>
      <c r="L106" s="188"/>
      <c r="M106" s="188"/>
      <c r="N106" s="188"/>
      <c r="O106" s="188"/>
      <c r="P106" s="188"/>
      <c r="Q106" s="188"/>
      <c r="R106" s="189"/>
    </row>
    <row r="107" spans="1:18">
      <c r="A107" s="190"/>
      <c r="B107" s="191"/>
      <c r="C107" s="191"/>
      <c r="D107" s="191"/>
      <c r="E107" s="191"/>
      <c r="F107" s="186"/>
      <c r="G107" s="186"/>
      <c r="H107" s="186"/>
      <c r="I107" s="187"/>
      <c r="J107" s="188"/>
      <c r="K107" s="188"/>
      <c r="L107" s="188"/>
      <c r="M107" s="188"/>
      <c r="N107" s="188"/>
      <c r="O107" s="188"/>
      <c r="P107" s="188"/>
      <c r="Q107" s="188"/>
      <c r="R107" s="189"/>
    </row>
    <row r="108" spans="1:18">
      <c r="A108" s="192"/>
      <c r="B108" s="191"/>
      <c r="C108" s="191"/>
      <c r="D108" s="191"/>
      <c r="E108" s="191"/>
      <c r="F108" s="186"/>
      <c r="G108" s="186"/>
      <c r="H108" s="186"/>
      <c r="I108" s="187"/>
      <c r="J108" s="188"/>
      <c r="K108" s="188"/>
      <c r="L108" s="188"/>
      <c r="M108" s="188"/>
      <c r="N108" s="188"/>
      <c r="O108" s="188"/>
      <c r="P108" s="188"/>
      <c r="Q108" s="188"/>
      <c r="R108" s="189"/>
    </row>
    <row r="109" spans="1:18" customHeight="1" ht="15.75">
      <c r="A109" s="193"/>
      <c r="B109" s="194"/>
      <c r="C109" s="194"/>
      <c r="D109" s="194"/>
      <c r="E109" s="194"/>
      <c r="F109" s="194"/>
      <c r="G109" s="194"/>
      <c r="H109" s="194"/>
      <c r="I109" s="195"/>
      <c r="J109" s="196"/>
      <c r="K109" s="196"/>
      <c r="L109" s="196"/>
      <c r="M109" s="196"/>
      <c r="N109" s="196"/>
      <c r="O109" s="196"/>
      <c r="P109" s="196"/>
      <c r="Q109" s="196"/>
      <c r="R109" s="197"/>
    </row>
    <row r="110" spans="1:18">
      <c r="A110" s="198"/>
      <c r="B110" s="198"/>
      <c r="C110" s="198"/>
      <c r="D110" s="198"/>
      <c r="E110" s="198"/>
      <c r="F110" s="198"/>
      <c r="G110" s="198"/>
      <c r="H110" s="198"/>
      <c r="I110" s="175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customHeight="1" ht="15.75">
      <c r="A111" s="199" t="s">
        <v>275</v>
      </c>
      <c r="B111" s="200"/>
      <c r="C111" s="200"/>
      <c r="D111" s="200"/>
      <c r="E111" s="200"/>
      <c r="F111" s="200"/>
      <c r="G111" s="200"/>
      <c r="H111" s="200"/>
      <c r="I111" s="201"/>
      <c r="J111" s="75"/>
      <c r="K111" s="75"/>
      <c r="L111" s="75"/>
      <c r="M111" s="75"/>
      <c r="N111" s="75"/>
      <c r="O111" s="75"/>
      <c r="P111" s="75"/>
      <c r="Q111" s="75"/>
      <c r="R111" s="75"/>
    </row>
    <row r="112" spans="1:18" customHeight="1" ht="15.75">
      <c r="A112" s="202"/>
      <c r="B112" s="203"/>
      <c r="C112" s="75"/>
      <c r="D112" s="75"/>
      <c r="E112" s="203"/>
      <c r="F112" s="203"/>
      <c r="G112" s="203"/>
      <c r="H112" s="75"/>
      <c r="I112" s="75"/>
      <c r="J112" s="75"/>
      <c r="K112" s="75"/>
      <c r="L112" s="75"/>
      <c r="M112" s="75"/>
      <c r="N112" s="204"/>
      <c r="O112" s="204"/>
      <c r="P112" s="204"/>
      <c r="Q112" s="204"/>
      <c r="R112" s="75"/>
    </row>
    <row r="113" spans="1:18" customHeight="1" ht="15.75">
      <c r="A113" s="205" t="s">
        <v>276</v>
      </c>
      <c r="B113" s="206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204"/>
      <c r="O113" s="204"/>
      <c r="P113" s="204"/>
      <c r="Q113" s="204"/>
      <c r="R113" s="75"/>
    </row>
    <row r="114" spans="1:18" customHeight="1" ht="15.75">
      <c r="A114" s="207" t="s">
        <v>277</v>
      </c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204"/>
      <c r="O114" s="204"/>
      <c r="P114" s="204"/>
      <c r="Q114" s="204"/>
      <c r="R114" s="75"/>
    </row>
    <row r="115" spans="1:18" customHeight="1" ht="15.75">
      <c r="A115" s="202" t="s">
        <v>278</v>
      </c>
      <c r="B115" s="203"/>
      <c r="C115" s="75"/>
      <c r="D115" s="75"/>
      <c r="E115" s="203"/>
      <c r="F115" s="203"/>
      <c r="G115" s="203"/>
      <c r="H115" s="75"/>
      <c r="I115" s="75"/>
      <c r="J115" s="75"/>
      <c r="K115" s="75"/>
      <c r="L115" s="75"/>
      <c r="M115" s="75"/>
      <c r="N115" s="204"/>
      <c r="O115" s="204"/>
      <c r="P115" s="204"/>
      <c r="Q115" s="204"/>
      <c r="R115" s="75"/>
    </row>
    <row r="116" spans="1:18" customHeight="1" ht="15.75">
      <c r="A116" s="202"/>
      <c r="B116" s="203" t="s">
        <v>279</v>
      </c>
      <c r="C116" s="75"/>
      <c r="D116" s="75"/>
      <c r="E116" s="203"/>
      <c r="F116" s="203"/>
      <c r="G116" s="203"/>
      <c r="H116" s="75"/>
      <c r="I116" s="75"/>
      <c r="J116" s="75"/>
      <c r="K116" s="75"/>
      <c r="L116" s="75"/>
      <c r="M116" s="75"/>
      <c r="N116" s="204"/>
      <c r="O116" s="204"/>
      <c r="P116" s="204"/>
      <c r="Q116" s="204"/>
      <c r="R116" s="75"/>
    </row>
    <row r="117" spans="1:18" customHeight="1" ht="15.75">
      <c r="A117" s="202"/>
      <c r="B117" s="203" t="s">
        <v>280</v>
      </c>
      <c r="C117" s="75"/>
      <c r="D117" s="75"/>
      <c r="E117" s="203"/>
      <c r="F117" s="203"/>
      <c r="G117" s="203"/>
      <c r="H117" s="75"/>
      <c r="I117" s="75"/>
      <c r="J117" s="75"/>
      <c r="K117" s="75"/>
      <c r="L117" s="75"/>
      <c r="M117" s="75"/>
      <c r="N117" s="204"/>
      <c r="O117" s="204"/>
      <c r="P117" s="204"/>
      <c r="Q117" s="204"/>
      <c r="R117" s="75"/>
    </row>
    <row r="118" spans="1:18" customHeight="1" ht="15.75">
      <c r="A118" s="208" t="s">
        <v>281</v>
      </c>
      <c r="B118" s="75"/>
      <c r="C118" s="75"/>
      <c r="D118" s="75"/>
      <c r="E118" s="203"/>
      <c r="F118" s="203"/>
      <c r="G118" s="203"/>
      <c r="H118" s="75"/>
      <c r="I118" s="75"/>
      <c r="J118" s="75"/>
      <c r="K118" s="75"/>
      <c r="L118" s="75"/>
      <c r="M118" s="75"/>
      <c r="N118" s="204"/>
      <c r="O118" s="204"/>
      <c r="P118" s="204"/>
      <c r="Q118" s="204"/>
      <c r="R118" s="75"/>
    </row>
    <row r="119" spans="1:18" customHeight="1" ht="15.75">
      <c r="A119" s="208"/>
      <c r="B119" s="75" t="s">
        <v>282</v>
      </c>
      <c r="C119" s="75"/>
      <c r="D119" s="75"/>
      <c r="E119" s="203"/>
      <c r="F119" s="203"/>
      <c r="G119" s="203"/>
      <c r="H119" s="75"/>
      <c r="I119" s="75"/>
      <c r="J119" s="75"/>
      <c r="K119" s="75"/>
      <c r="L119" s="75"/>
      <c r="M119" s="75"/>
      <c r="N119" s="204"/>
      <c r="O119" s="204"/>
      <c r="P119" s="204"/>
      <c r="Q119" s="204"/>
      <c r="R119" s="75"/>
    </row>
    <row r="120" spans="1:18" customHeight="1" ht="15.75">
      <c r="A120" s="208" t="s">
        <v>283</v>
      </c>
      <c r="B120" s="75"/>
      <c r="C120" s="75"/>
      <c r="D120" s="75"/>
      <c r="E120" s="203"/>
      <c r="F120" s="203"/>
      <c r="G120" s="203"/>
      <c r="H120" s="75"/>
      <c r="I120" s="75"/>
      <c r="J120" s="75"/>
      <c r="K120" s="75"/>
      <c r="L120" s="75"/>
      <c r="M120" s="75"/>
      <c r="N120" s="204"/>
      <c r="O120" s="204"/>
      <c r="P120" s="204"/>
      <c r="Q120" s="204"/>
      <c r="R120" s="75"/>
    </row>
    <row r="121" spans="1:18" customHeight="1" ht="15.75">
      <c r="A121" s="208" t="s">
        <v>284</v>
      </c>
      <c r="B121" s="209"/>
      <c r="C121" s="75"/>
      <c r="D121" s="75"/>
      <c r="E121" s="203"/>
      <c r="F121" s="203"/>
      <c r="G121" s="203"/>
      <c r="H121" s="75"/>
      <c r="I121" s="75"/>
      <c r="J121" s="75"/>
      <c r="K121" s="75"/>
      <c r="L121" s="75"/>
      <c r="M121" s="75"/>
      <c r="N121" s="204"/>
      <c r="O121" s="204"/>
      <c r="P121" s="204"/>
      <c r="Q121" s="204"/>
      <c r="R121" s="75"/>
    </row>
    <row r="122" spans="1:18" customHeight="1" ht="15.75">
      <c r="A122" s="210" t="s">
        <v>285</v>
      </c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204"/>
      <c r="O122" s="204"/>
      <c r="P122" s="204"/>
      <c r="Q122" s="204"/>
      <c r="R122" s="75"/>
    </row>
    <row r="123" spans="1:18" customHeight="1" ht="15.75">
      <c r="A123" s="208" t="s">
        <v>286</v>
      </c>
      <c r="B123" s="74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204"/>
      <c r="O123" s="204"/>
      <c r="P123" s="204"/>
      <c r="Q123" s="204"/>
      <c r="R123" s="75"/>
    </row>
    <row r="124" spans="1:18" customHeight="1" ht="15.75">
      <c r="A124" s="208" t="s">
        <v>287</v>
      </c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204"/>
      <c r="O124" s="204"/>
      <c r="P124" s="204"/>
      <c r="Q124" s="204"/>
      <c r="R124" s="75"/>
    </row>
    <row r="125" spans="1:18" customHeight="1" ht="15.75">
      <c r="A125" s="208" t="s">
        <v>288</v>
      </c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204"/>
      <c r="O125" s="204"/>
      <c r="P125" s="204"/>
      <c r="Q125" s="204"/>
      <c r="R125" s="75"/>
    </row>
    <row r="126" spans="1:18" customHeight="1" ht="15.75">
      <c r="A126" s="208"/>
      <c r="B126" s="75" t="s">
        <v>289</v>
      </c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204"/>
      <c r="O126" s="204"/>
      <c r="P126" s="204"/>
      <c r="Q126" s="204"/>
      <c r="R126" s="75"/>
    </row>
    <row r="127" spans="1:18" customHeight="1" ht="15.75">
      <c r="A127" s="208" t="s">
        <v>290</v>
      </c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204"/>
      <c r="O127" s="204"/>
      <c r="P127" s="204"/>
      <c r="Q127" s="204"/>
      <c r="R127" s="75"/>
    </row>
    <row r="128" spans="1:18" customHeight="1" ht="15.75">
      <c r="A128" s="208" t="s">
        <v>291</v>
      </c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204"/>
      <c r="O128" s="204"/>
      <c r="P128" s="204"/>
      <c r="Q128" s="204"/>
      <c r="R128" s="75"/>
    </row>
    <row r="129" spans="1:18" customHeight="1" ht="15.75">
      <c r="A129" s="208" t="s">
        <v>292</v>
      </c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204"/>
      <c r="O129" s="204"/>
      <c r="P129" s="204"/>
      <c r="Q129" s="204"/>
      <c r="R129" s="75"/>
    </row>
    <row r="130" spans="1:18" customHeight="1" ht="15.75">
      <c r="A130" s="208" t="s">
        <v>293</v>
      </c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204"/>
      <c r="O130" s="204"/>
      <c r="P130" s="204"/>
      <c r="Q130" s="204"/>
      <c r="R130" s="75"/>
    </row>
    <row r="131" spans="1:18" customHeight="1" ht="15.75">
      <c r="A131" s="75" t="s">
        <v>294</v>
      </c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204"/>
      <c r="O131" s="204"/>
      <c r="P131" s="204"/>
      <c r="Q131" s="204"/>
      <c r="R131" s="75"/>
    </row>
    <row r="132" spans="1:18" customHeight="1" ht="15.75">
      <c r="A132" s="208" t="s">
        <v>295</v>
      </c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204"/>
      <c r="O132" s="204"/>
      <c r="P132" s="204"/>
      <c r="Q132" s="204"/>
      <c r="R132" s="75"/>
    </row>
    <row r="133" spans="1:18" customHeight="1" ht="15.75">
      <c r="A133" s="208" t="s">
        <v>296</v>
      </c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204"/>
      <c r="O133" s="204"/>
      <c r="P133" s="204"/>
      <c r="Q133" s="204"/>
      <c r="R133" s="75"/>
    </row>
    <row r="134" spans="1:18" customHeight="1" ht="15.75">
      <c r="A134" s="208" t="s">
        <v>297</v>
      </c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204"/>
      <c r="O134" s="204"/>
      <c r="P134" s="204"/>
      <c r="Q134" s="204"/>
      <c r="R134" s="75"/>
    </row>
    <row r="135" spans="1:18" customHeight="1" ht="15.75">
      <c r="A135" s="208" t="s">
        <v>298</v>
      </c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204"/>
      <c r="O135" s="204"/>
      <c r="P135" s="204"/>
      <c r="Q135" s="204"/>
      <c r="R135" s="75"/>
    </row>
    <row r="136" spans="1:18" customHeight="1" ht="15.75">
      <c r="A136" s="202" t="s">
        <v>299</v>
      </c>
      <c r="B136" s="203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204"/>
      <c r="O136" s="204"/>
      <c r="P136" s="204"/>
      <c r="Q136" s="204"/>
      <c r="R136" s="75"/>
    </row>
    <row r="137" spans="1:18" customHeight="1" ht="15.75">
      <c r="A137" s="202" t="s">
        <v>300</v>
      </c>
      <c r="B137" s="203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204"/>
      <c r="O137" s="204"/>
      <c r="P137" s="204"/>
      <c r="Q137" s="204"/>
      <c r="R137" s="75"/>
    </row>
    <row r="138" spans="1:18" customHeight="1" ht="15.75">
      <c r="A138" s="202" t="s">
        <v>301</v>
      </c>
      <c r="B138" s="209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204"/>
      <c r="O138" s="204"/>
      <c r="P138" s="204"/>
      <c r="Q138" s="204"/>
      <c r="R138" s="75"/>
    </row>
    <row r="139" spans="1:18" customHeight="1" ht="15.75">
      <c r="A139" s="203" t="s">
        <v>302</v>
      </c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204"/>
      <c r="O139" s="204"/>
      <c r="P139" s="204"/>
      <c r="Q139" s="204"/>
      <c r="R139" s="75"/>
    </row>
    <row r="140" spans="1:18" customHeight="1" ht="15.75">
      <c r="A140" s="75" t="s">
        <v>303</v>
      </c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211"/>
      <c r="O140" s="204"/>
      <c r="P140" s="204"/>
      <c r="Q140" s="204"/>
      <c r="R140" s="75"/>
    </row>
    <row r="141" spans="1:18" customHeight="1" ht="15.75">
      <c r="A141" s="75" t="s">
        <v>304</v>
      </c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204"/>
      <c r="O141" s="204"/>
      <c r="P141" s="204"/>
      <c r="Q141" s="204"/>
      <c r="R141" s="75"/>
    </row>
    <row r="142" spans="1:18" customHeight="1" ht="18">
      <c r="A142" s="212"/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3"/>
      <c r="O142" s="213"/>
      <c r="P142" s="213"/>
      <c r="Q142" s="213"/>
      <c r="R142" s="14"/>
    </row>
    <row r="143" spans="1:18" customHeight="1" ht="15.75">
      <c r="A143" s="210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204"/>
      <c r="O143" s="204"/>
      <c r="P143" s="204"/>
      <c r="Q143" s="204"/>
      <c r="R143" s="75"/>
    </row>
    <row r="144" spans="1:18" customHeight="1" ht="15.75">
      <c r="A144" s="214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204"/>
      <c r="O144" s="204"/>
      <c r="P144" s="204"/>
      <c r="Q144" s="204"/>
      <c r="R144" s="75"/>
    </row>
    <row r="145" spans="1:18" customHeight="1" ht="15.7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204"/>
      <c r="O145" s="204"/>
      <c r="P145" s="204"/>
      <c r="Q145" s="204"/>
      <c r="R145" s="75"/>
    </row>
    <row r="146" spans="1:18" customHeight="1" ht="15.7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204"/>
      <c r="O146" s="204"/>
      <c r="P146" s="204"/>
      <c r="Q146" s="204"/>
      <c r="R146" s="75"/>
    </row>
    <row r="147" spans="1:18" customHeight="1" ht="15.75">
      <c r="A147" s="74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204"/>
      <c r="O147" s="204"/>
      <c r="P147" s="204"/>
      <c r="Q147" s="204"/>
      <c r="R147" s="75"/>
    </row>
    <row r="148" spans="1:18" customHeight="1" ht="15.75">
      <c r="A148" s="208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204"/>
      <c r="O148" s="204"/>
      <c r="P148" s="204"/>
      <c r="Q148" s="204"/>
      <c r="R148" s="75"/>
    </row>
    <row r="149" spans="1:18" customHeight="1" ht="15.75">
      <c r="A149" s="208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204"/>
      <c r="O149" s="204"/>
      <c r="P149" s="204"/>
      <c r="Q149" s="204"/>
      <c r="R149" s="75"/>
    </row>
    <row r="150" spans="1:18" customHeight="1" ht="15.75">
      <c r="A150" s="208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204"/>
      <c r="O150" s="204"/>
      <c r="P150" s="204"/>
      <c r="Q150" s="204"/>
      <c r="R150" s="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8:Q11"/>
    <mergeCell ref="C6:D6"/>
    <mergeCell ref="E6:N6"/>
    <mergeCell ref="O6:P6"/>
    <mergeCell ref="Q6:R7"/>
    <mergeCell ref="E7:G7"/>
    <mergeCell ref="H7:K7"/>
    <mergeCell ref="L7:N7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</vt:lpstr>
      <vt:lpstr>4.2</vt:lpstr>
      <vt:lpstr>4.3</vt:lpstr>
      <vt:lpstr>4.4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Aiskel Nazareth Henriquez Urbina</dc:creator>
  <cp:lastModifiedBy>Gustavo Enrique Garcia Diaz</cp:lastModifiedBy>
  <dcterms:created xsi:type="dcterms:W3CDTF">2016-01-19T20:18:28+01:00</dcterms:created>
  <dcterms:modified xsi:type="dcterms:W3CDTF">2017-05-08T21:17:29+02:00</dcterms:modified>
  <dc:title/>
  <dc:description/>
  <dc:subject/>
  <cp:keywords/>
  <cp:category/>
</cp:coreProperties>
</file>