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ropbox/Doctorado/Netlogo/"/>
    </mc:Choice>
  </mc:AlternateContent>
  <xr:revisionPtr revIDLastSave="0" documentId="13_ncr:1_{E2221D55-6608-274D-88F8-45AE66D30A93}" xr6:coauthVersionLast="36" xr6:coauthVersionMax="36" xr10:uidLastSave="{00000000-0000-0000-0000-000000000000}"/>
  <bookViews>
    <workbookView xWindow="0" yWindow="460" windowWidth="25600" windowHeight="15460" activeTab="7" xr2:uid="{00000000-000D-0000-FFFF-FFFF00000000}"/>
  </bookViews>
  <sheets>
    <sheet name="Scenario 1 - PD" sheetId="2" r:id="rId1"/>
    <sheet name="Scenario 2 - PD" sheetId="1" r:id="rId2"/>
    <sheet name="Scenario 1 - LPG" sheetId="3" r:id="rId3"/>
    <sheet name="Scenario 2 - LPG" sheetId="4" r:id="rId4"/>
    <sheet name="Scenario 3 - PD" sheetId="5" r:id="rId5"/>
    <sheet name="Scenario 3 - LPG" sheetId="6" r:id="rId6"/>
    <sheet name="Scenario 4 -PD" sheetId="7" r:id="rId7"/>
    <sheet name="Scenario 4 - LPG" sheetId="10" r:id="rId8"/>
    <sheet name="Scenario 2 -PD comp.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AU183" i="10" l="1"/>
  <c r="AU184" i="10" s="1"/>
  <c r="AT183" i="10"/>
  <c r="AT184" i="10" s="1"/>
  <c r="AS183" i="10"/>
  <c r="AR183" i="10"/>
  <c r="AR184" i="10" s="1"/>
  <c r="AQ183" i="10"/>
  <c r="AQ184" i="10" s="1"/>
  <c r="AP183" i="10"/>
  <c r="AP184" i="10" s="1"/>
  <c r="AM183" i="10"/>
  <c r="AM184" i="10" s="1"/>
  <c r="AL183" i="10"/>
  <c r="AL184" i="10" s="1"/>
  <c r="AK183" i="10"/>
  <c r="AJ183" i="10"/>
  <c r="AJ184" i="10" s="1"/>
  <c r="AI183" i="10"/>
  <c r="AI184" i="10" s="1"/>
  <c r="AH183" i="10"/>
  <c r="AH184" i="10" s="1"/>
  <c r="AE183" i="10"/>
  <c r="AE184" i="10" s="1"/>
  <c r="AD183" i="10"/>
  <c r="AD184" i="10" s="1"/>
  <c r="AC183" i="10"/>
  <c r="AB183" i="10"/>
  <c r="AB184" i="10" s="1"/>
  <c r="AA183" i="10"/>
  <c r="AA184" i="10" s="1"/>
  <c r="Z183" i="10"/>
  <c r="Z184" i="10" s="1"/>
  <c r="W183" i="10"/>
  <c r="W184" i="10" s="1"/>
  <c r="V183" i="10"/>
  <c r="V184" i="10" s="1"/>
  <c r="U183" i="10"/>
  <c r="T183" i="10"/>
  <c r="T184" i="10" s="1"/>
  <c r="S183" i="10"/>
  <c r="S184" i="10" s="1"/>
  <c r="R183" i="10"/>
  <c r="R184" i="10" s="1"/>
  <c r="O183" i="10"/>
  <c r="O184" i="10" s="1"/>
  <c r="N183" i="10"/>
  <c r="N184" i="10" s="1"/>
  <c r="M183" i="10"/>
  <c r="L183" i="10"/>
  <c r="L184" i="10" s="1"/>
  <c r="K183" i="10"/>
  <c r="K184" i="10" s="1"/>
  <c r="J183" i="10"/>
  <c r="J184" i="10" s="1"/>
  <c r="G183" i="10"/>
  <c r="G184" i="10" s="1"/>
  <c r="F183" i="10"/>
  <c r="F184" i="10" s="1"/>
  <c r="E183" i="10"/>
  <c r="D183" i="10"/>
  <c r="D184" i="10" s="1"/>
  <c r="C183" i="10"/>
  <c r="C184" i="10" s="1"/>
  <c r="B183" i="10"/>
  <c r="B184" i="10" s="1"/>
  <c r="AU182" i="10"/>
  <c r="AT182" i="10"/>
  <c r="AR182" i="10"/>
  <c r="AQ182" i="10"/>
  <c r="AP182" i="10"/>
  <c r="AM182" i="10"/>
  <c r="AL182" i="10"/>
  <c r="AJ182" i="10"/>
  <c r="AI182" i="10"/>
  <c r="AH182" i="10"/>
  <c r="AE182" i="10"/>
  <c r="AD182" i="10"/>
  <c r="AB182" i="10"/>
  <c r="AA182" i="10"/>
  <c r="Z182" i="10"/>
  <c r="W182" i="10"/>
  <c r="V182" i="10"/>
  <c r="T182" i="10"/>
  <c r="S182" i="10"/>
  <c r="R182" i="10"/>
  <c r="O182" i="10"/>
  <c r="N182" i="10"/>
  <c r="L182" i="10"/>
  <c r="K182" i="10"/>
  <c r="J182" i="10"/>
  <c r="G182" i="10"/>
  <c r="F182" i="10"/>
  <c r="D182" i="10"/>
  <c r="C182" i="10"/>
  <c r="B182" i="10"/>
  <c r="AU119" i="10"/>
  <c r="AU120" i="10" s="1"/>
  <c r="AT119" i="10"/>
  <c r="AT120" i="10" s="1"/>
  <c r="AS119" i="10"/>
  <c r="AR119" i="10"/>
  <c r="AR120" i="10" s="1"/>
  <c r="AQ119" i="10"/>
  <c r="AQ120" i="10" s="1"/>
  <c r="AP119" i="10"/>
  <c r="AP120" i="10" s="1"/>
  <c r="AM119" i="10"/>
  <c r="AM120" i="10" s="1"/>
  <c r="AL119" i="10"/>
  <c r="AL120" i="10" s="1"/>
  <c r="AK119" i="10"/>
  <c r="AJ119" i="10"/>
  <c r="AJ120" i="10" s="1"/>
  <c r="AI119" i="10"/>
  <c r="AI120" i="10" s="1"/>
  <c r="AH119" i="10"/>
  <c r="AH120" i="10" s="1"/>
  <c r="AE119" i="10"/>
  <c r="AE120" i="10" s="1"/>
  <c r="AD119" i="10"/>
  <c r="AD120" i="10" s="1"/>
  <c r="AC119" i="10"/>
  <c r="AB119" i="10"/>
  <c r="AB120" i="10" s="1"/>
  <c r="AA119" i="10"/>
  <c r="AA120" i="10" s="1"/>
  <c r="Z119" i="10"/>
  <c r="Z120" i="10" s="1"/>
  <c r="W119" i="10"/>
  <c r="W120" i="10" s="1"/>
  <c r="V119" i="10"/>
  <c r="V120" i="10" s="1"/>
  <c r="U119" i="10"/>
  <c r="T119" i="10"/>
  <c r="T120" i="10" s="1"/>
  <c r="S119" i="10"/>
  <c r="S120" i="10" s="1"/>
  <c r="R119" i="10"/>
  <c r="R120" i="10" s="1"/>
  <c r="O119" i="10"/>
  <c r="O120" i="10" s="1"/>
  <c r="N119" i="10"/>
  <c r="N120" i="10" s="1"/>
  <c r="M119" i="10"/>
  <c r="L119" i="10"/>
  <c r="L120" i="10" s="1"/>
  <c r="K119" i="10"/>
  <c r="K120" i="10" s="1"/>
  <c r="J119" i="10"/>
  <c r="J120" i="10" s="1"/>
  <c r="G119" i="10"/>
  <c r="G120" i="10" s="1"/>
  <c r="F119" i="10"/>
  <c r="F120" i="10" s="1"/>
  <c r="E119" i="10"/>
  <c r="D119" i="10"/>
  <c r="D120" i="10" s="1"/>
  <c r="C119" i="10"/>
  <c r="C120" i="10" s="1"/>
  <c r="B119" i="10"/>
  <c r="B120" i="10" s="1"/>
  <c r="AU118" i="10"/>
  <c r="AT118" i="10"/>
  <c r="AR118" i="10"/>
  <c r="AQ118" i="10"/>
  <c r="AP118" i="10"/>
  <c r="AM118" i="10"/>
  <c r="AL118" i="10"/>
  <c r="AJ118" i="10"/>
  <c r="AI118" i="10"/>
  <c r="AH118" i="10"/>
  <c r="AE118" i="10"/>
  <c r="AD118" i="10"/>
  <c r="AB118" i="10"/>
  <c r="AA118" i="10"/>
  <c r="Z118" i="10"/>
  <c r="W118" i="10"/>
  <c r="V118" i="10"/>
  <c r="T118" i="10"/>
  <c r="S118" i="10"/>
  <c r="R118" i="10"/>
  <c r="O118" i="10"/>
  <c r="N118" i="10"/>
  <c r="L118" i="10"/>
  <c r="K118" i="10"/>
  <c r="J118" i="10"/>
  <c r="G118" i="10"/>
  <c r="F118" i="10"/>
  <c r="D118" i="10"/>
  <c r="C118" i="10"/>
  <c r="B118" i="10"/>
  <c r="AU56" i="10"/>
  <c r="AU57" i="10" s="1"/>
  <c r="AT56" i="10"/>
  <c r="AT57" i="10" s="1"/>
  <c r="AS56" i="10"/>
  <c r="AR56" i="10"/>
  <c r="AR57" i="10" s="1"/>
  <c r="AQ56" i="10"/>
  <c r="AQ57" i="10" s="1"/>
  <c r="AP56" i="10"/>
  <c r="AP57" i="10" s="1"/>
  <c r="AU55" i="10"/>
  <c r="AT55" i="10"/>
  <c r="AR55" i="10"/>
  <c r="AQ55" i="10"/>
  <c r="AP55" i="10"/>
  <c r="AM56" i="10"/>
  <c r="AM57" i="10" s="1"/>
  <c r="AL56" i="10"/>
  <c r="AL57" i="10" s="1"/>
  <c r="AK56" i="10"/>
  <c r="AJ56" i="10"/>
  <c r="AJ57" i="10" s="1"/>
  <c r="AI56" i="10"/>
  <c r="AI57" i="10" s="1"/>
  <c r="AH56" i="10"/>
  <c r="AH57" i="10" s="1"/>
  <c r="AM55" i="10"/>
  <c r="AL55" i="10"/>
  <c r="AJ55" i="10"/>
  <c r="AI55" i="10"/>
  <c r="AH55" i="10"/>
  <c r="AE56" i="10"/>
  <c r="AE57" i="10" s="1"/>
  <c r="AD56" i="10"/>
  <c r="AD57" i="10" s="1"/>
  <c r="AC56" i="10"/>
  <c r="AB56" i="10"/>
  <c r="AB57" i="10" s="1"/>
  <c r="AA56" i="10"/>
  <c r="AA57" i="10" s="1"/>
  <c r="Z56" i="10"/>
  <c r="Z57" i="10" s="1"/>
  <c r="AE55" i="10"/>
  <c r="AD55" i="10"/>
  <c r="AB55" i="10"/>
  <c r="AA55" i="10"/>
  <c r="Z55" i="10"/>
  <c r="W56" i="10"/>
  <c r="W57" i="10" s="1"/>
  <c r="V56" i="10"/>
  <c r="V57" i="10" s="1"/>
  <c r="U56" i="10"/>
  <c r="T56" i="10"/>
  <c r="T57" i="10" s="1"/>
  <c r="S56" i="10"/>
  <c r="S57" i="10" s="1"/>
  <c r="R56" i="10"/>
  <c r="R57" i="10" s="1"/>
  <c r="W55" i="10"/>
  <c r="V55" i="10"/>
  <c r="T55" i="10"/>
  <c r="S55" i="10"/>
  <c r="R55" i="10"/>
  <c r="O56" i="10"/>
  <c r="O57" i="10" s="1"/>
  <c r="N56" i="10"/>
  <c r="N57" i="10" s="1"/>
  <c r="M56" i="10"/>
  <c r="L56" i="10"/>
  <c r="L57" i="10" s="1"/>
  <c r="K56" i="10"/>
  <c r="K57" i="10" s="1"/>
  <c r="J56" i="10"/>
  <c r="J57" i="10" s="1"/>
  <c r="O55" i="10"/>
  <c r="N55" i="10"/>
  <c r="L55" i="10"/>
  <c r="K55" i="10"/>
  <c r="J55" i="10"/>
  <c r="G56" i="10"/>
  <c r="G57" i="10" s="1"/>
  <c r="F56" i="10"/>
  <c r="F57" i="10" s="1"/>
  <c r="E56" i="10"/>
  <c r="D56" i="10"/>
  <c r="D57" i="10" s="1"/>
  <c r="C56" i="10"/>
  <c r="C57" i="10" s="1"/>
  <c r="B56" i="10"/>
  <c r="B57" i="10" s="1"/>
  <c r="G55" i="10"/>
  <c r="F55" i="10"/>
  <c r="D55" i="10"/>
  <c r="C55" i="10"/>
  <c r="B55" i="10"/>
  <c r="AU185" i="7"/>
  <c r="AU186" i="7" s="1"/>
  <c r="AS185" i="7"/>
  <c r="AS186" i="7" s="1"/>
  <c r="AQ185" i="7"/>
  <c r="AQ186" i="7" s="1"/>
  <c r="AP185" i="7"/>
  <c r="AP186" i="7" s="1"/>
  <c r="AM185" i="7"/>
  <c r="AM186" i="7" s="1"/>
  <c r="AK185" i="7"/>
  <c r="AK186" i="7" s="1"/>
  <c r="AI185" i="7"/>
  <c r="AI186" i="7" s="1"/>
  <c r="AH185" i="7"/>
  <c r="AH186" i="7" s="1"/>
  <c r="AE185" i="7"/>
  <c r="AE186" i="7" s="1"/>
  <c r="AC185" i="7"/>
  <c r="AC186" i="7" s="1"/>
  <c r="AA185" i="7"/>
  <c r="AA186" i="7" s="1"/>
  <c r="Z185" i="7"/>
  <c r="Z186" i="7" s="1"/>
  <c r="W185" i="7"/>
  <c r="W186" i="7" s="1"/>
  <c r="U185" i="7"/>
  <c r="U186" i="7" s="1"/>
  <c r="S185" i="7"/>
  <c r="S186" i="7" s="1"/>
  <c r="R185" i="7"/>
  <c r="R186" i="7" s="1"/>
  <c r="O185" i="7"/>
  <c r="O186" i="7" s="1"/>
  <c r="M185" i="7"/>
  <c r="M186" i="7" s="1"/>
  <c r="K185" i="7"/>
  <c r="K186" i="7" s="1"/>
  <c r="J185" i="7"/>
  <c r="J186" i="7" s="1"/>
  <c r="G185" i="7"/>
  <c r="G186" i="7" s="1"/>
  <c r="E185" i="7"/>
  <c r="E186" i="7" s="1"/>
  <c r="C185" i="7"/>
  <c r="C186" i="7" s="1"/>
  <c r="B185" i="7"/>
  <c r="B186" i="7" s="1"/>
  <c r="AU184" i="7"/>
  <c r="AS184" i="7"/>
  <c r="AQ184" i="7"/>
  <c r="AP184" i="7"/>
  <c r="AM184" i="7"/>
  <c r="AK184" i="7"/>
  <c r="AI184" i="7"/>
  <c r="AH184" i="7"/>
  <c r="AE184" i="7"/>
  <c r="AC184" i="7"/>
  <c r="AA184" i="7"/>
  <c r="Z184" i="7"/>
  <c r="W184" i="7"/>
  <c r="U184" i="7"/>
  <c r="S184" i="7"/>
  <c r="R184" i="7"/>
  <c r="O184" i="7"/>
  <c r="M184" i="7"/>
  <c r="K184" i="7"/>
  <c r="J184" i="7"/>
  <c r="G184" i="7"/>
  <c r="E184" i="7"/>
  <c r="C184" i="7"/>
  <c r="B184" i="7"/>
  <c r="G119" i="7"/>
  <c r="J119" i="7"/>
  <c r="K119" i="7"/>
  <c r="G120" i="7"/>
  <c r="G121" i="7" s="1"/>
  <c r="J120" i="7"/>
  <c r="K120" i="7"/>
  <c r="J121" i="7"/>
  <c r="K121" i="7"/>
  <c r="AU120" i="7"/>
  <c r="AU121" i="7" s="1"/>
  <c r="AS120" i="7"/>
  <c r="AS121" i="7" s="1"/>
  <c r="AQ120" i="7"/>
  <c r="AQ121" i="7" s="1"/>
  <c r="AP120" i="7"/>
  <c r="AP121" i="7" s="1"/>
  <c r="AM120" i="7"/>
  <c r="AM121" i="7" s="1"/>
  <c r="AK120" i="7"/>
  <c r="AK121" i="7" s="1"/>
  <c r="AI120" i="7"/>
  <c r="AI121" i="7" s="1"/>
  <c r="AH120" i="7"/>
  <c r="AH121" i="7" s="1"/>
  <c r="AE120" i="7"/>
  <c r="AE121" i="7" s="1"/>
  <c r="AC120" i="7"/>
  <c r="AC121" i="7" s="1"/>
  <c r="AA120" i="7"/>
  <c r="AA121" i="7" s="1"/>
  <c r="Z120" i="7"/>
  <c r="Z121" i="7" s="1"/>
  <c r="W120" i="7"/>
  <c r="W121" i="7" s="1"/>
  <c r="U120" i="7"/>
  <c r="U121" i="7" s="1"/>
  <c r="S120" i="7"/>
  <c r="S121" i="7" s="1"/>
  <c r="R120" i="7"/>
  <c r="R121" i="7" s="1"/>
  <c r="O120" i="7"/>
  <c r="O121" i="7" s="1"/>
  <c r="M120" i="7"/>
  <c r="M121" i="7" s="1"/>
  <c r="E120" i="7"/>
  <c r="E121" i="7" s="1"/>
  <c r="C120" i="7"/>
  <c r="C121" i="7" s="1"/>
  <c r="B120" i="7"/>
  <c r="B121" i="7" s="1"/>
  <c r="AU119" i="7"/>
  <c r="AS119" i="7"/>
  <c r="AQ119" i="7"/>
  <c r="AP119" i="7"/>
  <c r="AM119" i="7"/>
  <c r="AK119" i="7"/>
  <c r="AI119" i="7"/>
  <c r="AH119" i="7"/>
  <c r="AE119" i="7"/>
  <c r="AC119" i="7"/>
  <c r="AA119" i="7"/>
  <c r="Z119" i="7"/>
  <c r="W119" i="7"/>
  <c r="U119" i="7"/>
  <c r="S119" i="7"/>
  <c r="R119" i="7"/>
  <c r="O119" i="7"/>
  <c r="M119" i="7"/>
  <c r="E119" i="7"/>
  <c r="C119" i="7"/>
  <c r="B119" i="7"/>
  <c r="M56" i="7"/>
  <c r="AU57" i="7"/>
  <c r="AU58" i="7" s="1"/>
  <c r="AS57" i="7"/>
  <c r="AS58" i="7" s="1"/>
  <c r="AQ57" i="7"/>
  <c r="AQ58" i="7" s="1"/>
  <c r="AP57" i="7"/>
  <c r="AP58" i="7" s="1"/>
  <c r="AU56" i="7"/>
  <c r="AS56" i="7"/>
  <c r="AQ56" i="7"/>
  <c r="AP56" i="7"/>
  <c r="AM57" i="7"/>
  <c r="AM58" i="7" s="1"/>
  <c r="AK57" i="7"/>
  <c r="AK58" i="7" s="1"/>
  <c r="AI57" i="7"/>
  <c r="AI58" i="7" s="1"/>
  <c r="AH57" i="7"/>
  <c r="AH58" i="7" s="1"/>
  <c r="AM56" i="7"/>
  <c r="AK56" i="7"/>
  <c r="AI56" i="7"/>
  <c r="AH56" i="7"/>
  <c r="AE57" i="7"/>
  <c r="AE58" i="7" s="1"/>
  <c r="AC57" i="7"/>
  <c r="AC58" i="7" s="1"/>
  <c r="AA57" i="7"/>
  <c r="AA58" i="7" s="1"/>
  <c r="Z57" i="7"/>
  <c r="Z58" i="7" s="1"/>
  <c r="AE56" i="7"/>
  <c r="AC56" i="7"/>
  <c r="AA56" i="7"/>
  <c r="Z56" i="7"/>
  <c r="W57" i="7"/>
  <c r="W58" i="7" s="1"/>
  <c r="U57" i="7"/>
  <c r="U58" i="7" s="1"/>
  <c r="S57" i="7"/>
  <c r="S58" i="7" s="1"/>
  <c r="R57" i="7"/>
  <c r="R58" i="7" s="1"/>
  <c r="W56" i="7"/>
  <c r="U56" i="7"/>
  <c r="S56" i="7"/>
  <c r="R56" i="7"/>
  <c r="O57" i="7"/>
  <c r="O58" i="7" s="1"/>
  <c r="M57" i="7"/>
  <c r="M58" i="7" s="1"/>
  <c r="K57" i="7"/>
  <c r="K58" i="7" s="1"/>
  <c r="J57" i="7"/>
  <c r="J58" i="7" s="1"/>
  <c r="O56" i="7"/>
  <c r="K56" i="7"/>
  <c r="J56" i="7"/>
  <c r="G57" i="7"/>
  <c r="G58" i="7" s="1"/>
  <c r="E57" i="7"/>
  <c r="E58" i="7" s="1"/>
  <c r="C57" i="7"/>
  <c r="C58" i="7" s="1"/>
  <c r="B57" i="7"/>
  <c r="B58" i="7" s="1"/>
  <c r="G56" i="7"/>
  <c r="E56" i="7"/>
  <c r="C56" i="7"/>
  <c r="B56" i="7"/>
  <c r="AY61" i="5" l="1"/>
  <c r="O61" i="5"/>
  <c r="B60" i="5"/>
  <c r="BO59" i="6" l="1"/>
  <c r="CK60" i="6"/>
  <c r="CK61" i="6" s="1"/>
  <c r="CJ60" i="6"/>
  <c r="CJ61" i="6" s="1"/>
  <c r="CI60" i="6"/>
  <c r="CI61" i="6" s="1"/>
  <c r="CH60" i="6"/>
  <c r="CH61" i="6" s="1"/>
  <c r="CG60" i="6"/>
  <c r="CG61" i="6" s="1"/>
  <c r="CF60" i="6"/>
  <c r="CF61" i="6" s="1"/>
  <c r="CE60" i="6"/>
  <c r="CE61" i="6" s="1"/>
  <c r="CD60" i="6"/>
  <c r="CD61" i="6" s="1"/>
  <c r="CA60" i="6"/>
  <c r="CA61" i="6" s="1"/>
  <c r="BZ60" i="6"/>
  <c r="BZ61" i="6" s="1"/>
  <c r="BY60" i="6"/>
  <c r="BY61" i="6" s="1"/>
  <c r="BX60" i="6"/>
  <c r="BX61" i="6" s="1"/>
  <c r="BW60" i="6"/>
  <c r="BW61" i="6" s="1"/>
  <c r="BV60" i="6"/>
  <c r="BV61" i="6" s="1"/>
  <c r="BU60" i="6"/>
  <c r="BU61" i="6" s="1"/>
  <c r="BT60" i="6"/>
  <c r="BT61" i="6" s="1"/>
  <c r="BQ60" i="6"/>
  <c r="BQ61" i="6" s="1"/>
  <c r="BP60" i="6"/>
  <c r="BP61" i="6" s="1"/>
  <c r="BO60" i="6"/>
  <c r="BO61" i="6" s="1"/>
  <c r="BN60" i="6"/>
  <c r="BN61" i="6" s="1"/>
  <c r="BM60" i="6"/>
  <c r="BM61" i="6" s="1"/>
  <c r="BL60" i="6"/>
  <c r="BL61" i="6" s="1"/>
  <c r="BK60" i="6"/>
  <c r="BK61" i="6" s="1"/>
  <c r="BJ60" i="6"/>
  <c r="BJ61" i="6" s="1"/>
  <c r="CK59" i="6"/>
  <c r="CJ59" i="6"/>
  <c r="CI59" i="6"/>
  <c r="CH59" i="6"/>
  <c r="CG59" i="6"/>
  <c r="CF59" i="6"/>
  <c r="CE59" i="6"/>
  <c r="CD59" i="6"/>
  <c r="CA59" i="6"/>
  <c r="BZ59" i="6"/>
  <c r="BY59" i="6"/>
  <c r="BX59" i="6"/>
  <c r="BW59" i="6"/>
  <c r="BV59" i="6"/>
  <c r="BU59" i="6"/>
  <c r="BT59" i="6"/>
  <c r="BQ59" i="6"/>
  <c r="BP59" i="6"/>
  <c r="BN59" i="6"/>
  <c r="BM59" i="6"/>
  <c r="BL59" i="6"/>
  <c r="BK59" i="6"/>
  <c r="BJ59" i="6"/>
  <c r="BG60" i="6"/>
  <c r="BG61" i="6" s="1"/>
  <c r="BF60" i="6"/>
  <c r="BF61" i="6" s="1"/>
  <c r="BE60" i="6"/>
  <c r="BE61" i="6" s="1"/>
  <c r="BD60" i="6"/>
  <c r="BD61" i="6" s="1"/>
  <c r="BC60" i="6"/>
  <c r="BC61" i="6" s="1"/>
  <c r="BB60" i="6"/>
  <c r="BB61" i="6" s="1"/>
  <c r="BA60" i="6"/>
  <c r="BA61" i="6" s="1"/>
  <c r="AZ60" i="6"/>
  <c r="AZ61" i="6" s="1"/>
  <c r="AW60" i="6"/>
  <c r="AW61" i="6" s="1"/>
  <c r="AV60" i="6"/>
  <c r="AV61" i="6" s="1"/>
  <c r="AU60" i="6"/>
  <c r="AU61" i="6" s="1"/>
  <c r="AT60" i="6"/>
  <c r="AT61" i="6" s="1"/>
  <c r="AS60" i="6"/>
  <c r="AS61" i="6" s="1"/>
  <c r="AR60" i="6"/>
  <c r="AR61" i="6" s="1"/>
  <c r="AQ60" i="6"/>
  <c r="AQ61" i="6" s="1"/>
  <c r="AP60" i="6"/>
  <c r="AP61" i="6" s="1"/>
  <c r="AM60" i="6"/>
  <c r="AM61" i="6" s="1"/>
  <c r="AL60" i="6"/>
  <c r="AL61" i="6" s="1"/>
  <c r="AK60" i="6"/>
  <c r="AK61" i="6" s="1"/>
  <c r="AJ60" i="6"/>
  <c r="AJ61" i="6" s="1"/>
  <c r="AI60" i="6"/>
  <c r="AI61" i="6" s="1"/>
  <c r="AH60" i="6"/>
  <c r="AH61" i="6" s="1"/>
  <c r="AG60" i="6"/>
  <c r="AG61" i="6" s="1"/>
  <c r="AF60" i="6"/>
  <c r="AF61" i="6" s="1"/>
  <c r="BG59" i="6"/>
  <c r="BF59" i="6"/>
  <c r="BE59" i="6"/>
  <c r="BD59" i="6"/>
  <c r="BC59" i="6"/>
  <c r="BB59" i="6"/>
  <c r="BA59" i="6"/>
  <c r="AZ59" i="6"/>
  <c r="AW59" i="6"/>
  <c r="AV59" i="6"/>
  <c r="AU59" i="6"/>
  <c r="AT59" i="6"/>
  <c r="AS59" i="6"/>
  <c r="AR59" i="6"/>
  <c r="AQ59" i="6"/>
  <c r="AP59" i="6"/>
  <c r="AM59" i="6"/>
  <c r="AL59" i="6"/>
  <c r="AK59" i="6"/>
  <c r="AJ59" i="6"/>
  <c r="AI59" i="6"/>
  <c r="AH59" i="6"/>
  <c r="AG59" i="6"/>
  <c r="AF59" i="6"/>
  <c r="AC60" i="6"/>
  <c r="AC61" i="6" s="1"/>
  <c r="AB60" i="6"/>
  <c r="AB61" i="6" s="1"/>
  <c r="AA60" i="6"/>
  <c r="AA61" i="6" s="1"/>
  <c r="Z60" i="6"/>
  <c r="Z61" i="6" s="1"/>
  <c r="Y60" i="6"/>
  <c r="Y61" i="6" s="1"/>
  <c r="X60" i="6"/>
  <c r="X61" i="6" s="1"/>
  <c r="W60" i="6"/>
  <c r="W61" i="6" s="1"/>
  <c r="V60" i="6"/>
  <c r="V61" i="6" s="1"/>
  <c r="S60" i="6"/>
  <c r="S61" i="6" s="1"/>
  <c r="R60" i="6"/>
  <c r="R61" i="6" s="1"/>
  <c r="Q60" i="6"/>
  <c r="Q61" i="6" s="1"/>
  <c r="P60" i="6"/>
  <c r="P61" i="6" s="1"/>
  <c r="O60" i="6"/>
  <c r="O61" i="6" s="1"/>
  <c r="N60" i="6"/>
  <c r="N61" i="6" s="1"/>
  <c r="M60" i="6"/>
  <c r="M61" i="6" s="1"/>
  <c r="L60" i="6"/>
  <c r="L61" i="6" s="1"/>
  <c r="I60" i="6"/>
  <c r="I61" i="6" s="1"/>
  <c r="H60" i="6"/>
  <c r="H61" i="6" s="1"/>
  <c r="G60" i="6"/>
  <c r="G61" i="6" s="1"/>
  <c r="F60" i="6"/>
  <c r="F61" i="6" s="1"/>
  <c r="E60" i="6"/>
  <c r="E61" i="6" s="1"/>
  <c r="D60" i="6"/>
  <c r="D61" i="6" s="1"/>
  <c r="C60" i="6"/>
  <c r="C61" i="6" s="1"/>
  <c r="B60" i="6"/>
  <c r="B61" i="6" s="1"/>
  <c r="AC59" i="6"/>
  <c r="AB59" i="6"/>
  <c r="AA59" i="6"/>
  <c r="Z59" i="6"/>
  <c r="Y59" i="6"/>
  <c r="X59" i="6"/>
  <c r="W59" i="6"/>
  <c r="V59" i="6"/>
  <c r="S59" i="6"/>
  <c r="R59" i="6"/>
  <c r="Q59" i="6"/>
  <c r="P59" i="6"/>
  <c r="O59" i="6"/>
  <c r="N59" i="6"/>
  <c r="M59" i="6"/>
  <c r="L59" i="6"/>
  <c r="I59" i="6"/>
  <c r="H59" i="6"/>
  <c r="G59" i="6"/>
  <c r="F59" i="6"/>
  <c r="E59" i="6"/>
  <c r="D59" i="6"/>
  <c r="C59" i="6"/>
  <c r="B59" i="6"/>
  <c r="AS61" i="5"/>
  <c r="AY60" i="5"/>
  <c r="AX60" i="5"/>
  <c r="AX61" i="5" s="1"/>
  <c r="AW60" i="5"/>
  <c r="AW61" i="5" s="1"/>
  <c r="AV60" i="5"/>
  <c r="AV61" i="5" s="1"/>
  <c r="AU60" i="5"/>
  <c r="AU61" i="5" s="1"/>
  <c r="AT60" i="5"/>
  <c r="AT61" i="5" s="1"/>
  <c r="AY59" i="5"/>
  <c r="AX59" i="5"/>
  <c r="AW59" i="5"/>
  <c r="AV59" i="5"/>
  <c r="AU59" i="5"/>
  <c r="AT59" i="5"/>
  <c r="AI61" i="5"/>
  <c r="AO60" i="5"/>
  <c r="AN60" i="5"/>
  <c r="AN61" i="5" s="1"/>
  <c r="AM60" i="5"/>
  <c r="AM61" i="5" s="1"/>
  <c r="AL60" i="5"/>
  <c r="AL61" i="5" s="1"/>
  <c r="AK60" i="5"/>
  <c r="AK61" i="5" s="1"/>
  <c r="AJ60" i="5"/>
  <c r="AJ61" i="5" s="1"/>
  <c r="AO59" i="5"/>
  <c r="AN59" i="5"/>
  <c r="AM59" i="5"/>
  <c r="AL59" i="5"/>
  <c r="AK59" i="5"/>
  <c r="AJ59" i="5"/>
  <c r="Z61" i="5"/>
  <c r="AF60" i="5"/>
  <c r="AE60" i="5"/>
  <c r="AE61" i="5" s="1"/>
  <c r="AD60" i="5"/>
  <c r="AD61" i="5" s="1"/>
  <c r="AC60" i="5"/>
  <c r="AC61" i="5" s="1"/>
  <c r="AB60" i="5"/>
  <c r="AB61" i="5" s="1"/>
  <c r="AA60" i="5"/>
  <c r="AA61" i="5" s="1"/>
  <c r="X60" i="5"/>
  <c r="X61" i="5" s="1"/>
  <c r="W60" i="5"/>
  <c r="W61" i="5" s="1"/>
  <c r="V60" i="5"/>
  <c r="V61" i="5" s="1"/>
  <c r="U60" i="5"/>
  <c r="U61" i="5" s="1"/>
  <c r="T60" i="5"/>
  <c r="T61" i="5" s="1"/>
  <c r="S60" i="5"/>
  <c r="S61" i="5" s="1"/>
  <c r="AF59" i="5"/>
  <c r="AE59" i="5"/>
  <c r="AD59" i="5"/>
  <c r="AC59" i="5"/>
  <c r="AB59" i="5"/>
  <c r="AA59" i="5"/>
  <c r="X59" i="5"/>
  <c r="W59" i="5"/>
  <c r="V59" i="5"/>
  <c r="U59" i="5"/>
  <c r="T59" i="5"/>
  <c r="S59" i="5"/>
  <c r="I61" i="5"/>
  <c r="O60" i="5"/>
  <c r="N60" i="5"/>
  <c r="N61" i="5" s="1"/>
  <c r="M60" i="5"/>
  <c r="M61" i="5" s="1"/>
  <c r="L60" i="5"/>
  <c r="L61" i="5" s="1"/>
  <c r="K60" i="5"/>
  <c r="K61" i="5" s="1"/>
  <c r="J60" i="5"/>
  <c r="J61" i="5" s="1"/>
  <c r="G60" i="5"/>
  <c r="G61" i="5" s="1"/>
  <c r="F60" i="5"/>
  <c r="F61" i="5" s="1"/>
  <c r="E60" i="5"/>
  <c r="E61" i="5" s="1"/>
  <c r="D60" i="5"/>
  <c r="D61" i="5" s="1"/>
  <c r="C60" i="5"/>
  <c r="C61" i="5" s="1"/>
  <c r="B61" i="5"/>
  <c r="O59" i="5"/>
  <c r="N59" i="5"/>
  <c r="M59" i="5"/>
  <c r="L59" i="5"/>
  <c r="K59" i="5"/>
  <c r="J59" i="5"/>
  <c r="G59" i="5"/>
  <c r="F59" i="5"/>
  <c r="E59" i="5"/>
  <c r="D59" i="5"/>
  <c r="C59" i="5"/>
  <c r="B59" i="5"/>
  <c r="AC61" i="4" l="1"/>
  <c r="AB61" i="4"/>
  <c r="AA61" i="4"/>
  <c r="Z61" i="4"/>
  <c r="Y61" i="4"/>
  <c r="X61" i="4"/>
  <c r="W61" i="4"/>
  <c r="V61" i="4"/>
  <c r="S61" i="4"/>
  <c r="R61" i="4"/>
  <c r="Q61" i="4"/>
  <c r="P61" i="4"/>
  <c r="O61" i="4"/>
  <c r="N61" i="4"/>
  <c r="M61" i="4"/>
  <c r="L61" i="4"/>
  <c r="C61" i="4"/>
  <c r="E61" i="4"/>
  <c r="F61" i="4"/>
  <c r="G61" i="4"/>
  <c r="H61" i="4"/>
  <c r="I61" i="4"/>
  <c r="D61" i="4"/>
  <c r="B61" i="4"/>
  <c r="N61" i="1"/>
  <c r="M61" i="1"/>
  <c r="L61" i="1"/>
  <c r="K61" i="1"/>
  <c r="J61" i="1"/>
  <c r="I61" i="1"/>
  <c r="F61" i="1"/>
  <c r="D61" i="1"/>
  <c r="G61" i="1"/>
  <c r="E61" i="1"/>
  <c r="C61" i="1"/>
  <c r="B61" i="1"/>
  <c r="AK61" i="3"/>
  <c r="AM61" i="3"/>
  <c r="AL61" i="3"/>
  <c r="AI61" i="3"/>
  <c r="AG61" i="3"/>
  <c r="AF61" i="3"/>
  <c r="AC61" i="3"/>
  <c r="AB61" i="3"/>
  <c r="Y61" i="3"/>
  <c r="W61" i="3"/>
  <c r="V61" i="3"/>
  <c r="S61" i="3"/>
  <c r="R61" i="3"/>
  <c r="O61" i="3"/>
  <c r="M61" i="3"/>
  <c r="L61" i="3"/>
  <c r="I61" i="3"/>
  <c r="H61" i="3"/>
  <c r="E61" i="3"/>
  <c r="C61" i="3"/>
  <c r="B61" i="3"/>
  <c r="AE61" i="2"/>
  <c r="W61" i="2"/>
  <c r="O61" i="2"/>
  <c r="G61" i="2"/>
  <c r="AA61" i="2"/>
  <c r="AC61" i="2"/>
  <c r="Z61" i="2"/>
  <c r="U61" i="2"/>
  <c r="S61" i="2"/>
  <c r="R61" i="2"/>
  <c r="M61" i="2"/>
  <c r="K61" i="2"/>
  <c r="J61" i="2"/>
  <c r="D68" i="4"/>
  <c r="AC60" i="4"/>
  <c r="AB60" i="4"/>
  <c r="AA60" i="4"/>
  <c r="Z60" i="4"/>
  <c r="Y60" i="4"/>
  <c r="X60" i="4"/>
  <c r="W60" i="4"/>
  <c r="V60" i="4"/>
  <c r="S60" i="4"/>
  <c r="R60" i="4"/>
  <c r="Q60" i="4"/>
  <c r="P60" i="4"/>
  <c r="O60" i="4"/>
  <c r="N60" i="4"/>
  <c r="M60" i="4"/>
  <c r="L60" i="4"/>
  <c r="D60" i="4"/>
  <c r="E60" i="4"/>
  <c r="F60" i="4"/>
  <c r="G60" i="4"/>
  <c r="H60" i="4"/>
  <c r="I60" i="4"/>
  <c r="C60" i="4"/>
  <c r="B60" i="4"/>
  <c r="O60" i="1"/>
  <c r="N60" i="1"/>
  <c r="M60" i="1"/>
  <c r="L60" i="1"/>
  <c r="K60" i="1"/>
  <c r="J60" i="1"/>
  <c r="C60" i="1"/>
  <c r="D60" i="1"/>
  <c r="E60" i="1"/>
  <c r="F60" i="1"/>
  <c r="G60" i="1"/>
  <c r="B60" i="1"/>
  <c r="AM60" i="3" l="1"/>
  <c r="AL60" i="3"/>
  <c r="AK60" i="3"/>
  <c r="AI60" i="3"/>
  <c r="AG60" i="3"/>
  <c r="AF60" i="3"/>
  <c r="AC60" i="3"/>
  <c r="AB60" i="3"/>
  <c r="AA60" i="3"/>
  <c r="Y60" i="3"/>
  <c r="W60" i="3"/>
  <c r="V60" i="3"/>
  <c r="S60" i="3"/>
  <c r="R60" i="3"/>
  <c r="Q60" i="3"/>
  <c r="O60" i="3"/>
  <c r="L60" i="3"/>
  <c r="H60" i="3"/>
  <c r="I60" i="3"/>
  <c r="G60" i="3"/>
  <c r="E60" i="3"/>
  <c r="C60" i="3"/>
  <c r="B60" i="3"/>
  <c r="W60" i="2" l="1"/>
  <c r="U60" i="2"/>
  <c r="S60" i="2"/>
  <c r="R60" i="2"/>
  <c r="O60" i="2"/>
  <c r="M60" i="2"/>
  <c r="K60" i="2"/>
  <c r="J60" i="2"/>
  <c r="E60" i="2"/>
  <c r="E61" i="2" s="1"/>
  <c r="G60" i="2"/>
  <c r="C60" i="2"/>
  <c r="C61" i="2" s="1"/>
  <c r="B60" i="2"/>
  <c r="B61" i="2" s="1"/>
  <c r="L59" i="1"/>
  <c r="M59" i="1"/>
  <c r="N59" i="1"/>
  <c r="AC59" i="4"/>
  <c r="AB59" i="4"/>
  <c r="AA59" i="4"/>
  <c r="Z59" i="4"/>
  <c r="Y59" i="4"/>
  <c r="X59" i="4"/>
  <c r="W59" i="4"/>
  <c r="V59" i="4"/>
  <c r="P59" i="4"/>
  <c r="N59" i="4"/>
  <c r="S59" i="4"/>
  <c r="R59" i="4"/>
  <c r="Q59" i="4"/>
  <c r="H59" i="4"/>
  <c r="I59" i="4"/>
  <c r="AA59" i="3"/>
  <c r="AM59" i="3"/>
  <c r="AL59" i="3"/>
  <c r="S59" i="3"/>
  <c r="R59" i="3"/>
  <c r="AC59" i="3"/>
  <c r="AB59" i="3"/>
  <c r="E59" i="3"/>
  <c r="H59" i="3"/>
  <c r="I59" i="3"/>
  <c r="O59" i="4"/>
  <c r="M59" i="4"/>
  <c r="L59" i="4"/>
  <c r="G59" i="4"/>
  <c r="F59" i="4"/>
  <c r="E59" i="4"/>
  <c r="D59" i="4"/>
  <c r="C59" i="4"/>
  <c r="B59" i="4"/>
  <c r="AK59" i="3"/>
  <c r="AI59" i="3"/>
  <c r="AG59" i="3"/>
  <c r="AF59" i="3"/>
  <c r="Y59" i="3"/>
  <c r="W59" i="3"/>
  <c r="V59" i="3"/>
  <c r="Q59" i="3"/>
  <c r="O59" i="3"/>
  <c r="M59" i="3"/>
  <c r="L59" i="3"/>
  <c r="C59" i="3"/>
  <c r="B59" i="3"/>
  <c r="D59" i="1"/>
  <c r="E59" i="1"/>
  <c r="F59" i="1"/>
  <c r="C59" i="1" l="1"/>
  <c r="B59" i="1"/>
  <c r="AE59" i="2" l="1"/>
  <c r="AC59" i="2"/>
  <c r="AA59" i="2"/>
  <c r="Z59" i="2"/>
  <c r="W59" i="2"/>
  <c r="U59" i="2"/>
  <c r="S59" i="2"/>
  <c r="R59" i="2"/>
  <c r="O59" i="2"/>
  <c r="M59" i="2"/>
  <c r="K59" i="2"/>
  <c r="J59" i="2"/>
  <c r="G59" i="2"/>
  <c r="E59" i="2"/>
  <c r="C59" i="2"/>
  <c r="B59" i="2"/>
  <c r="K59" i="1" l="1"/>
  <c r="O59" i="1"/>
  <c r="J59" i="1"/>
</calcChain>
</file>

<file path=xl/sharedStrings.xml><?xml version="1.0" encoding="utf-8"?>
<sst xmlns="http://schemas.openxmlformats.org/spreadsheetml/2006/main" count="3449" uniqueCount="106">
  <si>
    <t>Configuration Parameters</t>
  </si>
  <si>
    <t>Degeneration-rate</t>
  </si>
  <si>
    <t>Regeneration-rate</t>
  </si>
  <si>
    <t>Scarcity</t>
  </si>
  <si>
    <t>m</t>
  </si>
  <si>
    <t>tau</t>
  </si>
  <si>
    <t>Total Players</t>
  </si>
  <si>
    <t>Compliant-agents</t>
  </si>
  <si>
    <t>Selfish-agents</t>
  </si>
  <si>
    <t>#</t>
  </si>
  <si>
    <t>Gini-indiex</t>
  </si>
  <si>
    <t>u_c</t>
  </si>
  <si>
    <t>u_s</t>
  </si>
  <si>
    <t>S_s</t>
  </si>
  <si>
    <t>S_c</t>
  </si>
  <si>
    <t>R</t>
  </si>
  <si>
    <t>N/A</t>
  </si>
  <si>
    <t>Average</t>
  </si>
  <si>
    <t>Experiments: Random appropriation (2500 rounds)</t>
  </si>
  <si>
    <t>Experiments: Equal-allocation (2500 rounds)</t>
  </si>
  <si>
    <t>Distribución</t>
  </si>
  <si>
    <t>Leg-Claim</t>
  </si>
  <si>
    <t>Rand--ALL</t>
  </si>
  <si>
    <t>Experiments: Legitmate-claims-fixed-Demand (2500 rounds)</t>
  </si>
  <si>
    <t>Experiments: Legitmate-claims-fixed-appropriation (2500 rounds) BETA 00.1</t>
  </si>
  <si>
    <t>alpha</t>
  </si>
  <si>
    <t>beta</t>
  </si>
  <si>
    <t>Experiments: Legitmate-claims-fixed-Appropriation (2500 rounds)</t>
  </si>
  <si>
    <t xml:space="preserve">Experiments: Legitmate-claims-fixed (2500 rounds) </t>
  </si>
  <si>
    <t>N_c</t>
  </si>
  <si>
    <t>N_s</t>
  </si>
  <si>
    <t>Experiments: Random-Allocation (2500 rounds)</t>
  </si>
  <si>
    <t>Experiments: Random-appropriation (2500 rounds)</t>
  </si>
  <si>
    <t>Final Step</t>
  </si>
  <si>
    <t>Equal-ALL</t>
  </si>
  <si>
    <t>Rand-APP</t>
  </si>
  <si>
    <t>Experiments: Legitmate-claims-fixed-Provision (2500 rounds)</t>
  </si>
  <si>
    <t>Demand</t>
  </si>
  <si>
    <t>Provision</t>
  </si>
  <si>
    <t>Appropriation</t>
  </si>
  <si>
    <t>STD</t>
  </si>
  <si>
    <t>CONFIDECE.INT</t>
  </si>
  <si>
    <t>FiXED</t>
  </si>
  <si>
    <t>SO</t>
  </si>
  <si>
    <t>GA</t>
  </si>
  <si>
    <t>Experiments: Legitmate-SO-Demand (2500 rounds)</t>
  </si>
  <si>
    <t>Experiments: Legitmate-claims-SO-Appropriation (2500 rounds)</t>
  </si>
  <si>
    <t>Experiments: Legitmate-claims-GA-Demand (2500 rounds)</t>
  </si>
  <si>
    <t>GA Result</t>
  </si>
  <si>
    <t>w1</t>
  </si>
  <si>
    <t>w1b</t>
  </si>
  <si>
    <t>w2</t>
  </si>
  <si>
    <t>w3</t>
  </si>
  <si>
    <t>w4</t>
  </si>
  <si>
    <t>w5</t>
  </si>
  <si>
    <t>w6</t>
  </si>
  <si>
    <t>FIXED</t>
  </si>
  <si>
    <t>Voting</t>
  </si>
  <si>
    <t>Experiments: Legitmate-claims-SO-Provision (2500 rounds)</t>
  </si>
  <si>
    <t>Experiments: Legitmate-claims-SO-Demand (2500 rounds)</t>
  </si>
  <si>
    <t>Experiments: Legitmate-claims-GA-Appropriation (2500 rounds)</t>
  </si>
  <si>
    <t>Experiments: Legitmate-claims-GA-Provision (2500 rounds)</t>
  </si>
  <si>
    <t>MEAN</t>
  </si>
  <si>
    <t>DESVEST</t>
  </si>
  <si>
    <t>BETA</t>
  </si>
  <si>
    <t>Experiments: Legitmate-claims-S0 (2500 rounds) BETA 0.1</t>
  </si>
  <si>
    <t>Experiments: Legitmate-claims-fixed-(2500 rounds) BETA 0,1</t>
  </si>
  <si>
    <t>Experiments: Legitmate-claims-fixed(2500 rounds) BETA 0,2</t>
  </si>
  <si>
    <t>Experiments: Legitmate-claims-fixed-(2500 rounds) BETA 0,3</t>
  </si>
  <si>
    <t>CONFIDECE,INT</t>
  </si>
  <si>
    <t>Experiments: Legitmate-claims-fixed (2500 rounds) BETA 0,4</t>
  </si>
  <si>
    <t>Experiments: Legitmate-claims-fixed(2500 rounds) BETA 0,5</t>
  </si>
  <si>
    <t>Experiments: Legitmate-claims-fixed-(2500 rounds) BETA 0,6</t>
  </si>
  <si>
    <t>VOTING</t>
  </si>
  <si>
    <t>Experiments: Legitmate-claims-GA (2500 rounds) BETA 0.1</t>
  </si>
  <si>
    <t>Experiments: Legitmate-claims-GA (2500 rounds) BETA 0.2</t>
  </si>
  <si>
    <t>Experiments: Legitmate-claims-fixed-GA(2500 rounds) BETA 0.3</t>
  </si>
  <si>
    <t>Experiments: Legitmate-claims-GA(2500 rounds) BETA 0.4</t>
  </si>
  <si>
    <t>Experiments: Legitmate-claims-GA (2500 rounds) BETA 0.5</t>
  </si>
  <si>
    <t>Experiments: Legitmate-claims-GA(2500 rounds) BETA 0.6</t>
  </si>
  <si>
    <t>0.18</t>
  </si>
  <si>
    <t>Experiments: Legitmate-claims-SO (2500 rounds) BETA 0.2</t>
  </si>
  <si>
    <t>Experiments: Legitmate-claims-S0(2500 rounds) BETA 0.3</t>
  </si>
  <si>
    <t>Experiments: Legitmate-claims-SO  (2500 rounds) BETA 0.4</t>
  </si>
  <si>
    <t>Experiments: Legitmate-claims-SO (2500 rounds) BETA 0.5</t>
  </si>
  <si>
    <t>Experiments: Legitmate-claims-SO (2500 rounds) BETA 0.6</t>
  </si>
  <si>
    <t>Experiments: Legitmate-claims-fixed (2500 rounds)  Beta 0.1</t>
  </si>
  <si>
    <t>Experiments: Legitmate-claims-fixed (2500 rounds)  Beta 0.2</t>
  </si>
  <si>
    <t>Experiments: Legitmate-claims-fixed (2500 rounds)  Beta 0.3</t>
  </si>
  <si>
    <t>Experiments: Legitmate-claims-fixed (2500 rounds)  Beta 0.4</t>
  </si>
  <si>
    <t>Experiments: Legitmate-claims-fixed (2500 rounds)  Beta 0.5</t>
  </si>
  <si>
    <t>Experiments: Legitmate-claims-fixed (2500 rounds)  Beta 0.6</t>
  </si>
  <si>
    <t>N_C</t>
  </si>
  <si>
    <t>Experiments: Legitmate-claims-SO (2500 rounds)  Beta 0.1</t>
  </si>
  <si>
    <t>Experiments: Legitmate-claims-SO (2500 rounds)  Beta 0.2</t>
  </si>
  <si>
    <t>Experiments: Legitmate-claims-SO (2500 rounds)  Beta 0.3</t>
  </si>
  <si>
    <t>Experiments: Legitmate-claims-SO (2500 rounds)  Beta 0.4</t>
  </si>
  <si>
    <t>Experiments: Legitmate-claims-SO(2500 rounds)  Beta 0.5</t>
  </si>
  <si>
    <t>Experiments: Legitmate-claims-SO (2500 rounds)  Beta 0.6</t>
  </si>
  <si>
    <t>0.15</t>
  </si>
  <si>
    <t>Experiments: Legitmate-claims-GA (2500 rounds)  Beta 0,1</t>
  </si>
  <si>
    <t>Experiments: Legitmate-claims-GA (2500 rounds)  Beta 0,2</t>
  </si>
  <si>
    <t>Experiments: Legitmate-claims-GA(2500 rounds)  Beta 0,3</t>
  </si>
  <si>
    <t>Experiments: Legitmate-claims-GA (2500 rounds)  Beta 0,4</t>
  </si>
  <si>
    <t>Experiments: Legitmate-claims-GA(2500 rounds)  Beta 0,5</t>
  </si>
  <si>
    <t>Experiments: Legitmate-claims-GA (2500 rounds)  Beta 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</si>
</sst>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Fill="1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2" borderId="6" xfId="0" applyNumberFormat="1" applyFill="1" applyBorder="1"/>
    <xf numFmtId="164" fontId="0" fillId="2" borderId="6" xfId="0" applyNumberFormat="1" applyFill="1" applyBorder="1" applyAlignment="1">
      <alignment horizontal="right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64" fontId="0" fillId="0" borderId="4" xfId="0" applyNumberFormat="1" applyBorder="1"/>
    <xf numFmtId="0" fontId="1" fillId="0" borderId="4" xfId="0" applyFont="1" applyBorder="1"/>
    <xf numFmtId="164" fontId="0" fillId="0" borderId="0" xfId="0" applyNumberFormat="1"/>
    <xf numFmtId="0" fontId="1" fillId="2" borderId="12" xfId="0" applyFont="1" applyFill="1" applyBorder="1" applyAlignment="1">
      <alignment horizontal="right"/>
    </xf>
    <xf numFmtId="164" fontId="0" fillId="2" borderId="4" xfId="0" applyNumberFormat="1" applyFill="1" applyBorder="1"/>
    <xf numFmtId="164" fontId="0" fillId="2" borderId="4" xfId="0" applyNumberFormat="1" applyFill="1" applyBorder="1" applyAlignment="1">
      <alignment horizontal="right"/>
    </xf>
    <xf numFmtId="164" fontId="0" fillId="2" borderId="14" xfId="0" applyNumberFormat="1" applyFill="1" applyBorder="1"/>
    <xf numFmtId="164" fontId="0" fillId="0" borderId="10" xfId="0" applyNumberFormat="1" applyBorder="1"/>
    <xf numFmtId="164" fontId="0" fillId="2" borderId="7" xfId="0" applyNumberFormat="1" applyFill="1" applyBorder="1"/>
    <xf numFmtId="0" fontId="0" fillId="0" borderId="15" xfId="0" applyBorder="1"/>
    <xf numFmtId="0" fontId="1" fillId="2" borderId="4" xfId="0" applyFont="1" applyFill="1" applyBorder="1"/>
    <xf numFmtId="165" fontId="0" fillId="0" borderId="4" xfId="0" applyNumberFormat="1" applyBorder="1"/>
    <xf numFmtId="1" fontId="0" fillId="0" borderId="8" xfId="0" applyNumberFormat="1" applyBorder="1"/>
    <xf numFmtId="1" fontId="0" fillId="0" borderId="4" xfId="0" applyNumberFormat="1" applyBorder="1"/>
    <xf numFmtId="1" fontId="0" fillId="0" borderId="10" xfId="0" applyNumberFormat="1" applyBorder="1"/>
    <xf numFmtId="0" fontId="1" fillId="2" borderId="16" xfId="0" applyFont="1" applyFill="1" applyBorder="1"/>
    <xf numFmtId="164" fontId="0" fillId="2" borderId="14" xfId="0" applyNumberForma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right"/>
    </xf>
    <xf numFmtId="0" fontId="1" fillId="2" borderId="21" xfId="0" applyFon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1" fillId="2" borderId="9" xfId="0" applyFont="1" applyFill="1" applyBorder="1"/>
    <xf numFmtId="0" fontId="1" fillId="2" borderId="25" xfId="0" applyFont="1" applyFill="1" applyBorder="1"/>
    <xf numFmtId="0" fontId="1" fillId="2" borderId="9" xfId="0" applyFont="1" applyFill="1" applyBorder="1" applyAlignment="1">
      <alignment horizontal="right"/>
    </xf>
    <xf numFmtId="1" fontId="0" fillId="2" borderId="15" xfId="0" applyNumberFormat="1" applyFill="1" applyBorder="1"/>
    <xf numFmtId="0" fontId="2" fillId="0" borderId="4" xfId="0" applyFont="1" applyBorder="1"/>
    <xf numFmtId="1" fontId="0" fillId="2" borderId="6" xfId="0" applyNumberFormat="1" applyFill="1" applyBorder="1"/>
    <xf numFmtId="1" fontId="0" fillId="2" borderId="14" xfId="0" applyNumberFormat="1" applyFill="1" applyBorder="1"/>
    <xf numFmtId="0" fontId="2" fillId="0" borderId="10" xfId="0" applyFont="1" applyBorder="1"/>
    <xf numFmtId="0" fontId="2" fillId="0" borderId="8" xfId="0" applyFont="1" applyBorder="1"/>
    <xf numFmtId="2" fontId="0" fillId="2" borderId="15" xfId="0" applyNumberFormat="1" applyFill="1" applyBorder="1"/>
    <xf numFmtId="2" fontId="0" fillId="2" borderId="7" xfId="0" applyNumberFormat="1" applyFill="1" applyBorder="1"/>
    <xf numFmtId="2" fontId="0" fillId="2" borderId="6" xfId="0" applyNumberFormat="1" applyFill="1" applyBorder="1"/>
    <xf numFmtId="2" fontId="0" fillId="2" borderId="14" xfId="0" applyNumberFormat="1" applyFill="1" applyBorder="1"/>
    <xf numFmtId="2" fontId="0" fillId="2" borderId="24" xfId="0" applyNumberFormat="1" applyFill="1" applyBorder="1"/>
    <xf numFmtId="164" fontId="2" fillId="0" borderId="0" xfId="0" applyNumberFormat="1" applyFont="1"/>
    <xf numFmtId="0" fontId="2" fillId="0" borderId="10" xfId="0" applyFont="1" applyBorder="1" applyAlignment="1">
      <alignment horizontal="right"/>
    </xf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26" xfId="0" applyFill="1" applyBorder="1"/>
    <xf numFmtId="0" fontId="0" fillId="0" borderId="27" xfId="0" applyBorder="1"/>
    <xf numFmtId="0" fontId="0" fillId="0" borderId="28" xfId="0" applyFill="1" applyBorder="1"/>
    <xf numFmtId="0" fontId="0" fillId="0" borderId="0" xfId="0" applyBorder="1"/>
    <xf numFmtId="0" fontId="0" fillId="0" borderId="31" xfId="0" applyBorder="1"/>
    <xf numFmtId="0" fontId="1" fillId="2" borderId="4" xfId="0" applyFont="1" applyFill="1" applyBorder="1" applyAlignment="1">
      <alignment horizontal="right"/>
    </xf>
    <xf numFmtId="0" fontId="1" fillId="2" borderId="31" xfId="0" applyFont="1" applyFill="1" applyBorder="1"/>
    <xf numFmtId="0" fontId="1" fillId="2" borderId="32" xfId="0" applyFont="1" applyFill="1" applyBorder="1"/>
    <xf numFmtId="0" fontId="0" fillId="0" borderId="32" xfId="0" applyBorder="1"/>
    <xf numFmtId="0" fontId="1" fillId="2" borderId="26" xfId="0" applyFon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1" xfId="0" applyFont="1" applyFill="1" applyBorder="1"/>
    <xf numFmtId="0" fontId="0" fillId="0" borderId="0" xfId="0" applyFill="1" applyBorder="1"/>
    <xf numFmtId="164" fontId="0" fillId="0" borderId="32" xfId="0" applyNumberFormat="1" applyBorder="1"/>
    <xf numFmtId="164" fontId="0" fillId="2" borderId="32" xfId="0" applyNumberFormat="1" applyFill="1" applyBorder="1"/>
    <xf numFmtId="0" fontId="0" fillId="0" borderId="36" xfId="0" applyBorder="1"/>
    <xf numFmtId="164" fontId="0" fillId="0" borderId="0" xfId="0" applyNumberFormat="1" applyBorder="1"/>
    <xf numFmtId="164" fontId="0" fillId="0" borderId="30" xfId="0" applyNumberFormat="1" applyBorder="1"/>
    <xf numFmtId="164" fontId="0" fillId="0" borderId="37" xfId="0" applyNumberFormat="1" applyBorder="1"/>
    <xf numFmtId="164" fontId="0" fillId="0" borderId="22" xfId="0" applyNumberFormat="1" applyBorder="1"/>
    <xf numFmtId="0" fontId="1" fillId="0" borderId="27" xfId="0" applyFont="1" applyBorder="1"/>
    <xf numFmtId="164" fontId="0" fillId="0" borderId="27" xfId="0" applyNumberFormat="1" applyBorder="1"/>
    <xf numFmtId="1" fontId="0" fillId="0" borderId="27" xfId="0" applyNumberFormat="1" applyBorder="1"/>
    <xf numFmtId="0" fontId="1" fillId="0" borderId="8" xfId="0" applyFont="1" applyBorder="1"/>
    <xf numFmtId="164" fontId="0" fillId="0" borderId="8" xfId="0" applyNumberFormat="1" applyBorder="1"/>
    <xf numFmtId="0" fontId="1" fillId="0" borderId="18" xfId="0" applyFont="1" applyBorder="1"/>
    <xf numFmtId="164" fontId="0" fillId="0" borderId="18" xfId="0" applyNumberFormat="1" applyBorder="1"/>
    <xf numFmtId="1" fontId="0" fillId="0" borderId="18" xfId="0" applyNumberFormat="1" applyBorder="1"/>
    <xf numFmtId="1" fontId="0" fillId="2" borderId="39" xfId="0" applyNumberFormat="1" applyFill="1" applyBorder="1"/>
    <xf numFmtId="2" fontId="0" fillId="2" borderId="39" xfId="0" applyNumberFormat="1" applyFill="1" applyBorder="1"/>
    <xf numFmtId="11" fontId="0" fillId="0" borderId="4" xfId="0" applyNumberFormat="1" applyBorder="1"/>
    <xf numFmtId="1" fontId="0" fillId="0" borderId="38" xfId="0" applyNumberFormat="1" applyBorder="1"/>
    <xf numFmtId="1" fontId="0" fillId="0" borderId="32" xfId="0" applyNumberFormat="1" applyBorder="1"/>
    <xf numFmtId="1" fontId="0" fillId="0" borderId="28" xfId="0" applyNumberFormat="1" applyBorder="1"/>
    <xf numFmtId="1" fontId="0" fillId="0" borderId="19" xfId="0" applyNumberFormat="1" applyBorder="1"/>
    <xf numFmtId="0" fontId="0" fillId="0" borderId="0" xfId="0" applyFill="1" applyBorder="1" applyAlignment="1">
      <alignment horizontal="right"/>
    </xf>
    <xf numFmtId="0" fontId="3" fillId="4" borderId="41" xfId="0" applyFont="1" applyFill="1" applyBorder="1"/>
    <xf numFmtId="0" fontId="3" fillId="4" borderId="42" xfId="0" applyFont="1" applyFill="1" applyBorder="1"/>
    <xf numFmtId="0" fontId="3" fillId="4" borderId="30" xfId="0" applyFont="1" applyFill="1" applyBorder="1"/>
    <xf numFmtId="0" fontId="0" fillId="0" borderId="9" xfId="0" applyBorder="1" applyAlignment="1">
      <alignment horizontal="right"/>
    </xf>
    <xf numFmtId="1" fontId="2" fillId="0" borderId="4" xfId="0" applyNumberFormat="1" applyFont="1" applyBorder="1"/>
    <xf numFmtId="3" fontId="2" fillId="0" borderId="4" xfId="0" applyNumberFormat="1" applyFont="1" applyBorder="1"/>
    <xf numFmtId="3" fontId="0" fillId="0" borderId="4" xfId="0" applyNumberFormat="1" applyBorder="1"/>
    <xf numFmtId="3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8"/>
  <sheetViews>
    <sheetView topLeftCell="A46" zoomScale="141" workbookViewId="0">
      <selection activeCell="D17" sqref="D17"/>
    </sheetView>
  </sheetViews>
  <sheetFormatPr baseColWidth="10" defaultRowHeight="16" x14ac:dyDescent="0.2"/>
  <cols>
    <col min="1" max="1" width="14.1640625" customWidth="1"/>
    <col min="2" max="2" width="11.6640625" bestFit="1" customWidth="1"/>
    <col min="3" max="3" width="14.5" customWidth="1"/>
    <col min="4" max="4" width="14.6640625" customWidth="1"/>
  </cols>
  <sheetData>
    <row r="1" spans="1:31" ht="17" thickBot="1" x14ac:dyDescent="0.25">
      <c r="A1" s="117" t="s">
        <v>0</v>
      </c>
      <c r="B1" s="118"/>
      <c r="C1" s="118"/>
      <c r="D1" s="118"/>
      <c r="E1" s="118"/>
      <c r="F1" s="119"/>
    </row>
    <row r="2" spans="1:31" ht="17" thickBot="1" x14ac:dyDescent="0.25"/>
    <row r="3" spans="1:31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  <c r="I3" s="3" t="s">
        <v>25</v>
      </c>
      <c r="J3" s="4" t="s">
        <v>26</v>
      </c>
    </row>
    <row r="4" spans="1:31" x14ac:dyDescent="0.2">
      <c r="A4" s="6">
        <v>30</v>
      </c>
      <c r="B4" s="6">
        <v>30</v>
      </c>
      <c r="C4" s="6">
        <v>0</v>
      </c>
      <c r="D4" s="6">
        <v>0.4</v>
      </c>
      <c r="E4" s="6">
        <v>0.4</v>
      </c>
      <c r="F4" s="6">
        <v>1</v>
      </c>
      <c r="G4" s="6">
        <v>3</v>
      </c>
      <c r="H4" s="6">
        <v>0.1</v>
      </c>
      <c r="I4" s="6">
        <v>0.1</v>
      </c>
      <c r="J4" s="6">
        <v>0.1</v>
      </c>
    </row>
    <row r="6" spans="1:31" ht="17" thickBot="1" x14ac:dyDescent="0.25"/>
    <row r="7" spans="1:31" ht="17" thickBot="1" x14ac:dyDescent="0.25">
      <c r="A7" s="117" t="s">
        <v>24</v>
      </c>
      <c r="B7" s="118"/>
      <c r="C7" s="118"/>
      <c r="D7" s="118"/>
      <c r="E7" s="118"/>
      <c r="F7" s="118"/>
      <c r="G7" s="119"/>
      <c r="I7" s="117" t="s">
        <v>31</v>
      </c>
      <c r="J7" s="118"/>
      <c r="K7" s="118"/>
      <c r="L7" s="118"/>
      <c r="M7" s="118"/>
      <c r="N7" s="118"/>
      <c r="O7" s="119"/>
      <c r="Q7" s="117" t="s">
        <v>19</v>
      </c>
      <c r="R7" s="118"/>
      <c r="S7" s="118"/>
      <c r="T7" s="118"/>
      <c r="U7" s="118"/>
      <c r="V7" s="118"/>
      <c r="W7" s="119"/>
      <c r="Y7" s="117" t="s">
        <v>18</v>
      </c>
      <c r="Z7" s="118"/>
      <c r="AA7" s="118"/>
      <c r="AB7" s="118"/>
      <c r="AC7" s="118"/>
      <c r="AD7" s="118"/>
      <c r="AE7" s="119"/>
    </row>
    <row r="8" spans="1:31" ht="17" thickBot="1" x14ac:dyDescent="0.25">
      <c r="A8" s="9" t="s">
        <v>9</v>
      </c>
      <c r="B8" s="10" t="s">
        <v>10</v>
      </c>
      <c r="C8" s="10" t="s">
        <v>11</v>
      </c>
      <c r="D8" s="12" t="s">
        <v>12</v>
      </c>
      <c r="E8" s="10" t="s">
        <v>14</v>
      </c>
      <c r="F8" s="10" t="s">
        <v>13</v>
      </c>
      <c r="G8" s="11" t="s">
        <v>15</v>
      </c>
      <c r="I8" s="9" t="s">
        <v>9</v>
      </c>
      <c r="J8" s="10" t="s">
        <v>10</v>
      </c>
      <c r="K8" s="10" t="s">
        <v>11</v>
      </c>
      <c r="L8" s="12" t="s">
        <v>12</v>
      </c>
      <c r="M8" s="10" t="s">
        <v>14</v>
      </c>
      <c r="N8" s="10" t="s">
        <v>13</v>
      </c>
      <c r="O8" s="11" t="s">
        <v>15</v>
      </c>
      <c r="Q8" s="9" t="s">
        <v>9</v>
      </c>
      <c r="R8" s="10" t="s">
        <v>10</v>
      </c>
      <c r="S8" s="10" t="s">
        <v>11</v>
      </c>
      <c r="T8" s="12" t="s">
        <v>12</v>
      </c>
      <c r="U8" s="10" t="s">
        <v>14</v>
      </c>
      <c r="V8" s="10" t="s">
        <v>13</v>
      </c>
      <c r="W8" s="11" t="s">
        <v>15</v>
      </c>
      <c r="Y8" s="9" t="s">
        <v>9</v>
      </c>
      <c r="Z8" s="10" t="s">
        <v>10</v>
      </c>
      <c r="AA8" s="10" t="s">
        <v>11</v>
      </c>
      <c r="AB8" s="12" t="s">
        <v>12</v>
      </c>
      <c r="AC8" s="10" t="s">
        <v>14</v>
      </c>
      <c r="AD8" s="10" t="s">
        <v>13</v>
      </c>
      <c r="AE8" s="11" t="s">
        <v>15</v>
      </c>
    </row>
    <row r="9" spans="1:31" x14ac:dyDescent="0.2">
      <c r="A9" s="5">
        <v>1</v>
      </c>
      <c r="B9" s="5">
        <v>4.0000000000000001E-3</v>
      </c>
      <c r="C9" s="5">
        <v>0.90129999999999999</v>
      </c>
      <c r="D9" s="6" t="s">
        <v>16</v>
      </c>
      <c r="E9" s="5">
        <v>0.97860000000000003</v>
      </c>
      <c r="F9" s="6" t="s">
        <v>16</v>
      </c>
      <c r="G9" s="5">
        <v>1</v>
      </c>
      <c r="I9" s="5">
        <v>1</v>
      </c>
      <c r="J9" s="5">
        <v>1E-3</v>
      </c>
      <c r="K9" s="5">
        <v>1.9E-2</v>
      </c>
      <c r="L9" s="6" t="s">
        <v>16</v>
      </c>
      <c r="M9" s="5">
        <v>0.51459999999999995</v>
      </c>
      <c r="N9" s="6" t="s">
        <v>16</v>
      </c>
      <c r="O9" s="5">
        <v>1</v>
      </c>
      <c r="Q9" s="5">
        <v>1</v>
      </c>
      <c r="R9" s="5">
        <v>0</v>
      </c>
      <c r="S9" s="5">
        <v>-5.1000000000000004E-3</v>
      </c>
      <c r="T9" s="6" t="s">
        <v>16</v>
      </c>
      <c r="U9" s="5">
        <v>0.49619999999999997</v>
      </c>
      <c r="V9" s="6" t="s">
        <v>16</v>
      </c>
      <c r="W9" s="5">
        <v>1</v>
      </c>
      <c r="Y9" s="5">
        <v>1</v>
      </c>
      <c r="Z9" s="5">
        <v>0.13100000000000001</v>
      </c>
      <c r="AA9" s="5">
        <v>-6.4999999999999997E-3</v>
      </c>
      <c r="AB9" s="6" t="s">
        <v>16</v>
      </c>
      <c r="AC9" s="5">
        <v>0</v>
      </c>
      <c r="AD9" s="6" t="s">
        <v>16</v>
      </c>
      <c r="AE9" s="5">
        <v>8.0000000000000002E-3</v>
      </c>
    </row>
    <row r="10" spans="1:31" x14ac:dyDescent="0.2">
      <c r="A10" s="1">
        <v>2</v>
      </c>
      <c r="B10" s="1">
        <v>1E-3</v>
      </c>
      <c r="C10" s="1">
        <v>0.90029999999999999</v>
      </c>
      <c r="D10" s="13" t="s">
        <v>16</v>
      </c>
      <c r="E10" s="1">
        <v>0.98470000000000002</v>
      </c>
      <c r="F10" s="13" t="s">
        <v>16</v>
      </c>
      <c r="G10" s="1">
        <v>1</v>
      </c>
      <c r="I10" s="1">
        <v>2</v>
      </c>
      <c r="J10" s="1">
        <v>1E-3</v>
      </c>
      <c r="K10" s="1">
        <v>4.5999999999999999E-3</v>
      </c>
      <c r="L10" s="13" t="s">
        <v>16</v>
      </c>
      <c r="M10" s="1">
        <v>0.50580000000000003</v>
      </c>
      <c r="N10" s="13" t="s">
        <v>16</v>
      </c>
      <c r="O10" s="1">
        <v>1</v>
      </c>
      <c r="Q10" s="1">
        <v>2</v>
      </c>
      <c r="R10" s="1">
        <v>0</v>
      </c>
      <c r="S10" s="1">
        <v>1.6000000000000001E-3</v>
      </c>
      <c r="T10" s="13" t="s">
        <v>16</v>
      </c>
      <c r="U10" s="1">
        <v>0.51700000000000002</v>
      </c>
      <c r="V10" s="13" t="s">
        <v>16</v>
      </c>
      <c r="W10" s="1">
        <v>1</v>
      </c>
      <c r="Y10" s="1">
        <v>2</v>
      </c>
      <c r="Z10" s="1">
        <v>0.161</v>
      </c>
      <c r="AA10" s="1">
        <v>-6.7000000000000002E-3</v>
      </c>
      <c r="AB10" s="13" t="s">
        <v>16</v>
      </c>
      <c r="AC10" s="1">
        <v>0</v>
      </c>
      <c r="AD10" s="13" t="s">
        <v>16</v>
      </c>
      <c r="AE10" s="1">
        <v>8.0000000000000002E-3</v>
      </c>
    </row>
    <row r="11" spans="1:31" x14ac:dyDescent="0.2">
      <c r="A11" s="1">
        <v>3</v>
      </c>
      <c r="B11" s="1">
        <v>1E-3</v>
      </c>
      <c r="C11" s="1">
        <v>0.90100000000000002</v>
      </c>
      <c r="D11" s="13" t="s">
        <v>16</v>
      </c>
      <c r="E11" s="1">
        <v>0.97870000000000001</v>
      </c>
      <c r="F11" s="13" t="s">
        <v>16</v>
      </c>
      <c r="G11" s="1">
        <v>1</v>
      </c>
      <c r="I11" s="1">
        <v>3</v>
      </c>
      <c r="J11" s="1">
        <v>0</v>
      </c>
      <c r="K11" s="1">
        <v>-6.9999999999999999E-4</v>
      </c>
      <c r="L11" s="13" t="s">
        <v>16</v>
      </c>
      <c r="M11" s="1">
        <v>0.5212</v>
      </c>
      <c r="N11" s="13" t="s">
        <v>16</v>
      </c>
      <c r="O11" s="1">
        <v>0.9899</v>
      </c>
      <c r="Q11" s="1">
        <v>3</v>
      </c>
      <c r="R11" s="1">
        <v>0</v>
      </c>
      <c r="S11" s="1">
        <v>1.9E-3</v>
      </c>
      <c r="T11" s="13" t="s">
        <v>16</v>
      </c>
      <c r="U11" s="1">
        <v>0.51639999999999997</v>
      </c>
      <c r="V11" s="13" t="s">
        <v>16</v>
      </c>
      <c r="W11" s="1">
        <v>1</v>
      </c>
      <c r="Y11" s="1">
        <v>3</v>
      </c>
      <c r="Z11" s="1">
        <v>7.4999999999999997E-2</v>
      </c>
      <c r="AA11" s="1">
        <v>-6.6E-3</v>
      </c>
      <c r="AB11" s="13" t="s">
        <v>16</v>
      </c>
      <c r="AC11" s="1">
        <v>0</v>
      </c>
      <c r="AD11" s="13" t="s">
        <v>16</v>
      </c>
      <c r="AE11" s="1">
        <v>8.0000000000000002E-3</v>
      </c>
    </row>
    <row r="12" spans="1:31" x14ac:dyDescent="0.2">
      <c r="A12" s="1">
        <v>4</v>
      </c>
      <c r="B12" s="1">
        <v>3.0000000000000001E-3</v>
      </c>
      <c r="C12" s="1">
        <v>0.90080000000000005</v>
      </c>
      <c r="D12" s="13" t="s">
        <v>16</v>
      </c>
      <c r="E12" s="1">
        <v>0.98329999999999995</v>
      </c>
      <c r="F12" s="13" t="s">
        <v>16</v>
      </c>
      <c r="G12" s="1">
        <v>1</v>
      </c>
      <c r="I12" s="1">
        <v>4</v>
      </c>
      <c r="J12" s="1">
        <v>2E-3</v>
      </c>
      <c r="K12" s="1">
        <v>1.6000000000000001E-3</v>
      </c>
      <c r="L12" s="13" t="s">
        <v>16</v>
      </c>
      <c r="M12" s="1">
        <v>0.48409999999999997</v>
      </c>
      <c r="N12" s="13" t="s">
        <v>16</v>
      </c>
      <c r="O12" s="1">
        <v>1</v>
      </c>
      <c r="Q12" s="1">
        <v>4</v>
      </c>
      <c r="R12" s="1">
        <v>0</v>
      </c>
      <c r="S12" s="1">
        <v>2.7000000000000001E-3</v>
      </c>
      <c r="T12" s="13" t="s">
        <v>16</v>
      </c>
      <c r="U12" s="1">
        <v>0.50860000000000005</v>
      </c>
      <c r="V12" s="13" t="s">
        <v>16</v>
      </c>
      <c r="W12" s="1">
        <v>1</v>
      </c>
      <c r="Y12" s="1">
        <v>4</v>
      </c>
      <c r="Z12" s="1">
        <v>0.14699999999999999</v>
      </c>
      <c r="AA12" s="1">
        <v>-6.4000000000000003E-3</v>
      </c>
      <c r="AB12" s="13" t="s">
        <v>16</v>
      </c>
      <c r="AC12" s="1">
        <v>0</v>
      </c>
      <c r="AD12" s="13" t="s">
        <v>16</v>
      </c>
      <c r="AE12" s="1">
        <v>8.0000000000000002E-3</v>
      </c>
    </row>
    <row r="13" spans="1:31" x14ac:dyDescent="0.2">
      <c r="A13" s="1">
        <v>5</v>
      </c>
      <c r="B13" s="1">
        <v>6.0000000000000001E-3</v>
      </c>
      <c r="C13" s="1">
        <v>0.89949999999999997</v>
      </c>
      <c r="D13" s="13" t="s">
        <v>16</v>
      </c>
      <c r="E13" s="1">
        <v>0.98329999999999995</v>
      </c>
      <c r="F13" s="13" t="s">
        <v>16</v>
      </c>
      <c r="G13" s="1">
        <v>1</v>
      </c>
      <c r="I13" s="1">
        <v>5</v>
      </c>
      <c r="J13" s="1">
        <v>0</v>
      </c>
      <c r="K13" s="1">
        <v>-1E-4</v>
      </c>
      <c r="L13" s="13" t="s">
        <v>16</v>
      </c>
      <c r="M13" s="1">
        <v>0.45340000000000003</v>
      </c>
      <c r="N13" s="13" t="s">
        <v>16</v>
      </c>
      <c r="O13" s="1">
        <v>0.99980000000000002</v>
      </c>
      <c r="Q13" s="1">
        <v>5</v>
      </c>
      <c r="R13" s="1">
        <v>0</v>
      </c>
      <c r="S13" s="1">
        <v>-1.8E-3</v>
      </c>
      <c r="T13" s="13" t="s">
        <v>16</v>
      </c>
      <c r="U13" s="1">
        <v>0.50549999999999995</v>
      </c>
      <c r="V13" s="13" t="s">
        <v>16</v>
      </c>
      <c r="W13" s="1">
        <v>1</v>
      </c>
      <c r="Y13" s="1">
        <v>5</v>
      </c>
      <c r="Z13" s="1">
        <v>7.4999999999999997E-2</v>
      </c>
      <c r="AA13" s="1">
        <v>-6.4999999999999997E-3</v>
      </c>
      <c r="AB13" s="13" t="s">
        <v>16</v>
      </c>
      <c r="AC13" s="1">
        <v>0</v>
      </c>
      <c r="AD13" s="13" t="s">
        <v>16</v>
      </c>
      <c r="AE13" s="1">
        <v>7.0000000000000001E-3</v>
      </c>
    </row>
    <row r="14" spans="1:31" x14ac:dyDescent="0.2">
      <c r="A14" s="1">
        <v>6</v>
      </c>
      <c r="B14" s="1">
        <v>3.0000000000000001E-3</v>
      </c>
      <c r="C14" s="1">
        <v>0.90100000000000002</v>
      </c>
      <c r="D14" s="13" t="s">
        <v>16</v>
      </c>
      <c r="E14" s="1">
        <v>0.98360000000000003</v>
      </c>
      <c r="F14" s="13" t="s">
        <v>16</v>
      </c>
      <c r="G14" s="1">
        <v>1</v>
      </c>
      <c r="I14" s="1">
        <v>6</v>
      </c>
      <c r="J14" s="1">
        <v>1E-3</v>
      </c>
      <c r="K14" s="1">
        <v>-1E-4</v>
      </c>
      <c r="L14" s="13" t="s">
        <v>16</v>
      </c>
      <c r="M14" s="1">
        <v>0.50780000000000003</v>
      </c>
      <c r="N14" s="13" t="s">
        <v>16</v>
      </c>
      <c r="O14" s="1">
        <v>1</v>
      </c>
      <c r="Q14" s="1">
        <v>6</v>
      </c>
      <c r="R14" s="1">
        <v>0</v>
      </c>
      <c r="S14" s="1">
        <v>2E-3</v>
      </c>
      <c r="T14" s="13" t="s">
        <v>16</v>
      </c>
      <c r="U14" s="1">
        <v>0.51049999999999995</v>
      </c>
      <c r="V14" s="13" t="s">
        <v>16</v>
      </c>
      <c r="W14" s="1">
        <v>1</v>
      </c>
      <c r="Y14" s="1">
        <v>6</v>
      </c>
      <c r="Z14" s="1">
        <v>0.19900000000000001</v>
      </c>
      <c r="AA14" s="1">
        <v>-6.4000000000000003E-3</v>
      </c>
      <c r="AB14" s="13" t="s">
        <v>16</v>
      </c>
      <c r="AC14" s="1">
        <v>0</v>
      </c>
      <c r="AD14" s="13" t="s">
        <v>16</v>
      </c>
      <c r="AE14" s="1">
        <v>8.0000000000000002E-3</v>
      </c>
    </row>
    <row r="15" spans="1:31" x14ac:dyDescent="0.2">
      <c r="A15" s="1">
        <v>7</v>
      </c>
      <c r="B15" s="1">
        <v>2E-3</v>
      </c>
      <c r="C15" s="1">
        <v>0.89990000000000003</v>
      </c>
      <c r="D15" s="13" t="s">
        <v>16</v>
      </c>
      <c r="E15" s="1">
        <v>0.98709999999999998</v>
      </c>
      <c r="F15" s="13" t="s">
        <v>16</v>
      </c>
      <c r="G15" s="1">
        <v>1</v>
      </c>
      <c r="I15" s="1">
        <v>7</v>
      </c>
      <c r="J15" s="1">
        <v>2E-3</v>
      </c>
      <c r="K15" s="1">
        <v>3.3E-3</v>
      </c>
      <c r="L15" s="13" t="s">
        <v>16</v>
      </c>
      <c r="M15" s="1">
        <v>0.4995</v>
      </c>
      <c r="N15" s="13" t="s">
        <v>16</v>
      </c>
      <c r="O15" s="1">
        <v>1</v>
      </c>
      <c r="Q15" s="1">
        <v>7</v>
      </c>
      <c r="R15" s="7">
        <v>0</v>
      </c>
      <c r="S15" s="1">
        <v>-5.9999999999999995E-4</v>
      </c>
      <c r="T15" s="13" t="s">
        <v>16</v>
      </c>
      <c r="U15" s="1">
        <v>0.49509999999999998</v>
      </c>
      <c r="V15" s="13" t="s">
        <v>16</v>
      </c>
      <c r="W15" s="1">
        <v>1</v>
      </c>
      <c r="Y15" s="1">
        <v>7</v>
      </c>
      <c r="Z15" s="1">
        <v>0.17699999999999999</v>
      </c>
      <c r="AA15" s="1">
        <v>-6.8999999999999999E-3</v>
      </c>
      <c r="AB15" s="13" t="s">
        <v>16</v>
      </c>
      <c r="AC15" s="1">
        <v>0</v>
      </c>
      <c r="AD15" s="13" t="s">
        <v>16</v>
      </c>
      <c r="AE15" s="1">
        <v>8.0000000000000002E-3</v>
      </c>
    </row>
    <row r="16" spans="1:31" x14ac:dyDescent="0.2">
      <c r="A16" s="1">
        <v>8</v>
      </c>
      <c r="B16" s="1">
        <v>1E-3</v>
      </c>
      <c r="C16" s="1">
        <v>0.90039999999999998</v>
      </c>
      <c r="D16" s="13" t="s">
        <v>16</v>
      </c>
      <c r="E16" s="1">
        <v>0.97809999999999997</v>
      </c>
      <c r="F16" s="13" t="s">
        <v>16</v>
      </c>
      <c r="G16" s="1">
        <v>1</v>
      </c>
      <c r="I16" s="1">
        <v>8</v>
      </c>
      <c r="J16" s="1">
        <v>1E-3</v>
      </c>
      <c r="K16" s="1">
        <v>-2.5000000000000001E-3</v>
      </c>
      <c r="L16" s="13" t="s">
        <v>16</v>
      </c>
      <c r="M16" s="1">
        <v>0.48980000000000001</v>
      </c>
      <c r="N16" s="13" t="s">
        <v>16</v>
      </c>
      <c r="O16" s="1">
        <v>1</v>
      </c>
      <c r="Q16" s="1">
        <v>8</v>
      </c>
      <c r="R16" s="1">
        <v>0</v>
      </c>
      <c r="S16" s="1">
        <v>2.2000000000000001E-3</v>
      </c>
      <c r="T16" s="13" t="s">
        <v>16</v>
      </c>
      <c r="U16" s="1">
        <v>0.51</v>
      </c>
      <c r="V16" s="13" t="s">
        <v>16</v>
      </c>
      <c r="W16" s="1">
        <v>1</v>
      </c>
      <c r="Y16" s="1">
        <v>8</v>
      </c>
      <c r="Z16" s="1">
        <v>3.1E-2</v>
      </c>
      <c r="AA16" s="1">
        <v>6.6E-3</v>
      </c>
      <c r="AB16" s="13" t="s">
        <v>16</v>
      </c>
      <c r="AC16" s="1">
        <v>0</v>
      </c>
      <c r="AD16" s="13" t="s">
        <v>16</v>
      </c>
      <c r="AE16" s="1">
        <v>8.0000000000000002E-3</v>
      </c>
    </row>
    <row r="17" spans="1:31" x14ac:dyDescent="0.2">
      <c r="A17" s="1">
        <v>9</v>
      </c>
      <c r="B17" s="1">
        <v>6.0000000000000001E-3</v>
      </c>
      <c r="C17" s="1">
        <v>0.90059999999999996</v>
      </c>
      <c r="D17" s="13" t="s">
        <v>16</v>
      </c>
      <c r="E17" s="1">
        <v>0.98629999999999995</v>
      </c>
      <c r="F17" s="13" t="s">
        <v>16</v>
      </c>
      <c r="G17" s="1">
        <v>1</v>
      </c>
      <c r="I17" s="1">
        <v>9</v>
      </c>
      <c r="J17" s="1">
        <v>2E-3</v>
      </c>
      <c r="K17" s="1">
        <v>1.8E-3</v>
      </c>
      <c r="L17" s="13" t="s">
        <v>16</v>
      </c>
      <c r="M17" s="1">
        <v>0.49759999999999999</v>
      </c>
      <c r="N17" s="13" t="s">
        <v>16</v>
      </c>
      <c r="O17" s="1">
        <v>1</v>
      </c>
      <c r="Q17" s="1">
        <v>9</v>
      </c>
      <c r="R17" s="1">
        <v>0</v>
      </c>
      <c r="S17" s="1">
        <v>-3.5000000000000001E-3</v>
      </c>
      <c r="T17" s="13" t="s">
        <v>16</v>
      </c>
      <c r="U17" s="1">
        <v>0.4763</v>
      </c>
      <c r="V17" s="13" t="s">
        <v>16</v>
      </c>
      <c r="W17" s="1">
        <v>1</v>
      </c>
      <c r="Y17" s="1">
        <v>9</v>
      </c>
      <c r="Z17" s="1">
        <v>0.121</v>
      </c>
      <c r="AA17" s="1">
        <v>-6.4999999999999997E-3</v>
      </c>
      <c r="AB17" s="13" t="s">
        <v>16</v>
      </c>
      <c r="AC17" s="1">
        <v>0</v>
      </c>
      <c r="AD17" s="13" t="s">
        <v>16</v>
      </c>
      <c r="AE17" s="1">
        <v>8.0000000000000002E-3</v>
      </c>
    </row>
    <row r="18" spans="1:31" x14ac:dyDescent="0.2">
      <c r="A18" s="1">
        <v>10</v>
      </c>
      <c r="B18" s="1">
        <v>2E-3</v>
      </c>
      <c r="C18" s="1">
        <v>0.89980000000000004</v>
      </c>
      <c r="D18" s="13" t="s">
        <v>16</v>
      </c>
      <c r="E18" s="1">
        <v>0.97860000000000003</v>
      </c>
      <c r="F18" s="13" t="s">
        <v>16</v>
      </c>
      <c r="G18" s="1">
        <v>1</v>
      </c>
      <c r="I18" s="1">
        <v>10</v>
      </c>
      <c r="J18" s="1">
        <v>1E-3</v>
      </c>
      <c r="K18" s="1">
        <v>2.9999999999999997E-4</v>
      </c>
      <c r="L18" s="13" t="s">
        <v>16</v>
      </c>
      <c r="M18" s="1">
        <v>0.49709999999999999</v>
      </c>
      <c r="N18" s="13" t="s">
        <v>16</v>
      </c>
      <c r="O18" s="1">
        <v>1</v>
      </c>
      <c r="Q18" s="1">
        <v>10</v>
      </c>
      <c r="R18" s="1">
        <v>0</v>
      </c>
      <c r="S18" s="1">
        <v>1.4E-3</v>
      </c>
      <c r="T18" s="13" t="s">
        <v>16</v>
      </c>
      <c r="U18" s="1">
        <v>0.51139999999999997</v>
      </c>
      <c r="V18" s="13" t="s">
        <v>16</v>
      </c>
      <c r="W18" s="1">
        <v>1</v>
      </c>
      <c r="Y18" s="1">
        <v>10</v>
      </c>
      <c r="Z18" s="1">
        <v>1.4E-2</v>
      </c>
      <c r="AA18" s="1">
        <v>-6.4999999999999997E-3</v>
      </c>
      <c r="AB18" s="13" t="s">
        <v>16</v>
      </c>
      <c r="AC18" s="1">
        <v>0</v>
      </c>
      <c r="AD18" s="13" t="s">
        <v>16</v>
      </c>
      <c r="AE18" s="1">
        <v>8.0000000000000002E-3</v>
      </c>
    </row>
    <row r="19" spans="1:31" x14ac:dyDescent="0.2">
      <c r="A19" s="1">
        <v>11</v>
      </c>
      <c r="B19" s="1">
        <v>3.0000000000000001E-3</v>
      </c>
      <c r="C19" s="1">
        <v>0.90059999999999996</v>
      </c>
      <c r="D19" s="13" t="s">
        <v>16</v>
      </c>
      <c r="E19" s="1">
        <v>0.98340000000000005</v>
      </c>
      <c r="F19" s="13" t="s">
        <v>16</v>
      </c>
      <c r="G19" s="1">
        <v>1</v>
      </c>
      <c r="I19" s="1">
        <v>11</v>
      </c>
      <c r="J19" s="1">
        <v>1E-3</v>
      </c>
      <c r="K19" s="1">
        <v>1.6000000000000001E-3</v>
      </c>
      <c r="L19" s="13" t="s">
        <v>16</v>
      </c>
      <c r="M19" s="1">
        <v>0.50539999999999996</v>
      </c>
      <c r="N19" s="13" t="s">
        <v>16</v>
      </c>
      <c r="O19" s="1">
        <v>1</v>
      </c>
      <c r="Q19" s="1">
        <v>11</v>
      </c>
      <c r="R19" s="1">
        <v>0</v>
      </c>
      <c r="S19" s="1">
        <v>-4.0000000000000002E-4</v>
      </c>
      <c r="T19" s="13" t="s">
        <v>16</v>
      </c>
      <c r="U19" s="1">
        <v>0.49590000000000001</v>
      </c>
      <c r="V19" s="13" t="s">
        <v>16</v>
      </c>
      <c r="W19" s="1">
        <v>1</v>
      </c>
      <c r="Y19" s="1">
        <v>11</v>
      </c>
      <c r="Z19" s="1">
        <v>0.111</v>
      </c>
      <c r="AA19" s="1">
        <v>-6.6E-3</v>
      </c>
      <c r="AB19" s="13" t="s">
        <v>16</v>
      </c>
      <c r="AC19" s="1">
        <v>0</v>
      </c>
      <c r="AD19" s="13" t="s">
        <v>16</v>
      </c>
      <c r="AE19" s="1">
        <v>8.0000000000000002E-3</v>
      </c>
    </row>
    <row r="20" spans="1:31" x14ac:dyDescent="0.2">
      <c r="A20" s="1">
        <v>12</v>
      </c>
      <c r="B20" s="1">
        <v>3.0000000000000001E-3</v>
      </c>
      <c r="C20" s="1">
        <v>0.89970000000000006</v>
      </c>
      <c r="D20" s="13" t="s">
        <v>16</v>
      </c>
      <c r="E20" s="1">
        <v>0.97950000000000004</v>
      </c>
      <c r="F20" s="13" t="s">
        <v>16</v>
      </c>
      <c r="G20" s="1">
        <v>1</v>
      </c>
      <c r="I20" s="1">
        <v>12</v>
      </c>
      <c r="J20" s="1">
        <v>1E-3</v>
      </c>
      <c r="K20" s="1">
        <v>5.0000000000000001E-4</v>
      </c>
      <c r="L20" s="13" t="s">
        <v>16</v>
      </c>
      <c r="M20" s="1">
        <v>0.49919999999999998</v>
      </c>
      <c r="N20" s="13" t="s">
        <v>16</v>
      </c>
      <c r="O20" s="1">
        <v>1</v>
      </c>
      <c r="Q20" s="1">
        <v>12</v>
      </c>
      <c r="R20" s="1">
        <v>0</v>
      </c>
      <c r="S20" s="1">
        <v>1.8E-3</v>
      </c>
      <c r="T20" s="13" t="s">
        <v>16</v>
      </c>
      <c r="U20" s="1">
        <v>0.51590000000000003</v>
      </c>
      <c r="V20" s="13" t="s">
        <v>16</v>
      </c>
      <c r="W20" s="1">
        <v>1</v>
      </c>
      <c r="Y20" s="1">
        <v>12</v>
      </c>
      <c r="Z20" s="1">
        <v>0.113</v>
      </c>
      <c r="AA20" s="1">
        <v>-6.4999999999999997E-3</v>
      </c>
      <c r="AB20" s="13" t="s">
        <v>16</v>
      </c>
      <c r="AC20" s="1">
        <v>0</v>
      </c>
      <c r="AD20" s="13" t="s">
        <v>16</v>
      </c>
      <c r="AE20" s="1">
        <v>8.0000000000000002E-3</v>
      </c>
    </row>
    <row r="21" spans="1:31" x14ac:dyDescent="0.2">
      <c r="A21" s="1">
        <v>13</v>
      </c>
      <c r="B21" s="1">
        <v>3.0000000000000001E-3</v>
      </c>
      <c r="C21" s="1">
        <v>0.90080000000000005</v>
      </c>
      <c r="D21" s="13" t="s">
        <v>16</v>
      </c>
      <c r="E21" s="1">
        <v>0.98440000000000005</v>
      </c>
      <c r="F21" s="13" t="s">
        <v>16</v>
      </c>
      <c r="G21" s="1">
        <v>1</v>
      </c>
      <c r="I21" s="1">
        <v>13</v>
      </c>
      <c r="J21" s="1">
        <v>1E-3</v>
      </c>
      <c r="K21" s="1">
        <v>1E-4</v>
      </c>
      <c r="L21" s="13" t="s">
        <v>16</v>
      </c>
      <c r="M21" s="1">
        <v>0.50129999999999997</v>
      </c>
      <c r="N21" s="13" t="s">
        <v>16</v>
      </c>
      <c r="O21" s="1">
        <v>0.99980000000000002</v>
      </c>
      <c r="Q21" s="1">
        <v>13</v>
      </c>
      <c r="R21" s="1">
        <v>0</v>
      </c>
      <c r="S21" s="1">
        <v>-2.9999999999999997E-4</v>
      </c>
      <c r="T21" s="13" t="s">
        <v>16</v>
      </c>
      <c r="U21" s="1">
        <v>0.4945</v>
      </c>
      <c r="V21" s="13" t="s">
        <v>16</v>
      </c>
      <c r="W21" s="1">
        <v>1</v>
      </c>
      <c r="Y21" s="1">
        <v>13</v>
      </c>
      <c r="Z21" s="1">
        <v>8.0000000000000002E-3</v>
      </c>
      <c r="AA21" s="1">
        <v>-6.0000000000000001E-3</v>
      </c>
      <c r="AB21" s="13" t="s">
        <v>16</v>
      </c>
      <c r="AC21" s="1">
        <v>0</v>
      </c>
      <c r="AD21" s="13" t="s">
        <v>16</v>
      </c>
      <c r="AE21" s="1">
        <v>8.0000000000000002E-3</v>
      </c>
    </row>
    <row r="22" spans="1:31" x14ac:dyDescent="0.2">
      <c r="A22" s="1">
        <v>14</v>
      </c>
      <c r="B22" s="1">
        <v>3.0000000000000001E-3</v>
      </c>
      <c r="C22" s="1">
        <v>0.90029999999999999</v>
      </c>
      <c r="D22" s="13" t="s">
        <v>16</v>
      </c>
      <c r="E22" s="1">
        <v>0.98480000000000001</v>
      </c>
      <c r="F22" s="13" t="s">
        <v>16</v>
      </c>
      <c r="G22" s="1">
        <v>1</v>
      </c>
      <c r="I22" s="1">
        <v>14</v>
      </c>
      <c r="J22" s="1">
        <v>0</v>
      </c>
      <c r="K22" s="1">
        <v>3.8E-3</v>
      </c>
      <c r="L22" s="13" t="s">
        <v>16</v>
      </c>
      <c r="M22" s="1">
        <v>0.51129999999999998</v>
      </c>
      <c r="N22" s="13" t="s">
        <v>16</v>
      </c>
      <c r="O22" s="1">
        <v>1</v>
      </c>
      <c r="Q22" s="1">
        <v>14</v>
      </c>
      <c r="R22" s="1">
        <v>0</v>
      </c>
      <c r="S22" s="1">
        <v>-4.0000000000000002E-4</v>
      </c>
      <c r="T22" s="13" t="s">
        <v>16</v>
      </c>
      <c r="U22" s="1">
        <v>0.49486999999999998</v>
      </c>
      <c r="V22" s="13" t="s">
        <v>16</v>
      </c>
      <c r="W22" s="1">
        <v>1</v>
      </c>
      <c r="Y22" s="1">
        <v>14</v>
      </c>
      <c r="Z22" s="1">
        <v>0.29399999999999998</v>
      </c>
      <c r="AA22" s="1">
        <v>-6.6000000000000003E-2</v>
      </c>
      <c r="AB22" s="13" t="s">
        <v>16</v>
      </c>
      <c r="AC22" s="1">
        <v>0</v>
      </c>
      <c r="AD22" s="13" t="s">
        <v>16</v>
      </c>
      <c r="AE22" s="1">
        <v>8.0000000000000002E-3</v>
      </c>
    </row>
    <row r="23" spans="1:31" x14ac:dyDescent="0.2">
      <c r="A23" s="1">
        <v>15</v>
      </c>
      <c r="B23" s="1">
        <v>3.0000000000000001E-3</v>
      </c>
      <c r="C23" s="1">
        <v>0.8992</v>
      </c>
      <c r="D23" s="13" t="s">
        <v>16</v>
      </c>
      <c r="E23" s="1">
        <v>0.98280000000000001</v>
      </c>
      <c r="F23" s="13" t="s">
        <v>16</v>
      </c>
      <c r="G23" s="1">
        <v>1</v>
      </c>
      <c r="I23" s="1">
        <v>15</v>
      </c>
      <c r="J23" s="1">
        <v>3.0000000000000001E-3</v>
      </c>
      <c r="K23" s="1">
        <v>3.0999999999999999E-3</v>
      </c>
      <c r="L23" s="13" t="s">
        <v>16</v>
      </c>
      <c r="M23" s="1">
        <v>0.47649999999999998</v>
      </c>
      <c r="N23" s="13" t="s">
        <v>16</v>
      </c>
      <c r="O23" s="1">
        <v>1</v>
      </c>
      <c r="Q23" s="1">
        <v>15</v>
      </c>
      <c r="R23" s="1">
        <v>0</v>
      </c>
      <c r="S23" s="1">
        <v>2.2000000000000001E-3</v>
      </c>
      <c r="T23" s="13" t="s">
        <v>16</v>
      </c>
      <c r="U23" s="1">
        <v>0.51229999999999998</v>
      </c>
      <c r="V23" s="13" t="s">
        <v>16</v>
      </c>
      <c r="W23" s="1">
        <v>1</v>
      </c>
      <c r="Y23" s="1">
        <v>15</v>
      </c>
      <c r="Z23" s="1">
        <v>1.4999999999999999E-2</v>
      </c>
      <c r="AA23" s="1">
        <v>-6.4000000000000003E-3</v>
      </c>
      <c r="AB23" s="13" t="s">
        <v>16</v>
      </c>
      <c r="AC23" s="1">
        <v>0</v>
      </c>
      <c r="AD23" s="13" t="s">
        <v>16</v>
      </c>
      <c r="AE23" s="1">
        <v>8.0000000000000002E-3</v>
      </c>
    </row>
    <row r="24" spans="1:31" x14ac:dyDescent="0.2">
      <c r="A24" s="1">
        <v>16</v>
      </c>
      <c r="B24" s="1">
        <v>1E-3</v>
      </c>
      <c r="C24" s="1">
        <v>0.90029999999999999</v>
      </c>
      <c r="D24" s="13" t="s">
        <v>16</v>
      </c>
      <c r="E24" s="1">
        <v>0.99039999999999995</v>
      </c>
      <c r="F24" s="13" t="s">
        <v>16</v>
      </c>
      <c r="G24" s="1">
        <v>1</v>
      </c>
      <c r="I24" s="1">
        <v>16</v>
      </c>
      <c r="J24" s="1">
        <v>1E-3</v>
      </c>
      <c r="K24" s="1">
        <v>-1.4E-3</v>
      </c>
      <c r="L24" s="13" t="s">
        <v>16</v>
      </c>
      <c r="M24" s="1">
        <v>0.48809999999999998</v>
      </c>
      <c r="N24" s="13" t="s">
        <v>16</v>
      </c>
      <c r="O24" s="1">
        <v>1</v>
      </c>
      <c r="Q24" s="1">
        <v>16</v>
      </c>
      <c r="R24" s="1">
        <v>0</v>
      </c>
      <c r="S24" s="1">
        <v>-1.8E-3</v>
      </c>
      <c r="T24" s="13" t="s">
        <v>16</v>
      </c>
      <c r="U24" s="1">
        <v>0.50280000000000002</v>
      </c>
      <c r="V24" s="13" t="s">
        <v>16</v>
      </c>
      <c r="W24" s="1">
        <v>1</v>
      </c>
      <c r="Y24" s="1">
        <v>16</v>
      </c>
      <c r="Z24" s="1">
        <v>0.23100000000000001</v>
      </c>
      <c r="AA24" s="1">
        <v>-6.4999999999999997E-3</v>
      </c>
      <c r="AB24" s="13" t="s">
        <v>16</v>
      </c>
      <c r="AC24" s="1">
        <v>0</v>
      </c>
      <c r="AD24" s="13" t="s">
        <v>16</v>
      </c>
      <c r="AE24" s="1">
        <v>8.0000000000000002E-3</v>
      </c>
    </row>
    <row r="25" spans="1:31" x14ac:dyDescent="0.2">
      <c r="A25" s="1">
        <v>17</v>
      </c>
      <c r="B25" s="1">
        <v>2E-3</v>
      </c>
      <c r="C25" s="1">
        <v>0.90059999999999996</v>
      </c>
      <c r="D25" s="13" t="s">
        <v>16</v>
      </c>
      <c r="E25" s="1">
        <v>0.98089999999999999</v>
      </c>
      <c r="F25" s="13" t="s">
        <v>16</v>
      </c>
      <c r="G25" s="1">
        <v>1</v>
      </c>
      <c r="I25" s="1">
        <v>17</v>
      </c>
      <c r="J25" s="1">
        <v>2E-3</v>
      </c>
      <c r="K25" s="1">
        <v>-2.2000000000000001E-3</v>
      </c>
      <c r="L25" s="13" t="s">
        <v>16</v>
      </c>
      <c r="M25" s="1">
        <v>0.48599999999999999</v>
      </c>
      <c r="N25" s="13" t="s">
        <v>16</v>
      </c>
      <c r="O25" s="1">
        <v>1</v>
      </c>
      <c r="Q25" s="1">
        <v>17</v>
      </c>
      <c r="R25" s="1">
        <v>0</v>
      </c>
      <c r="S25" s="1">
        <v>-2.2000000000000001E-3</v>
      </c>
      <c r="T25" s="13" t="s">
        <v>16</v>
      </c>
      <c r="U25" s="1">
        <v>0.49530000000000002</v>
      </c>
      <c r="V25" s="13" t="s">
        <v>16</v>
      </c>
      <c r="W25" s="1">
        <v>1</v>
      </c>
      <c r="Y25" s="1">
        <v>17</v>
      </c>
      <c r="Z25" s="1">
        <v>3.2000000000000001E-2</v>
      </c>
      <c r="AA25" s="1">
        <v>-6.4999999999999997E-3</v>
      </c>
      <c r="AB25" s="13" t="s">
        <v>16</v>
      </c>
      <c r="AC25" s="1">
        <v>0</v>
      </c>
      <c r="AD25" s="13" t="s">
        <v>16</v>
      </c>
      <c r="AE25" s="1">
        <v>8.0000000000000002E-3</v>
      </c>
    </row>
    <row r="26" spans="1:31" x14ac:dyDescent="0.2">
      <c r="A26" s="1">
        <v>18</v>
      </c>
      <c r="B26" s="1">
        <v>4.0000000000000001E-3</v>
      </c>
      <c r="C26" s="1">
        <v>0.89939999999999998</v>
      </c>
      <c r="D26" s="13" t="s">
        <v>16</v>
      </c>
      <c r="E26" s="1">
        <v>0.97740000000000005</v>
      </c>
      <c r="F26" s="13" t="s">
        <v>16</v>
      </c>
      <c r="G26" s="1">
        <v>1</v>
      </c>
      <c r="I26" s="1">
        <v>18</v>
      </c>
      <c r="J26" s="1">
        <v>1E-3</v>
      </c>
      <c r="K26" s="1">
        <v>-8.0000000000000004E-4</v>
      </c>
      <c r="L26" s="13" t="s">
        <v>16</v>
      </c>
      <c r="M26" s="1">
        <v>0.50180000000000002</v>
      </c>
      <c r="N26" s="13" t="s">
        <v>16</v>
      </c>
      <c r="O26" s="1">
        <v>1</v>
      </c>
      <c r="Q26" s="1">
        <v>18</v>
      </c>
      <c r="R26" s="1">
        <v>0</v>
      </c>
      <c r="S26" s="1">
        <v>-1.1999999999999999E-3</v>
      </c>
      <c r="T26" s="13" t="s">
        <v>16</v>
      </c>
      <c r="U26" s="1">
        <v>0.49120000000000003</v>
      </c>
      <c r="V26" s="13" t="s">
        <v>16</v>
      </c>
      <c r="W26" s="1">
        <v>1</v>
      </c>
      <c r="Y26" s="1">
        <v>18</v>
      </c>
      <c r="Z26" s="1">
        <v>8.5999999999999993E-2</v>
      </c>
      <c r="AA26" s="1">
        <v>-6.4000000000000003E-3</v>
      </c>
      <c r="AB26" s="13" t="s">
        <v>16</v>
      </c>
      <c r="AC26" s="1">
        <v>0</v>
      </c>
      <c r="AD26" s="13" t="s">
        <v>16</v>
      </c>
      <c r="AE26" s="1">
        <v>8.0000000000000002E-3</v>
      </c>
    </row>
    <row r="27" spans="1:31" x14ac:dyDescent="0.2">
      <c r="A27" s="1">
        <v>19</v>
      </c>
      <c r="B27" s="1">
        <v>2E-3</v>
      </c>
      <c r="C27" s="1">
        <v>0.89939999999999998</v>
      </c>
      <c r="D27" s="13" t="s">
        <v>16</v>
      </c>
      <c r="E27" s="1">
        <v>0.97629999999999995</v>
      </c>
      <c r="F27" s="13" t="s">
        <v>16</v>
      </c>
      <c r="G27" s="1">
        <v>1</v>
      </c>
      <c r="I27" s="1">
        <v>19</v>
      </c>
      <c r="J27" s="1">
        <v>2E-3</v>
      </c>
      <c r="K27" s="1">
        <v>-2.5000000000000001E-3</v>
      </c>
      <c r="L27" s="13" t="s">
        <v>16</v>
      </c>
      <c r="M27" s="1">
        <v>0.49109999999999998</v>
      </c>
      <c r="N27" s="13" t="s">
        <v>16</v>
      </c>
      <c r="O27" s="1">
        <v>1</v>
      </c>
      <c r="Q27" s="1">
        <v>19</v>
      </c>
      <c r="R27" s="1">
        <v>0</v>
      </c>
      <c r="S27" s="1">
        <v>-2.0000000000000001E-4</v>
      </c>
      <c r="T27" s="13" t="s">
        <v>16</v>
      </c>
      <c r="U27" s="1">
        <v>0.50700000000000001</v>
      </c>
      <c r="V27" s="13" t="s">
        <v>16</v>
      </c>
      <c r="W27" s="1">
        <v>0.99919999999999998</v>
      </c>
      <c r="Y27" s="1">
        <v>19</v>
      </c>
      <c r="Z27" s="1">
        <v>6.4000000000000001E-2</v>
      </c>
      <c r="AA27" s="1">
        <v>-6.6E-3</v>
      </c>
      <c r="AB27" s="13" t="s">
        <v>16</v>
      </c>
      <c r="AC27" s="1">
        <v>0</v>
      </c>
      <c r="AD27" s="13" t="s">
        <v>16</v>
      </c>
      <c r="AE27" s="1">
        <v>8.0000000000000002E-3</v>
      </c>
    </row>
    <row r="28" spans="1:31" x14ac:dyDescent="0.2">
      <c r="A28" s="1">
        <v>20</v>
      </c>
      <c r="B28" s="1">
        <v>1E-3</v>
      </c>
      <c r="C28" s="1">
        <v>0.90049999999999997</v>
      </c>
      <c r="D28" s="13" t="s">
        <v>16</v>
      </c>
      <c r="E28" s="1">
        <v>0.98509999999999998</v>
      </c>
      <c r="F28" s="13" t="s">
        <v>16</v>
      </c>
      <c r="G28" s="1">
        <v>1</v>
      </c>
      <c r="I28" s="1">
        <v>20</v>
      </c>
      <c r="J28" s="1">
        <v>2E-3</v>
      </c>
      <c r="K28" s="1">
        <v>-8.9999999999999993E-3</v>
      </c>
      <c r="L28" s="13" t="s">
        <v>16</v>
      </c>
      <c r="M28" s="1">
        <v>0.497</v>
      </c>
      <c r="N28" s="13" t="s">
        <v>16</v>
      </c>
      <c r="O28" s="1">
        <v>1</v>
      </c>
      <c r="Q28" s="1">
        <v>20</v>
      </c>
      <c r="R28" s="1">
        <v>0</v>
      </c>
      <c r="S28" s="1">
        <v>-5.0000000000000001E-4</v>
      </c>
      <c r="T28" s="13" t="s">
        <v>16</v>
      </c>
      <c r="U28" s="1">
        <v>0.5091</v>
      </c>
      <c r="V28" s="13" t="s">
        <v>16</v>
      </c>
      <c r="W28" s="1">
        <v>0.84130000000000005</v>
      </c>
      <c r="Y28" s="1">
        <v>20</v>
      </c>
      <c r="Z28" s="1">
        <v>2.3E-2</v>
      </c>
      <c r="AA28" s="1">
        <v>-6.6E-3</v>
      </c>
      <c r="AB28" s="13" t="s">
        <v>16</v>
      </c>
      <c r="AC28" s="1">
        <v>0</v>
      </c>
      <c r="AD28" s="13" t="s">
        <v>16</v>
      </c>
      <c r="AE28" s="1">
        <v>7.0000000000000001E-3</v>
      </c>
    </row>
    <row r="29" spans="1:31" x14ac:dyDescent="0.2">
      <c r="A29" s="1">
        <v>21</v>
      </c>
      <c r="B29" s="1">
        <v>3.0000000000000001E-3</v>
      </c>
      <c r="C29" s="1">
        <v>0.90100000000000002</v>
      </c>
      <c r="D29" s="13" t="s">
        <v>16</v>
      </c>
      <c r="E29" s="1">
        <v>0.98780000000000001</v>
      </c>
      <c r="F29" s="13" t="s">
        <v>16</v>
      </c>
      <c r="G29" s="1">
        <v>1</v>
      </c>
      <c r="I29" s="1">
        <v>21</v>
      </c>
      <c r="J29" s="1">
        <v>1E-3</v>
      </c>
      <c r="K29" s="1">
        <v>-1.5E-3</v>
      </c>
      <c r="L29" s="13" t="s">
        <v>16</v>
      </c>
      <c r="M29" s="1">
        <v>0.503</v>
      </c>
      <c r="N29" s="13" t="s">
        <v>16</v>
      </c>
      <c r="O29" s="1">
        <v>1</v>
      </c>
      <c r="Q29" s="1">
        <v>21</v>
      </c>
      <c r="R29" s="1">
        <v>0</v>
      </c>
      <c r="S29" s="1">
        <v>3.3E-3</v>
      </c>
      <c r="T29" s="13" t="s">
        <v>16</v>
      </c>
      <c r="U29" s="1">
        <v>0</v>
      </c>
      <c r="V29" s="13" t="s">
        <v>16</v>
      </c>
      <c r="W29" s="1">
        <v>1</v>
      </c>
      <c r="Y29" s="1">
        <v>21</v>
      </c>
      <c r="Z29" s="1">
        <v>4.5999999999999999E-2</v>
      </c>
      <c r="AA29" s="1">
        <v>-6.6E-3</v>
      </c>
      <c r="AB29" s="13" t="s">
        <v>16</v>
      </c>
      <c r="AC29" s="1">
        <v>0</v>
      </c>
      <c r="AD29" s="13" t="s">
        <v>16</v>
      </c>
      <c r="AE29" s="1">
        <v>8.0000000000000002E-3</v>
      </c>
    </row>
    <row r="30" spans="1:31" x14ac:dyDescent="0.2">
      <c r="A30" s="1">
        <v>22</v>
      </c>
      <c r="B30" s="1">
        <v>2E-3</v>
      </c>
      <c r="C30" s="1">
        <v>0.90010000000000001</v>
      </c>
      <c r="D30" s="13" t="s">
        <v>16</v>
      </c>
      <c r="E30" s="1">
        <v>0.97550000000000003</v>
      </c>
      <c r="F30" s="13" t="s">
        <v>16</v>
      </c>
      <c r="G30" s="1">
        <v>1</v>
      </c>
      <c r="I30" s="1">
        <v>22</v>
      </c>
      <c r="J30" s="7">
        <v>1E-3</v>
      </c>
      <c r="K30" s="1">
        <v>8.0000000000000004E-4</v>
      </c>
      <c r="L30" s="13" t="s">
        <v>16</v>
      </c>
      <c r="M30" s="1">
        <v>0.50080000000000002</v>
      </c>
      <c r="N30" s="13" t="s">
        <v>16</v>
      </c>
      <c r="O30" s="1">
        <v>1</v>
      </c>
      <c r="Q30" s="1">
        <v>22</v>
      </c>
      <c r="R30" s="7">
        <v>0</v>
      </c>
      <c r="S30" s="1">
        <v>1.6999999999999999E-3</v>
      </c>
      <c r="T30" s="13" t="s">
        <v>16</v>
      </c>
      <c r="U30" s="1">
        <v>0.51</v>
      </c>
      <c r="V30" s="13" t="s">
        <v>16</v>
      </c>
      <c r="W30" s="1">
        <v>1</v>
      </c>
      <c r="Y30" s="1">
        <v>22</v>
      </c>
      <c r="Z30" s="7">
        <v>0.13300000000000001</v>
      </c>
      <c r="AA30" s="1">
        <v>-6.6E-3</v>
      </c>
      <c r="AB30" s="13" t="s">
        <v>16</v>
      </c>
      <c r="AC30" s="1">
        <v>0</v>
      </c>
      <c r="AD30" s="13" t="s">
        <v>16</v>
      </c>
      <c r="AE30" s="1">
        <v>8.0000000000000002E-3</v>
      </c>
    </row>
    <row r="31" spans="1:31" x14ac:dyDescent="0.2">
      <c r="A31" s="1">
        <v>23</v>
      </c>
      <c r="B31" s="1">
        <v>3.0000000000000001E-3</v>
      </c>
      <c r="C31" s="1">
        <v>0.9002</v>
      </c>
      <c r="D31" s="13" t="s">
        <v>16</v>
      </c>
      <c r="E31" s="1">
        <v>0.98529999999999995</v>
      </c>
      <c r="F31" s="13" t="s">
        <v>16</v>
      </c>
      <c r="G31" s="1">
        <v>1</v>
      </c>
      <c r="I31" s="1">
        <v>23</v>
      </c>
      <c r="J31" s="1">
        <v>2E-3</v>
      </c>
      <c r="K31" s="1">
        <v>-4.8999999999999998E-3</v>
      </c>
      <c r="L31" s="13" t="s">
        <v>16</v>
      </c>
      <c r="M31" s="1">
        <v>0.50890000000000002</v>
      </c>
      <c r="N31" s="13" t="s">
        <v>16</v>
      </c>
      <c r="O31" s="1">
        <v>0.998</v>
      </c>
      <c r="Q31" s="1">
        <v>23</v>
      </c>
      <c r="R31" s="1">
        <v>0</v>
      </c>
      <c r="S31" s="1">
        <v>-1.6999999999999999E-3</v>
      </c>
      <c r="T31" s="13" t="s">
        <v>16</v>
      </c>
      <c r="U31" s="1">
        <v>0.48465000000000003</v>
      </c>
      <c r="V31" s="13" t="s">
        <v>16</v>
      </c>
      <c r="W31" s="1">
        <v>1</v>
      </c>
      <c r="Y31" s="1">
        <v>23</v>
      </c>
      <c r="Z31" s="1">
        <v>0.125</v>
      </c>
      <c r="AA31" s="1">
        <v>-6.4999999999999997E-3</v>
      </c>
      <c r="AB31" s="13" t="s">
        <v>16</v>
      </c>
      <c r="AC31" s="1">
        <v>0</v>
      </c>
      <c r="AD31" s="13" t="s">
        <v>16</v>
      </c>
      <c r="AE31" s="1">
        <v>8.0000000000000002E-3</v>
      </c>
    </row>
    <row r="32" spans="1:31" x14ac:dyDescent="0.2">
      <c r="A32" s="1">
        <v>24</v>
      </c>
      <c r="B32" s="1">
        <v>1E-3</v>
      </c>
      <c r="C32" s="1">
        <v>0.90069999999999995</v>
      </c>
      <c r="D32" s="13" t="s">
        <v>16</v>
      </c>
      <c r="E32" s="1">
        <v>0.97489999999999999</v>
      </c>
      <c r="F32" s="13" t="s">
        <v>16</v>
      </c>
      <c r="G32" s="1">
        <v>1</v>
      </c>
      <c r="I32" s="1">
        <v>24</v>
      </c>
      <c r="J32" s="1">
        <v>2E-3</v>
      </c>
      <c r="K32" s="1">
        <v>-3.0999999999999999E-3</v>
      </c>
      <c r="L32" s="13" t="s">
        <v>16</v>
      </c>
      <c r="M32" s="1">
        <v>0.4834</v>
      </c>
      <c r="N32" s="13" t="s">
        <v>16</v>
      </c>
      <c r="O32" s="1">
        <v>0.99880000000000002</v>
      </c>
      <c r="Q32" s="1">
        <v>24</v>
      </c>
      <c r="R32" s="1">
        <v>0</v>
      </c>
      <c r="S32" s="1">
        <v>6.9999999999999999E-4</v>
      </c>
      <c r="T32" s="13" t="s">
        <v>16</v>
      </c>
      <c r="U32" s="1">
        <v>0.50960000000000005</v>
      </c>
      <c r="V32" s="13" t="s">
        <v>16</v>
      </c>
      <c r="W32" s="1">
        <v>1</v>
      </c>
      <c r="Y32" s="1">
        <v>24</v>
      </c>
      <c r="Z32" s="1">
        <v>0.21199999999999999</v>
      </c>
      <c r="AA32" s="1">
        <v>-6.6E-3</v>
      </c>
      <c r="AB32" s="13" t="s">
        <v>16</v>
      </c>
      <c r="AC32" s="1">
        <v>0</v>
      </c>
      <c r="AD32" s="13" t="s">
        <v>16</v>
      </c>
      <c r="AE32" s="1">
        <v>8.0000000000000002E-3</v>
      </c>
    </row>
    <row r="33" spans="1:31" x14ac:dyDescent="0.2">
      <c r="A33" s="1">
        <v>25</v>
      </c>
      <c r="B33" s="1">
        <v>3.0000000000000001E-3</v>
      </c>
      <c r="C33" s="1">
        <v>0.89990000000000003</v>
      </c>
      <c r="D33" s="13" t="s">
        <v>16</v>
      </c>
      <c r="E33" s="1">
        <v>0.97860000000000003</v>
      </c>
      <c r="F33" s="13" t="s">
        <v>16</v>
      </c>
      <c r="G33" s="1">
        <v>1</v>
      </c>
      <c r="I33" s="1">
        <v>25</v>
      </c>
      <c r="J33" s="1">
        <v>2E-3</v>
      </c>
      <c r="K33" s="1">
        <v>-8.9999999999999998E-4</v>
      </c>
      <c r="L33" s="13" t="s">
        <v>16</v>
      </c>
      <c r="M33" s="1">
        <v>0.50600000000000001</v>
      </c>
      <c r="N33" s="13" t="s">
        <v>16</v>
      </c>
      <c r="O33" s="1">
        <v>0.99919999999999998</v>
      </c>
      <c r="Q33" s="1">
        <v>25</v>
      </c>
      <c r="R33" s="1">
        <v>0</v>
      </c>
      <c r="S33" s="1">
        <v>1E-3</v>
      </c>
      <c r="T33" s="13" t="s">
        <v>16</v>
      </c>
      <c r="U33" s="1">
        <v>0</v>
      </c>
      <c r="V33" s="13" t="s">
        <v>16</v>
      </c>
      <c r="W33" s="1">
        <v>0.51900000000000002</v>
      </c>
      <c r="Y33" s="1">
        <v>25</v>
      </c>
      <c r="Z33" s="1">
        <v>6.0000000000000001E-3</v>
      </c>
      <c r="AA33" s="1">
        <v>-6.4999999999999997E-3</v>
      </c>
      <c r="AB33" s="13" t="s">
        <v>16</v>
      </c>
      <c r="AC33" s="1">
        <v>0</v>
      </c>
      <c r="AD33" s="13" t="s">
        <v>16</v>
      </c>
      <c r="AE33" s="1">
        <v>8.0000000000000002E-3</v>
      </c>
    </row>
    <row r="34" spans="1:31" x14ac:dyDescent="0.2">
      <c r="A34" s="1">
        <v>26</v>
      </c>
      <c r="B34" s="1">
        <v>5.0000000000000001E-3</v>
      </c>
      <c r="C34" s="1">
        <v>0.89959999999999996</v>
      </c>
      <c r="D34" s="13" t="s">
        <v>16</v>
      </c>
      <c r="E34" s="1">
        <v>0.98460000000000003</v>
      </c>
      <c r="F34" s="13" t="s">
        <v>16</v>
      </c>
      <c r="G34" s="1">
        <v>1</v>
      </c>
      <c r="I34" s="1">
        <v>26</v>
      </c>
      <c r="J34" s="1">
        <v>3.0000000000000001E-3</v>
      </c>
      <c r="K34" s="1">
        <v>-4.0000000000000002E-4</v>
      </c>
      <c r="L34" s="13" t="s">
        <v>16</v>
      </c>
      <c r="M34" s="1">
        <v>0.50929999999999997</v>
      </c>
      <c r="N34" s="13" t="s">
        <v>16</v>
      </c>
      <c r="O34" s="1">
        <v>1</v>
      </c>
      <c r="Q34" s="1">
        <v>26</v>
      </c>
      <c r="R34" s="1">
        <v>0</v>
      </c>
      <c r="S34" s="1">
        <v>2.0000000000000001E-4</v>
      </c>
      <c r="T34" s="13" t="s">
        <v>16</v>
      </c>
      <c r="U34" s="1">
        <v>0.50070000000000003</v>
      </c>
      <c r="V34" s="13" t="s">
        <v>16</v>
      </c>
      <c r="W34" s="1">
        <v>1</v>
      </c>
      <c r="Y34" s="1">
        <v>26</v>
      </c>
      <c r="Z34" s="1">
        <v>0.18</v>
      </c>
      <c r="AA34" s="1">
        <v>-6.4000000000000003E-3</v>
      </c>
      <c r="AB34" s="13" t="s">
        <v>16</v>
      </c>
      <c r="AC34" s="1">
        <v>0</v>
      </c>
      <c r="AD34" s="13" t="s">
        <v>16</v>
      </c>
      <c r="AE34" s="5">
        <v>8.0000000000000002E-3</v>
      </c>
    </row>
    <row r="35" spans="1:31" x14ac:dyDescent="0.2">
      <c r="A35" s="1">
        <v>27</v>
      </c>
      <c r="B35" s="1">
        <v>5.0000000000000001E-3</v>
      </c>
      <c r="C35" s="1">
        <v>0.9</v>
      </c>
      <c r="D35" s="13" t="s">
        <v>16</v>
      </c>
      <c r="E35" s="1">
        <v>0.98550000000000004</v>
      </c>
      <c r="F35" s="13" t="s">
        <v>16</v>
      </c>
      <c r="G35" s="1">
        <v>1</v>
      </c>
      <c r="I35" s="1">
        <v>27</v>
      </c>
      <c r="J35" s="1">
        <v>2E-3</v>
      </c>
      <c r="K35" s="1">
        <v>-1.2999999999999999E-3</v>
      </c>
      <c r="L35" s="13" t="s">
        <v>16</v>
      </c>
      <c r="M35" s="1">
        <v>0.50490000000000002</v>
      </c>
      <c r="N35" s="13" t="s">
        <v>16</v>
      </c>
      <c r="O35" s="1">
        <v>1</v>
      </c>
      <c r="Q35" s="1">
        <v>27</v>
      </c>
      <c r="R35" s="1">
        <v>0</v>
      </c>
      <c r="S35" s="1">
        <v>-3.7000000000000002E-3</v>
      </c>
      <c r="T35" s="13" t="s">
        <v>16</v>
      </c>
      <c r="U35" s="1">
        <v>0.4914</v>
      </c>
      <c r="V35" s="13" t="s">
        <v>16</v>
      </c>
      <c r="W35" s="1">
        <v>1</v>
      </c>
      <c r="Y35" s="1">
        <v>27</v>
      </c>
      <c r="Z35" s="1">
        <v>5.5E-2</v>
      </c>
      <c r="AA35" s="1">
        <v>-6.6E-3</v>
      </c>
      <c r="AB35" s="13" t="s">
        <v>16</v>
      </c>
      <c r="AC35" s="1">
        <v>0</v>
      </c>
      <c r="AD35" s="13" t="s">
        <v>16</v>
      </c>
      <c r="AE35" s="1">
        <v>8.0000000000000002E-3</v>
      </c>
    </row>
    <row r="36" spans="1:31" x14ac:dyDescent="0.2">
      <c r="A36" s="1">
        <v>28</v>
      </c>
      <c r="B36" s="1">
        <v>7.0000000000000001E-3</v>
      </c>
      <c r="C36" s="1">
        <v>0.89970000000000006</v>
      </c>
      <c r="D36" s="13" t="s">
        <v>16</v>
      </c>
      <c r="E36" s="1">
        <v>0.98829999999999996</v>
      </c>
      <c r="F36" s="13" t="s">
        <v>16</v>
      </c>
      <c r="G36" s="1">
        <v>1</v>
      </c>
      <c r="I36" s="1">
        <v>28</v>
      </c>
      <c r="J36" s="1">
        <v>2E-3</v>
      </c>
      <c r="K36" s="1">
        <v>2.8E-3</v>
      </c>
      <c r="L36" s="13" t="s">
        <v>16</v>
      </c>
      <c r="M36" s="1">
        <v>0.4834</v>
      </c>
      <c r="N36" s="13" t="s">
        <v>16</v>
      </c>
      <c r="O36" s="1">
        <v>1</v>
      </c>
      <c r="Q36" s="1">
        <v>28</v>
      </c>
      <c r="R36" s="1">
        <v>0</v>
      </c>
      <c r="S36" s="1">
        <v>1.5E-3</v>
      </c>
      <c r="T36" s="13" t="s">
        <v>16</v>
      </c>
      <c r="U36" s="1">
        <v>0.5071</v>
      </c>
      <c r="V36" s="13" t="s">
        <v>16</v>
      </c>
      <c r="W36" s="1">
        <v>1</v>
      </c>
      <c r="Y36" s="1">
        <v>28</v>
      </c>
      <c r="Z36" s="1">
        <v>8.2000000000000003E-2</v>
      </c>
      <c r="AA36" s="1">
        <v>-6.6E-3</v>
      </c>
      <c r="AB36" s="13" t="s">
        <v>16</v>
      </c>
      <c r="AC36" s="1">
        <v>0</v>
      </c>
      <c r="AD36" s="13" t="s">
        <v>16</v>
      </c>
      <c r="AE36" s="1">
        <v>8.0000000000000002E-3</v>
      </c>
    </row>
    <row r="37" spans="1:31" x14ac:dyDescent="0.2">
      <c r="A37" s="1">
        <v>29</v>
      </c>
      <c r="B37" s="1">
        <v>2E-3</v>
      </c>
      <c r="C37" s="1">
        <v>0.90029999999999999</v>
      </c>
      <c r="D37" s="13" t="s">
        <v>16</v>
      </c>
      <c r="E37" s="1">
        <v>0.98329999999999995</v>
      </c>
      <c r="F37" s="13" t="s">
        <v>16</v>
      </c>
      <c r="G37" s="1">
        <v>1</v>
      </c>
      <c r="I37" s="1">
        <v>29</v>
      </c>
      <c r="J37" s="1">
        <v>1E-3</v>
      </c>
      <c r="K37" s="1">
        <v>-1.4E-3</v>
      </c>
      <c r="L37" s="13" t="s">
        <v>16</v>
      </c>
      <c r="M37" s="1">
        <v>0.51129999999999998</v>
      </c>
      <c r="N37" s="13" t="s">
        <v>16</v>
      </c>
      <c r="O37" s="1">
        <v>0.9899</v>
      </c>
      <c r="Q37" s="1">
        <v>29</v>
      </c>
      <c r="R37" s="1">
        <v>0</v>
      </c>
      <c r="S37" s="1">
        <v>-5.3E-3</v>
      </c>
      <c r="T37" s="13" t="s">
        <v>16</v>
      </c>
      <c r="U37" s="1">
        <v>0.50739999999999996</v>
      </c>
      <c r="V37" s="13" t="s">
        <v>16</v>
      </c>
      <c r="W37" s="1">
        <v>1</v>
      </c>
      <c r="Y37" s="1">
        <v>29</v>
      </c>
      <c r="Z37" s="1">
        <v>7.6999999999999999E-2</v>
      </c>
      <c r="AA37" s="1">
        <v>-6.4999999999999997E-3</v>
      </c>
      <c r="AB37" s="13" t="s">
        <v>16</v>
      </c>
      <c r="AC37" s="1">
        <v>0</v>
      </c>
      <c r="AD37" s="13" t="s">
        <v>16</v>
      </c>
      <c r="AE37" s="1">
        <v>8.0000000000000002E-3</v>
      </c>
    </row>
    <row r="38" spans="1:31" x14ac:dyDescent="0.2">
      <c r="A38" s="1">
        <v>30</v>
      </c>
      <c r="B38" s="1">
        <v>1E-3</v>
      </c>
      <c r="C38" s="1">
        <v>0.89929999999999999</v>
      </c>
      <c r="D38" s="13" t="s">
        <v>16</v>
      </c>
      <c r="E38" s="1">
        <v>0.98609999999999998</v>
      </c>
      <c r="F38" s="13" t="s">
        <v>16</v>
      </c>
      <c r="G38" s="1">
        <v>1</v>
      </c>
      <c r="I38" s="1">
        <v>30</v>
      </c>
      <c r="J38" s="1">
        <v>1E-3</v>
      </c>
      <c r="K38" s="1">
        <v>1E-3</v>
      </c>
      <c r="L38" s="13" t="s">
        <v>16</v>
      </c>
      <c r="M38" s="1">
        <v>0.46510000000000001</v>
      </c>
      <c r="N38" s="13" t="s">
        <v>16</v>
      </c>
      <c r="O38" s="1">
        <v>1</v>
      </c>
      <c r="Q38" s="1">
        <v>30</v>
      </c>
      <c r="R38" s="1">
        <v>0</v>
      </c>
      <c r="S38" s="1">
        <v>-3.5999999999999999E-3</v>
      </c>
      <c r="T38" s="13" t="s">
        <v>16</v>
      </c>
      <c r="U38" s="1">
        <v>0.50349999999999995</v>
      </c>
      <c r="V38" s="13" t="s">
        <v>16</v>
      </c>
      <c r="W38" s="1">
        <v>1</v>
      </c>
      <c r="Y38" s="1">
        <v>30</v>
      </c>
      <c r="Z38" s="1">
        <v>0.16500000000000001</v>
      </c>
      <c r="AA38" s="1">
        <v>-6.4000000000000003E-3</v>
      </c>
      <c r="AB38" s="13" t="s">
        <v>16</v>
      </c>
      <c r="AC38" s="1">
        <v>0</v>
      </c>
      <c r="AD38" s="13" t="s">
        <v>16</v>
      </c>
      <c r="AE38" s="1">
        <v>7.0000000000000001E-3</v>
      </c>
    </row>
    <row r="39" spans="1:31" x14ac:dyDescent="0.2">
      <c r="A39" s="1">
        <v>31</v>
      </c>
      <c r="B39" s="1">
        <v>3.0000000000000001E-3</v>
      </c>
      <c r="C39" s="1">
        <v>0.89990000000000003</v>
      </c>
      <c r="D39" s="13" t="s">
        <v>16</v>
      </c>
      <c r="E39" s="1">
        <v>0.98560000000000003</v>
      </c>
      <c r="F39" s="13" t="s">
        <v>16</v>
      </c>
      <c r="G39" s="1">
        <v>1</v>
      </c>
      <c r="I39" s="1">
        <v>31</v>
      </c>
      <c r="J39" s="1">
        <v>2E-3</v>
      </c>
      <c r="K39" s="1">
        <v>1.9E-3</v>
      </c>
      <c r="L39" s="13" t="s">
        <v>16</v>
      </c>
      <c r="M39" s="1">
        <v>0.49709999999999999</v>
      </c>
      <c r="N39" s="13" t="s">
        <v>16</v>
      </c>
      <c r="O39" s="1">
        <v>1</v>
      </c>
      <c r="Q39" s="1">
        <v>31</v>
      </c>
      <c r="R39" s="1">
        <v>0</v>
      </c>
      <c r="S39" s="1">
        <v>1.8E-3</v>
      </c>
      <c r="T39" s="13" t="s">
        <v>16</v>
      </c>
      <c r="U39" s="1">
        <v>0.49270000000000003</v>
      </c>
      <c r="V39" s="13" t="s">
        <v>16</v>
      </c>
      <c r="W39" s="1">
        <v>1</v>
      </c>
      <c r="Y39" s="1">
        <v>31</v>
      </c>
      <c r="Z39" s="1">
        <v>0.109</v>
      </c>
      <c r="AA39" s="1">
        <v>-6.4000000000000003E-3</v>
      </c>
      <c r="AB39" s="13" t="s">
        <v>16</v>
      </c>
      <c r="AC39" s="1">
        <v>0</v>
      </c>
      <c r="AD39" s="13" t="s">
        <v>16</v>
      </c>
      <c r="AE39" s="1">
        <v>8.0000000000000002E-3</v>
      </c>
    </row>
    <row r="40" spans="1:31" x14ac:dyDescent="0.2">
      <c r="A40" s="1">
        <v>32</v>
      </c>
      <c r="B40" s="1">
        <v>3.0000000000000001E-3</v>
      </c>
      <c r="C40" s="1">
        <v>0.89970000000000006</v>
      </c>
      <c r="D40" s="13" t="s">
        <v>16</v>
      </c>
      <c r="E40" s="1">
        <v>0.98180000000000001</v>
      </c>
      <c r="F40" s="13" t="s">
        <v>16</v>
      </c>
      <c r="G40" s="1">
        <v>1</v>
      </c>
      <c r="I40" s="1">
        <v>32</v>
      </c>
      <c r="J40" s="1">
        <v>2E-3</v>
      </c>
      <c r="K40" s="1">
        <v>4.3E-3</v>
      </c>
      <c r="L40" s="13" t="s">
        <v>16</v>
      </c>
      <c r="M40" s="1">
        <v>0.49419999999999997</v>
      </c>
      <c r="N40" s="13" t="s">
        <v>16</v>
      </c>
      <c r="O40" s="1">
        <v>1</v>
      </c>
      <c r="Q40" s="1">
        <v>32</v>
      </c>
      <c r="R40" s="1">
        <v>0</v>
      </c>
      <c r="S40" s="1">
        <v>1.2999999999999999E-3</v>
      </c>
      <c r="T40" s="13" t="s">
        <v>16</v>
      </c>
      <c r="U40" s="1">
        <v>0</v>
      </c>
      <c r="V40" s="13" t="s">
        <v>16</v>
      </c>
      <c r="W40" s="1">
        <v>0.5494</v>
      </c>
      <c r="Y40" s="1">
        <v>32</v>
      </c>
      <c r="Z40" s="1">
        <v>0.1</v>
      </c>
      <c r="AA40" s="1">
        <v>-6.6E-3</v>
      </c>
      <c r="AB40" s="13" t="s">
        <v>16</v>
      </c>
      <c r="AC40" s="1">
        <v>0</v>
      </c>
      <c r="AD40" s="13" t="s">
        <v>16</v>
      </c>
      <c r="AE40" s="1">
        <v>8.0000000000000002E-3</v>
      </c>
    </row>
    <row r="41" spans="1:31" x14ac:dyDescent="0.2">
      <c r="A41" s="1">
        <v>33</v>
      </c>
      <c r="B41" s="1">
        <v>3.0000000000000001E-3</v>
      </c>
      <c r="C41" s="1">
        <v>0.89970000000000006</v>
      </c>
      <c r="D41" s="13" t="s">
        <v>16</v>
      </c>
      <c r="E41" s="1">
        <v>0.98960000000000004</v>
      </c>
      <c r="F41" s="13" t="s">
        <v>16</v>
      </c>
      <c r="G41" s="1">
        <v>1</v>
      </c>
      <c r="I41" s="1">
        <v>33</v>
      </c>
      <c r="J41" s="1">
        <v>2E-3</v>
      </c>
      <c r="K41" s="1">
        <v>1.5E-3</v>
      </c>
      <c r="L41" s="13" t="s">
        <v>16</v>
      </c>
      <c r="M41" s="1">
        <v>0.51759999999999995</v>
      </c>
      <c r="N41" s="13" t="s">
        <v>16</v>
      </c>
      <c r="O41" s="1">
        <v>1</v>
      </c>
      <c r="Q41" s="1">
        <v>33</v>
      </c>
      <c r="R41" s="1">
        <v>0</v>
      </c>
      <c r="S41" s="1">
        <v>1E-3</v>
      </c>
      <c r="T41" s="13" t="s">
        <v>16</v>
      </c>
      <c r="U41" s="1">
        <v>0.50680000000000003</v>
      </c>
      <c r="V41" s="13" t="s">
        <v>16</v>
      </c>
      <c r="W41" s="1">
        <v>1</v>
      </c>
      <c r="Y41" s="1">
        <v>33</v>
      </c>
      <c r="Z41" s="1">
        <v>9.1999999999999998E-2</v>
      </c>
      <c r="AA41" s="1">
        <v>-6.4999999999999997E-3</v>
      </c>
      <c r="AB41" s="13" t="s">
        <v>16</v>
      </c>
      <c r="AC41" s="1">
        <v>0</v>
      </c>
      <c r="AD41" s="13" t="s">
        <v>16</v>
      </c>
      <c r="AE41" s="1">
        <v>8.0000000000000002E-3</v>
      </c>
    </row>
    <row r="42" spans="1:31" x14ac:dyDescent="0.2">
      <c r="A42" s="1">
        <v>34</v>
      </c>
      <c r="B42" s="1">
        <v>3.0000000000000001E-3</v>
      </c>
      <c r="C42" s="1">
        <v>0.90100000000000002</v>
      </c>
      <c r="D42" s="13" t="s">
        <v>16</v>
      </c>
      <c r="E42" s="1">
        <v>0.98829999999999996</v>
      </c>
      <c r="F42" s="13" t="s">
        <v>16</v>
      </c>
      <c r="G42" s="1">
        <v>1</v>
      </c>
      <c r="I42" s="1">
        <v>34</v>
      </c>
      <c r="J42" s="1">
        <v>2E-3</v>
      </c>
      <c r="K42" s="1">
        <v>-1.1999999999999999E-3</v>
      </c>
      <c r="L42" s="13" t="s">
        <v>16</v>
      </c>
      <c r="M42" s="1">
        <v>0.50509999999999999</v>
      </c>
      <c r="N42" s="13" t="s">
        <v>16</v>
      </c>
      <c r="O42" s="1">
        <v>1</v>
      </c>
      <c r="Q42" s="1">
        <v>34</v>
      </c>
      <c r="R42" s="1">
        <v>0</v>
      </c>
      <c r="S42" s="1">
        <v>2.0000000000000001E-4</v>
      </c>
      <c r="T42" s="13" t="s">
        <v>16</v>
      </c>
      <c r="U42" s="1">
        <v>0.495</v>
      </c>
      <c r="V42" s="13" t="s">
        <v>16</v>
      </c>
      <c r="W42" s="1">
        <v>1</v>
      </c>
      <c r="Y42" s="1">
        <v>34</v>
      </c>
      <c r="Z42" s="1">
        <v>3.5000000000000003E-2</v>
      </c>
      <c r="AA42" s="1">
        <v>-6.3E-3</v>
      </c>
      <c r="AB42" s="13" t="s">
        <v>16</v>
      </c>
      <c r="AC42" s="1">
        <v>0</v>
      </c>
      <c r="AD42" s="13" t="s">
        <v>16</v>
      </c>
      <c r="AE42" s="1">
        <v>8.0000000000000002E-3</v>
      </c>
    </row>
    <row r="43" spans="1:31" x14ac:dyDescent="0.2">
      <c r="A43" s="1">
        <v>35</v>
      </c>
      <c r="B43" s="1">
        <v>4.0000000000000001E-3</v>
      </c>
      <c r="C43" s="1">
        <v>0.90029999999999999</v>
      </c>
      <c r="D43" s="13" t="s">
        <v>16</v>
      </c>
      <c r="E43" s="1">
        <v>0.98629999999999995</v>
      </c>
      <c r="F43" s="13" t="s">
        <v>16</v>
      </c>
      <c r="G43" s="1">
        <v>1</v>
      </c>
      <c r="I43" s="1">
        <v>35</v>
      </c>
      <c r="J43" s="1">
        <v>2E-3</v>
      </c>
      <c r="K43" s="1">
        <v>-8.9999999999999998E-4</v>
      </c>
      <c r="L43" s="13" t="s">
        <v>16</v>
      </c>
      <c r="M43" s="1">
        <v>0.49619999999999997</v>
      </c>
      <c r="N43" s="13" t="s">
        <v>16</v>
      </c>
      <c r="O43" s="1">
        <v>1</v>
      </c>
      <c r="Q43" s="1">
        <v>35</v>
      </c>
      <c r="R43" s="1">
        <v>0</v>
      </c>
      <c r="S43" s="1">
        <v>-1.6000000000000001E-3</v>
      </c>
      <c r="T43" s="13" t="s">
        <v>16</v>
      </c>
      <c r="U43" s="1">
        <v>0.99919999999999998</v>
      </c>
      <c r="V43" s="13" t="s">
        <v>16</v>
      </c>
      <c r="W43" s="1">
        <v>0.99919999999999998</v>
      </c>
      <c r="Y43" s="1">
        <v>35</v>
      </c>
      <c r="Z43" s="1">
        <v>0.14199999999999999</v>
      </c>
      <c r="AA43" s="1">
        <v>-6.6E-3</v>
      </c>
      <c r="AB43" s="13" t="s">
        <v>16</v>
      </c>
      <c r="AC43" s="1">
        <v>0</v>
      </c>
      <c r="AD43" s="13" t="s">
        <v>16</v>
      </c>
      <c r="AE43" s="1">
        <v>8.0000000000000002E-3</v>
      </c>
    </row>
    <row r="44" spans="1:31" x14ac:dyDescent="0.2">
      <c r="A44" s="1">
        <v>36</v>
      </c>
      <c r="B44" s="1">
        <v>2E-3</v>
      </c>
      <c r="C44" s="1">
        <v>0.90039999999999998</v>
      </c>
      <c r="D44" s="13" t="s">
        <v>16</v>
      </c>
      <c r="E44" s="1">
        <v>0.98670000000000002</v>
      </c>
      <c r="F44" s="13" t="s">
        <v>16</v>
      </c>
      <c r="G44" s="1">
        <v>1</v>
      </c>
      <c r="I44" s="1">
        <v>36</v>
      </c>
      <c r="J44" s="1">
        <v>1E-3</v>
      </c>
      <c r="K44" s="1">
        <v>2.5999999999999999E-3</v>
      </c>
      <c r="L44" s="13" t="s">
        <v>16</v>
      </c>
      <c r="M44" s="1">
        <v>0.4909</v>
      </c>
      <c r="N44" s="13" t="s">
        <v>16</v>
      </c>
      <c r="O44" s="1">
        <v>1</v>
      </c>
      <c r="Q44" s="1">
        <v>36</v>
      </c>
      <c r="R44" s="1">
        <v>0</v>
      </c>
      <c r="S44" s="1">
        <v>5.0000000000000001E-4</v>
      </c>
      <c r="T44" s="13" t="s">
        <v>16</v>
      </c>
      <c r="U44" s="1">
        <v>0.52100000000000002</v>
      </c>
      <c r="V44" s="13" t="s">
        <v>16</v>
      </c>
      <c r="W44" s="1">
        <v>1</v>
      </c>
      <c r="Y44" s="1">
        <v>36</v>
      </c>
      <c r="Z44" s="1">
        <v>0.11</v>
      </c>
      <c r="AA44" s="1">
        <v>-6.6000000000000003E-2</v>
      </c>
      <c r="AB44" s="13" t="s">
        <v>16</v>
      </c>
      <c r="AC44" s="1">
        <v>0</v>
      </c>
      <c r="AD44" s="13" t="s">
        <v>16</v>
      </c>
      <c r="AE44" s="1">
        <v>8.0000000000000002E-3</v>
      </c>
    </row>
    <row r="45" spans="1:31" x14ac:dyDescent="0.2">
      <c r="A45" s="1">
        <v>37</v>
      </c>
      <c r="B45" s="1">
        <v>4.0000000000000001E-3</v>
      </c>
      <c r="C45" s="1">
        <v>0.90069999999999995</v>
      </c>
      <c r="D45" s="13" t="s">
        <v>16</v>
      </c>
      <c r="E45" s="1">
        <v>0.98160000000000003</v>
      </c>
      <c r="F45" s="13" t="s">
        <v>16</v>
      </c>
      <c r="G45" s="1">
        <v>1</v>
      </c>
      <c r="I45" s="1">
        <v>37</v>
      </c>
      <c r="J45" s="1">
        <v>1E-3</v>
      </c>
      <c r="K45" s="1">
        <v>-1.4E-3</v>
      </c>
      <c r="L45" s="13" t="s">
        <v>16</v>
      </c>
      <c r="M45" s="1">
        <v>0.52800000000000002</v>
      </c>
      <c r="N45" s="13" t="s">
        <v>16</v>
      </c>
      <c r="O45" s="1">
        <v>1</v>
      </c>
      <c r="Q45" s="1">
        <v>37</v>
      </c>
      <c r="R45" s="1">
        <v>0</v>
      </c>
      <c r="S45" s="1">
        <v>3.5999999999999999E-3</v>
      </c>
      <c r="T45" s="13" t="s">
        <v>16</v>
      </c>
      <c r="U45" s="1">
        <v>0.50680000000000003</v>
      </c>
      <c r="V45" s="13" t="s">
        <v>16</v>
      </c>
      <c r="W45" s="1">
        <v>0.99919999999999998</v>
      </c>
      <c r="Y45" s="1">
        <v>37</v>
      </c>
      <c r="Z45" s="1">
        <v>3.7999999999999999E-2</v>
      </c>
      <c r="AA45" s="1">
        <v>-6.4999999999999997E-3</v>
      </c>
      <c r="AB45" s="13" t="s">
        <v>16</v>
      </c>
      <c r="AC45" s="1">
        <v>0</v>
      </c>
      <c r="AD45" s="13" t="s">
        <v>16</v>
      </c>
      <c r="AE45" s="1">
        <v>8.0000000000000002E-3</v>
      </c>
    </row>
    <row r="46" spans="1:31" x14ac:dyDescent="0.2">
      <c r="A46" s="1">
        <v>38</v>
      </c>
      <c r="B46" s="1">
        <v>7.0000000000000001E-3</v>
      </c>
      <c r="C46" s="1">
        <v>0.89849999999999997</v>
      </c>
      <c r="D46" s="13" t="s">
        <v>16</v>
      </c>
      <c r="E46" s="1">
        <v>0.9829</v>
      </c>
      <c r="F46" s="13" t="s">
        <v>16</v>
      </c>
      <c r="G46" s="1">
        <v>1</v>
      </c>
      <c r="I46" s="1">
        <v>38</v>
      </c>
      <c r="J46" s="1">
        <v>2E-3</v>
      </c>
      <c r="K46" s="1">
        <v>-2.5000000000000001E-3</v>
      </c>
      <c r="L46" s="13" t="s">
        <v>16</v>
      </c>
      <c r="M46" s="1">
        <v>0.48770000000000002</v>
      </c>
      <c r="N46" s="13" t="s">
        <v>16</v>
      </c>
      <c r="O46" s="1">
        <v>1</v>
      </c>
      <c r="Q46" s="1">
        <v>38</v>
      </c>
      <c r="R46" s="1">
        <v>0</v>
      </c>
      <c r="S46" s="1">
        <v>-1E-3</v>
      </c>
      <c r="T46" s="13" t="s">
        <v>16</v>
      </c>
      <c r="U46" s="1">
        <v>0.49320000000000003</v>
      </c>
      <c r="V46" s="13" t="s">
        <v>16</v>
      </c>
      <c r="W46" s="1">
        <v>1</v>
      </c>
      <c r="Y46" s="1">
        <v>38</v>
      </c>
      <c r="Z46" s="1">
        <v>2.1999999999999999E-2</v>
      </c>
      <c r="AA46" s="1">
        <v>-6.4999999999999997E-3</v>
      </c>
      <c r="AB46" s="13" t="s">
        <v>16</v>
      </c>
      <c r="AC46" s="1">
        <v>0</v>
      </c>
      <c r="AD46" s="13" t="s">
        <v>16</v>
      </c>
      <c r="AE46" s="1">
        <v>8.0000000000000002E-3</v>
      </c>
    </row>
    <row r="47" spans="1:31" x14ac:dyDescent="0.2">
      <c r="A47" s="1">
        <v>39</v>
      </c>
      <c r="B47" s="1">
        <v>2E-3</v>
      </c>
      <c r="C47" s="1">
        <v>0.9002</v>
      </c>
      <c r="D47" s="13" t="s">
        <v>16</v>
      </c>
      <c r="E47" s="1">
        <v>0.98870000000000002</v>
      </c>
      <c r="F47" s="13" t="s">
        <v>16</v>
      </c>
      <c r="G47" s="1">
        <v>1</v>
      </c>
      <c r="I47" s="1">
        <v>39</v>
      </c>
      <c r="J47" s="1">
        <v>1E-3</v>
      </c>
      <c r="K47" s="1">
        <v>-4.7999999999999996E-3</v>
      </c>
      <c r="L47" s="13" t="s">
        <v>16</v>
      </c>
      <c r="M47" s="1">
        <v>0.49980000000000002</v>
      </c>
      <c r="N47" s="13" t="s">
        <v>16</v>
      </c>
      <c r="O47" s="1">
        <v>1</v>
      </c>
      <c r="Q47" s="1">
        <v>39</v>
      </c>
      <c r="R47" s="1">
        <v>0</v>
      </c>
      <c r="S47" s="1">
        <v>4.3E-3</v>
      </c>
      <c r="T47" s="13" t="s">
        <v>16</v>
      </c>
      <c r="U47" s="1">
        <v>0.495</v>
      </c>
      <c r="V47" s="13" t="s">
        <v>16</v>
      </c>
      <c r="W47" s="1">
        <v>1</v>
      </c>
      <c r="Y47" s="1">
        <v>39</v>
      </c>
      <c r="Z47" s="1">
        <v>2.5999999999999999E-2</v>
      </c>
      <c r="AA47" s="1">
        <v>-6.6E-3</v>
      </c>
      <c r="AB47" s="13" t="s">
        <v>16</v>
      </c>
      <c r="AC47" s="1">
        <v>0</v>
      </c>
      <c r="AD47" s="13" t="s">
        <v>16</v>
      </c>
      <c r="AE47" s="1">
        <v>8.0000000000000002E-3</v>
      </c>
    </row>
    <row r="48" spans="1:31" x14ac:dyDescent="0.2">
      <c r="A48" s="1">
        <v>40</v>
      </c>
      <c r="B48" s="1">
        <v>1E-3</v>
      </c>
      <c r="C48" s="1">
        <v>0.90159999999999996</v>
      </c>
      <c r="D48" s="13" t="s">
        <v>16</v>
      </c>
      <c r="E48" s="1">
        <v>0.98129999999999995</v>
      </c>
      <c r="F48" s="13" t="s">
        <v>16</v>
      </c>
      <c r="G48" s="1">
        <v>1</v>
      </c>
      <c r="I48" s="1">
        <v>40</v>
      </c>
      <c r="J48" s="1">
        <v>1E-3</v>
      </c>
      <c r="K48" s="1">
        <v>2.9999999999999997E-4</v>
      </c>
      <c r="L48" s="13" t="s">
        <v>16</v>
      </c>
      <c r="M48" s="1">
        <v>0.53180000000000005</v>
      </c>
      <c r="N48" s="13" t="s">
        <v>16</v>
      </c>
      <c r="O48" s="1">
        <v>1</v>
      </c>
      <c r="Q48" s="1">
        <v>40</v>
      </c>
      <c r="R48" s="1">
        <v>0</v>
      </c>
      <c r="S48" s="1">
        <v>3.3300000000000003E-2</v>
      </c>
      <c r="T48" s="13" t="s">
        <v>16</v>
      </c>
      <c r="U48" s="1">
        <v>0.48570000000000002</v>
      </c>
      <c r="V48" s="13" t="s">
        <v>16</v>
      </c>
      <c r="W48" s="1">
        <v>1</v>
      </c>
      <c r="Y48" s="1">
        <v>40</v>
      </c>
      <c r="Z48" s="1">
        <v>7.0999999999999994E-2</v>
      </c>
      <c r="AA48" s="1">
        <v>-6.6E-3</v>
      </c>
      <c r="AB48" s="13" t="s">
        <v>16</v>
      </c>
      <c r="AC48" s="1">
        <v>0</v>
      </c>
      <c r="AD48" s="13" t="s">
        <v>16</v>
      </c>
      <c r="AE48" s="1">
        <v>8.0000000000000002E-3</v>
      </c>
    </row>
    <row r="49" spans="1:31" x14ac:dyDescent="0.2">
      <c r="A49" s="1">
        <v>41</v>
      </c>
      <c r="B49" s="1">
        <v>4.0000000000000001E-3</v>
      </c>
      <c r="C49" s="1">
        <v>0.90059999999999996</v>
      </c>
      <c r="D49" s="13" t="s">
        <v>16</v>
      </c>
      <c r="E49" s="1">
        <v>0.9869</v>
      </c>
      <c r="F49" s="13" t="s">
        <v>16</v>
      </c>
      <c r="G49" s="1">
        <v>1</v>
      </c>
      <c r="I49" s="1">
        <v>41</v>
      </c>
      <c r="J49" s="1">
        <v>0</v>
      </c>
      <c r="K49" s="1">
        <v>1E-4</v>
      </c>
      <c r="L49" s="13" t="s">
        <v>16</v>
      </c>
      <c r="M49" s="1">
        <v>0.49149999999999999</v>
      </c>
      <c r="N49" s="13" t="s">
        <v>16</v>
      </c>
      <c r="O49" s="1">
        <v>1</v>
      </c>
      <c r="Q49" s="1">
        <v>41</v>
      </c>
      <c r="R49" s="1">
        <v>0</v>
      </c>
      <c r="S49" s="1">
        <v>-4.0000000000000002E-4</v>
      </c>
      <c r="T49" s="13" t="s">
        <v>16</v>
      </c>
      <c r="U49" s="1">
        <v>0.50660000000000005</v>
      </c>
      <c r="V49" s="13" t="s">
        <v>16</v>
      </c>
      <c r="W49" s="1">
        <v>1</v>
      </c>
      <c r="Y49" s="1">
        <v>41</v>
      </c>
      <c r="Z49" s="1">
        <v>0.13200000000000001</v>
      </c>
      <c r="AA49" s="1">
        <v>-6.6E-3</v>
      </c>
      <c r="AB49" s="13" t="s">
        <v>16</v>
      </c>
      <c r="AC49" s="1">
        <v>0</v>
      </c>
      <c r="AD49" s="13" t="s">
        <v>16</v>
      </c>
      <c r="AE49" s="1">
        <v>8.0000000000000002E-3</v>
      </c>
    </row>
    <row r="50" spans="1:31" x14ac:dyDescent="0.2">
      <c r="A50" s="1">
        <v>42</v>
      </c>
      <c r="B50" s="1">
        <v>1E-3</v>
      </c>
      <c r="C50" s="1">
        <v>0.8992</v>
      </c>
      <c r="D50" s="13" t="s">
        <v>16</v>
      </c>
      <c r="E50" s="1">
        <v>0.98929999999999996</v>
      </c>
      <c r="F50" s="13" t="s">
        <v>16</v>
      </c>
      <c r="G50" s="1">
        <v>1</v>
      </c>
      <c r="I50" s="1">
        <v>42</v>
      </c>
      <c r="J50" s="1">
        <v>0</v>
      </c>
      <c r="K50" s="1">
        <v>-3.0000000000000001E-3</v>
      </c>
      <c r="L50" s="13" t="s">
        <v>16</v>
      </c>
      <c r="M50" s="1">
        <v>0.45850000000000002</v>
      </c>
      <c r="N50" s="13" t="s">
        <v>16</v>
      </c>
      <c r="O50" s="1">
        <v>1</v>
      </c>
      <c r="Q50" s="1">
        <v>42</v>
      </c>
      <c r="R50" s="1">
        <v>0</v>
      </c>
      <c r="S50" s="1">
        <v>1.8E-3</v>
      </c>
      <c r="T50" s="13" t="s">
        <v>16</v>
      </c>
      <c r="U50" s="1">
        <v>0.49709999999999999</v>
      </c>
      <c r="V50" s="13" t="s">
        <v>16</v>
      </c>
      <c r="W50" s="1">
        <v>1</v>
      </c>
      <c r="Y50" s="1">
        <v>42</v>
      </c>
      <c r="Z50" s="1">
        <v>2.3E-2</v>
      </c>
      <c r="AA50" s="1">
        <v>-6.4999999999999997E-3</v>
      </c>
      <c r="AB50" s="13" t="s">
        <v>16</v>
      </c>
      <c r="AC50" s="1">
        <v>0</v>
      </c>
      <c r="AD50" s="13" t="s">
        <v>16</v>
      </c>
      <c r="AE50" s="1">
        <v>8.0000000000000002E-3</v>
      </c>
    </row>
    <row r="51" spans="1:31" x14ac:dyDescent="0.2">
      <c r="A51" s="1">
        <v>43</v>
      </c>
      <c r="B51" s="1">
        <v>8.0000000000000002E-3</v>
      </c>
      <c r="C51" s="1">
        <v>0.90059999999999996</v>
      </c>
      <c r="D51" s="13" t="s">
        <v>16</v>
      </c>
      <c r="E51" s="1">
        <v>0.98709999999999998</v>
      </c>
      <c r="F51" s="13" t="s">
        <v>16</v>
      </c>
      <c r="G51" s="1">
        <v>1</v>
      </c>
      <c r="I51" s="1">
        <v>43</v>
      </c>
      <c r="J51" s="1">
        <v>1E-3</v>
      </c>
      <c r="K51" s="1">
        <v>-2.3E-3</v>
      </c>
      <c r="L51" s="13" t="s">
        <v>16</v>
      </c>
      <c r="M51" s="1">
        <v>0.47839999999999999</v>
      </c>
      <c r="N51" s="13" t="s">
        <v>16</v>
      </c>
      <c r="O51" s="1">
        <v>1</v>
      </c>
      <c r="Q51" s="1">
        <v>43</v>
      </c>
      <c r="R51" s="1">
        <v>0</v>
      </c>
      <c r="S51" s="1">
        <v>-1.1000000000000001E-3</v>
      </c>
      <c r="T51" s="13" t="s">
        <v>16</v>
      </c>
      <c r="U51" s="1">
        <v>0.48899999999999999</v>
      </c>
      <c r="V51" s="13" t="s">
        <v>16</v>
      </c>
      <c r="W51" s="1">
        <v>1</v>
      </c>
      <c r="Y51" s="1">
        <v>43</v>
      </c>
      <c r="Z51" s="1">
        <v>0.14000000000000001</v>
      </c>
      <c r="AA51" s="1">
        <v>-6.4000000000000003E-3</v>
      </c>
      <c r="AB51" s="13" t="s">
        <v>16</v>
      </c>
      <c r="AC51" s="1">
        <v>0</v>
      </c>
      <c r="AD51" s="13" t="s">
        <v>16</v>
      </c>
      <c r="AE51" s="1">
        <v>8.0000000000000002E-3</v>
      </c>
    </row>
    <row r="52" spans="1:31" x14ac:dyDescent="0.2">
      <c r="A52" s="1">
        <v>44</v>
      </c>
      <c r="B52" s="1">
        <v>1E-3</v>
      </c>
      <c r="C52" s="1">
        <v>0.89910000000000001</v>
      </c>
      <c r="D52" s="13" t="s">
        <v>16</v>
      </c>
      <c r="E52" s="1">
        <v>0.98160000000000003</v>
      </c>
      <c r="F52" s="13" t="s">
        <v>16</v>
      </c>
      <c r="G52" s="1">
        <v>1</v>
      </c>
      <c r="I52" s="1">
        <v>44</v>
      </c>
      <c r="J52" s="1">
        <v>0</v>
      </c>
      <c r="K52" s="1">
        <v>5.0000000000000001E-4</v>
      </c>
      <c r="L52" s="13" t="s">
        <v>16</v>
      </c>
      <c r="M52" s="1">
        <v>0.47549999999999998</v>
      </c>
      <c r="N52" s="13" t="s">
        <v>16</v>
      </c>
      <c r="O52" s="1">
        <v>1</v>
      </c>
      <c r="Q52" s="1">
        <v>44</v>
      </c>
      <c r="R52" s="1">
        <v>0</v>
      </c>
      <c r="S52" s="1">
        <v>1.9E-3</v>
      </c>
      <c r="T52" s="13" t="s">
        <v>16</v>
      </c>
      <c r="U52" s="1">
        <v>0.48980000000000001</v>
      </c>
      <c r="V52" s="13" t="s">
        <v>16</v>
      </c>
      <c r="W52" s="1">
        <v>1</v>
      </c>
      <c r="Y52" s="1">
        <v>44</v>
      </c>
      <c r="Z52" s="1">
        <v>0.16400000000000001</v>
      </c>
      <c r="AA52" s="1">
        <v>-6.4999999999999997E-3</v>
      </c>
      <c r="AB52" s="13" t="s">
        <v>16</v>
      </c>
      <c r="AC52" s="1">
        <v>0</v>
      </c>
      <c r="AD52" s="13" t="s">
        <v>16</v>
      </c>
      <c r="AE52" s="1">
        <v>8.0000000000000002E-3</v>
      </c>
    </row>
    <row r="53" spans="1:31" x14ac:dyDescent="0.2">
      <c r="A53" s="1">
        <v>45</v>
      </c>
      <c r="B53" s="1">
        <v>1E-3</v>
      </c>
      <c r="C53" s="1">
        <v>0.90059999999999996</v>
      </c>
      <c r="D53" s="13" t="s">
        <v>16</v>
      </c>
      <c r="E53" s="1">
        <v>0.98799999999999999</v>
      </c>
      <c r="F53" s="13" t="s">
        <v>16</v>
      </c>
      <c r="G53" s="1">
        <v>1</v>
      </c>
      <c r="I53" s="1">
        <v>45</v>
      </c>
      <c r="J53" s="1">
        <v>1E-3</v>
      </c>
      <c r="K53" s="1">
        <v>-5.9999999999999995E-4</v>
      </c>
      <c r="L53" s="13" t="s">
        <v>16</v>
      </c>
      <c r="M53" s="1">
        <v>0.50270000000000004</v>
      </c>
      <c r="N53" s="13" t="s">
        <v>16</v>
      </c>
      <c r="O53" s="1">
        <v>1</v>
      </c>
      <c r="Q53" s="1">
        <v>45</v>
      </c>
      <c r="R53" s="1">
        <v>0</v>
      </c>
      <c r="S53" s="1">
        <v>-1E-4</v>
      </c>
      <c r="T53" s="13" t="s">
        <v>16</v>
      </c>
      <c r="U53" s="1">
        <v>0.50009999999999999</v>
      </c>
      <c r="V53" s="13" t="s">
        <v>16</v>
      </c>
      <c r="W53" s="1">
        <v>1</v>
      </c>
      <c r="Y53" s="1">
        <v>45</v>
      </c>
      <c r="Z53" s="1">
        <v>9.1999999999999998E-2</v>
      </c>
      <c r="AA53" s="1">
        <v>-6.4999999999999997E-3</v>
      </c>
      <c r="AB53" s="13" t="s">
        <v>16</v>
      </c>
      <c r="AC53" s="1">
        <v>0</v>
      </c>
      <c r="AD53" s="13" t="s">
        <v>16</v>
      </c>
      <c r="AE53" s="1">
        <v>8.0000000000000002E-3</v>
      </c>
    </row>
    <row r="54" spans="1:31" x14ac:dyDescent="0.2">
      <c r="A54" s="1">
        <v>46</v>
      </c>
      <c r="B54" s="1">
        <v>2E-3</v>
      </c>
      <c r="C54" s="1">
        <v>0.9</v>
      </c>
      <c r="D54" s="13" t="s">
        <v>16</v>
      </c>
      <c r="E54" s="1">
        <v>0.9778</v>
      </c>
      <c r="F54" s="13" t="s">
        <v>16</v>
      </c>
      <c r="G54" s="1">
        <v>1</v>
      </c>
      <c r="I54" s="1">
        <v>46</v>
      </c>
      <c r="J54" s="1">
        <v>1E-3</v>
      </c>
      <c r="K54" s="1">
        <v>1E-3</v>
      </c>
      <c r="L54" s="13" t="s">
        <v>16</v>
      </c>
      <c r="M54" s="1">
        <v>0.46529999999999999</v>
      </c>
      <c r="N54" s="13" t="s">
        <v>16</v>
      </c>
      <c r="O54" s="1">
        <v>1</v>
      </c>
      <c r="Q54" s="1">
        <v>46</v>
      </c>
      <c r="R54" s="1">
        <v>0</v>
      </c>
      <c r="S54" s="1">
        <v>-8.9999999999999998E-4</v>
      </c>
      <c r="T54" s="13" t="s">
        <v>16</v>
      </c>
      <c r="U54" s="1">
        <v>0.4839</v>
      </c>
      <c r="V54" s="13" t="s">
        <v>16</v>
      </c>
      <c r="W54" s="1">
        <v>1</v>
      </c>
      <c r="Y54" s="1">
        <v>46</v>
      </c>
      <c r="Z54" s="1">
        <v>4.2999999999999997E-2</v>
      </c>
      <c r="AA54" s="1">
        <v>-6.3E-3</v>
      </c>
      <c r="AB54" s="13" t="s">
        <v>16</v>
      </c>
      <c r="AC54" s="1">
        <v>0</v>
      </c>
      <c r="AD54" s="13" t="s">
        <v>16</v>
      </c>
      <c r="AE54" s="1">
        <v>8.0000000000000002E-3</v>
      </c>
    </row>
    <row r="55" spans="1:31" x14ac:dyDescent="0.2">
      <c r="A55" s="1">
        <v>47</v>
      </c>
      <c r="B55" s="1">
        <v>4.0000000000000001E-3</v>
      </c>
      <c r="C55" s="1">
        <v>0.89970000000000006</v>
      </c>
      <c r="D55" s="13" t="s">
        <v>16</v>
      </c>
      <c r="E55" s="1">
        <v>0.97889999999999999</v>
      </c>
      <c r="F55" s="13" t="s">
        <v>16</v>
      </c>
      <c r="G55" s="1">
        <v>1</v>
      </c>
      <c r="I55" s="1">
        <v>47</v>
      </c>
      <c r="J55" s="1">
        <v>0</v>
      </c>
      <c r="K55" s="1">
        <v>-3.7000000000000002E-3</v>
      </c>
      <c r="L55" s="13" t="s">
        <v>16</v>
      </c>
      <c r="M55" s="1">
        <v>0.48609999999999998</v>
      </c>
      <c r="N55" s="13" t="s">
        <v>16</v>
      </c>
      <c r="O55" s="1">
        <v>1</v>
      </c>
      <c r="Q55" s="1">
        <v>47</v>
      </c>
      <c r="R55" s="1">
        <v>0</v>
      </c>
      <c r="S55" s="1">
        <v>-2.8999999999999998E-3</v>
      </c>
      <c r="T55" s="13" t="s">
        <v>16</v>
      </c>
      <c r="U55" s="1">
        <v>0.4859</v>
      </c>
      <c r="V55" s="13" t="s">
        <v>16</v>
      </c>
      <c r="W55" s="1">
        <v>1</v>
      </c>
      <c r="Y55" s="1">
        <v>47</v>
      </c>
      <c r="Z55" s="1">
        <v>0.17699999999999999</v>
      </c>
      <c r="AA55" s="1">
        <v>-6.4999999999999997E-3</v>
      </c>
      <c r="AB55" s="13" t="s">
        <v>16</v>
      </c>
      <c r="AC55" s="1">
        <v>0</v>
      </c>
      <c r="AD55" s="13" t="s">
        <v>16</v>
      </c>
      <c r="AE55" s="1">
        <v>8.0000000000000002E-3</v>
      </c>
    </row>
    <row r="56" spans="1:31" x14ac:dyDescent="0.2">
      <c r="A56" s="1">
        <v>48</v>
      </c>
      <c r="B56" s="1">
        <v>1E-3</v>
      </c>
      <c r="C56" s="1">
        <v>0.90010000000000001</v>
      </c>
      <c r="D56" s="13" t="s">
        <v>16</v>
      </c>
      <c r="E56" s="1">
        <v>0.98509999999999998</v>
      </c>
      <c r="F56" s="13" t="s">
        <v>16</v>
      </c>
      <c r="G56" s="1">
        <v>1</v>
      </c>
      <c r="I56" s="1">
        <v>48</v>
      </c>
      <c r="J56" s="1">
        <v>0</v>
      </c>
      <c r="K56" s="1">
        <v>5.3E-3</v>
      </c>
      <c r="L56" s="13" t="s">
        <v>16</v>
      </c>
      <c r="M56" s="1">
        <v>0.50019999999999998</v>
      </c>
      <c r="N56" s="13" t="s">
        <v>16</v>
      </c>
      <c r="O56" s="1">
        <v>1</v>
      </c>
      <c r="Q56" s="1">
        <v>48</v>
      </c>
      <c r="R56" s="1">
        <v>0</v>
      </c>
      <c r="S56" s="1">
        <v>3.3999999999999998E-3</v>
      </c>
      <c r="T56" s="13" t="s">
        <v>16</v>
      </c>
      <c r="U56" s="1">
        <v>0.49490000000000001</v>
      </c>
      <c r="V56" s="13" t="s">
        <v>16</v>
      </c>
      <c r="W56" s="1">
        <v>1</v>
      </c>
      <c r="Y56" s="1">
        <v>48</v>
      </c>
      <c r="Z56" s="1">
        <v>6.9000000000000006E-2</v>
      </c>
      <c r="AA56" s="7">
        <v>-6.6E-3</v>
      </c>
      <c r="AB56" s="13" t="s">
        <v>16</v>
      </c>
      <c r="AC56" s="1">
        <v>0</v>
      </c>
      <c r="AD56" s="13" t="s">
        <v>16</v>
      </c>
      <c r="AE56" s="1">
        <v>7.0000000000000001E-3</v>
      </c>
    </row>
    <row r="57" spans="1:31" x14ac:dyDescent="0.2">
      <c r="A57" s="1">
        <v>49</v>
      </c>
      <c r="B57" s="1">
        <v>2E-3</v>
      </c>
      <c r="C57" s="1">
        <v>0.89949999999999997</v>
      </c>
      <c r="D57" s="13" t="s">
        <v>16</v>
      </c>
      <c r="E57" s="1">
        <v>0.98770000000000002</v>
      </c>
      <c r="F57" s="13" t="s">
        <v>16</v>
      </c>
      <c r="G57" s="1">
        <v>1</v>
      </c>
      <c r="I57" s="1">
        <v>49</v>
      </c>
      <c r="J57" s="1">
        <v>3.0000000000000001E-3</v>
      </c>
      <c r="K57" s="1">
        <v>2.8999999999999998E-3</v>
      </c>
      <c r="L57" s="13" t="s">
        <v>16</v>
      </c>
      <c r="M57" s="1">
        <v>0.4894</v>
      </c>
      <c r="N57" s="13" t="s">
        <v>16</v>
      </c>
      <c r="O57" s="1">
        <v>1</v>
      </c>
      <c r="Q57" s="1">
        <v>49</v>
      </c>
      <c r="R57" s="1">
        <v>0</v>
      </c>
      <c r="S57" s="1">
        <v>-8.0000000000000004E-4</v>
      </c>
      <c r="T57" s="13" t="s">
        <v>16</v>
      </c>
      <c r="U57" s="1">
        <v>0.49259999999999998</v>
      </c>
      <c r="V57" s="13" t="s">
        <v>16</v>
      </c>
      <c r="W57" s="1">
        <v>1</v>
      </c>
      <c r="Y57" s="1">
        <v>49</v>
      </c>
      <c r="Z57" s="1">
        <v>7.2999999999999995E-2</v>
      </c>
      <c r="AA57" s="1">
        <v>-6.4999999999999997E-3</v>
      </c>
      <c r="AB57" s="13" t="s">
        <v>16</v>
      </c>
      <c r="AC57" s="1">
        <v>0</v>
      </c>
      <c r="AD57" s="13" t="s">
        <v>16</v>
      </c>
      <c r="AE57" s="1">
        <v>8.0000000000000002E-3</v>
      </c>
    </row>
    <row r="58" spans="1:31" ht="17" thickBot="1" x14ac:dyDescent="0.25">
      <c r="A58" s="8">
        <v>50</v>
      </c>
      <c r="B58" s="8">
        <v>1E-3</v>
      </c>
      <c r="C58" s="8">
        <v>0.89939999999999998</v>
      </c>
      <c r="D58" s="14" t="s">
        <v>16</v>
      </c>
      <c r="E58" s="8">
        <v>0.9839</v>
      </c>
      <c r="F58" s="14" t="s">
        <v>16</v>
      </c>
      <c r="G58" s="8">
        <v>1</v>
      </c>
      <c r="I58" s="8">
        <v>50</v>
      </c>
      <c r="J58" s="8">
        <v>1E-3</v>
      </c>
      <c r="K58" s="8">
        <v>-2.7000000000000001E-3</v>
      </c>
      <c r="L58" s="14" t="s">
        <v>16</v>
      </c>
      <c r="M58" s="8">
        <v>0.49719999999999998</v>
      </c>
      <c r="N58" s="14" t="s">
        <v>16</v>
      </c>
      <c r="O58" s="8">
        <v>1</v>
      </c>
      <c r="Q58" s="8">
        <v>50</v>
      </c>
      <c r="R58" s="8">
        <v>0</v>
      </c>
      <c r="S58" s="8">
        <v>1.8E-3</v>
      </c>
      <c r="T58" s="14" t="s">
        <v>16</v>
      </c>
      <c r="U58" s="8">
        <v>0.47320000000000001</v>
      </c>
      <c r="V58" s="14" t="s">
        <v>16</v>
      </c>
      <c r="W58" s="8">
        <v>1</v>
      </c>
      <c r="Y58" s="8">
        <v>50</v>
      </c>
      <c r="Z58" s="8">
        <v>5.0999999999999997E-2</v>
      </c>
      <c r="AA58" s="8">
        <v>6.4999999999999997E-3</v>
      </c>
      <c r="AB58" s="14" t="s">
        <v>16</v>
      </c>
      <c r="AC58" s="1">
        <v>0</v>
      </c>
      <c r="AD58" s="14" t="s">
        <v>16</v>
      </c>
      <c r="AE58" s="1">
        <v>8.0000000000000002E-3</v>
      </c>
    </row>
    <row r="59" spans="1:31" ht="17" thickBot="1" x14ac:dyDescent="0.25">
      <c r="A59" s="9" t="s">
        <v>17</v>
      </c>
      <c r="B59" s="15">
        <f>AVERAGE(B9:B57)</f>
        <v>2.8979591836734713E-3</v>
      </c>
      <c r="C59" s="15">
        <f t="shared" ref="C59:G59" si="0">AVERAGE(C9:C57)</f>
        <v>0.90015510204081617</v>
      </c>
      <c r="D59" s="16" t="s">
        <v>16</v>
      </c>
      <c r="E59" s="15">
        <f t="shared" si="0"/>
        <v>0.98351836734693876</v>
      </c>
      <c r="F59" s="16" t="s">
        <v>16</v>
      </c>
      <c r="G59" s="15">
        <f t="shared" si="0"/>
        <v>1</v>
      </c>
      <c r="I59" s="9" t="s">
        <v>17</v>
      </c>
      <c r="J59" s="15">
        <f>AVERAGE(J9:J58)</f>
        <v>1.3000000000000008E-3</v>
      </c>
      <c r="K59" s="15">
        <f t="shared" ref="K59:O59" si="1">AVERAGE(K9:K58)</f>
        <v>1.7600000000000027E-4</v>
      </c>
      <c r="L59" s="16" t="s">
        <v>16</v>
      </c>
      <c r="M59" s="15">
        <f t="shared" si="1"/>
        <v>0.4959579999999999</v>
      </c>
      <c r="N59" s="16" t="s">
        <v>16</v>
      </c>
      <c r="O59" s="15">
        <f t="shared" si="1"/>
        <v>0.99950799999999984</v>
      </c>
      <c r="Q59" s="9" t="s">
        <v>17</v>
      </c>
      <c r="R59" s="15">
        <f>AVERAGE(R9:R58)</f>
        <v>0</v>
      </c>
      <c r="S59" s="15">
        <f t="shared" ref="S59" si="2">AVERAGE(S9:S58)</f>
        <v>7.6000000000000026E-4</v>
      </c>
      <c r="T59" s="16" t="s">
        <v>16</v>
      </c>
      <c r="U59" s="15">
        <f t="shared" ref="U59" si="3">AVERAGE(U9:U58)</f>
        <v>0.47977439999999993</v>
      </c>
      <c r="V59" s="16" t="s">
        <v>16</v>
      </c>
      <c r="W59" s="15">
        <f t="shared" ref="W59" si="4">AVERAGE(W9:W58)</f>
        <v>0.97814599999999996</v>
      </c>
      <c r="Y59" s="9" t="s">
        <v>17</v>
      </c>
      <c r="Z59" s="15">
        <f>AVERAGE(Z9:Z58)</f>
        <v>9.7959999999999978E-2</v>
      </c>
      <c r="AA59" s="15">
        <f t="shared" ref="AA59" si="5">AVERAGE(AA9:AA58)</f>
        <v>-8.3660000000000002E-3</v>
      </c>
      <c r="AB59" s="16" t="s">
        <v>16</v>
      </c>
      <c r="AC59" s="15">
        <f t="shared" ref="AC59" si="6">AVERAGE(AC9:AC58)</f>
        <v>0</v>
      </c>
      <c r="AD59" s="16" t="s">
        <v>16</v>
      </c>
      <c r="AE59" s="15">
        <f t="shared" ref="AE59" si="7">AVERAGE(AE9:AE58)</f>
        <v>7.9200000000000052E-3</v>
      </c>
    </row>
    <row r="60" spans="1:31" x14ac:dyDescent="0.2">
      <c r="A60" t="s">
        <v>40</v>
      </c>
      <c r="B60" s="22">
        <f>STDEV(B9:B58)</f>
        <v>1.7497521690402946E-3</v>
      </c>
      <c r="C60" s="22">
        <f>STDEV(C9:C58)</f>
        <v>6.3727737209129441E-4</v>
      </c>
      <c r="D60" s="14" t="s">
        <v>16</v>
      </c>
      <c r="E60" s="22">
        <f t="shared" ref="E60:G60" si="8">STDEV(E9:E58)</f>
        <v>3.9993780128659831E-3</v>
      </c>
      <c r="F60" s="14" t="s">
        <v>16</v>
      </c>
      <c r="G60" s="22">
        <f t="shared" si="8"/>
        <v>0</v>
      </c>
      <c r="J60" s="22">
        <f>STDEV(J9:J58)</f>
        <v>8.1441101792795591E-4</v>
      </c>
      <c r="K60" s="22">
        <f>STDEV(K9:K58)</f>
        <v>3.8166423966195036E-3</v>
      </c>
      <c r="L60" s="14" t="s">
        <v>16</v>
      </c>
      <c r="M60" s="22">
        <f t="shared" ref="M60:O60" si="9">STDEV(M9:M58)</f>
        <v>1.601240705177821E-2</v>
      </c>
      <c r="N60" s="14" t="s">
        <v>16</v>
      </c>
      <c r="O60" s="22">
        <f t="shared" si="9"/>
        <v>2.010567997723377E-3</v>
      </c>
      <c r="R60" s="22">
        <f>STDEV(R9:R58)</f>
        <v>0</v>
      </c>
      <c r="S60" s="22">
        <f>STDEV(S9:S58)</f>
        <v>5.1779359215968742E-3</v>
      </c>
      <c r="T60" s="14" t="s">
        <v>16</v>
      </c>
      <c r="U60" s="22">
        <f t="shared" ref="U60:W60" si="10">STDEV(U9:U58)</f>
        <v>0.14171740165295646</v>
      </c>
      <c r="V60" s="14" t="s">
        <v>16</v>
      </c>
      <c r="W60" s="22">
        <f t="shared" si="10"/>
        <v>9.429752136028749E-2</v>
      </c>
      <c r="Z60" s="62">
        <v>8.0000000000000004E-4</v>
      </c>
      <c r="AA60" s="62">
        <v>3.8E-3</v>
      </c>
      <c r="AB60" s="63" t="s">
        <v>16</v>
      </c>
      <c r="AC60" s="62">
        <v>1.6E-2</v>
      </c>
      <c r="AD60" s="63" t="s">
        <v>16</v>
      </c>
      <c r="AE60" s="62">
        <v>2E-3</v>
      </c>
    </row>
    <row r="61" spans="1:31" x14ac:dyDescent="0.2">
      <c r="A61" t="s">
        <v>41</v>
      </c>
      <c r="B61" s="22">
        <f>CONFIDENCE(0.05,B60,50)</f>
        <v>4.8499764454741753E-4</v>
      </c>
      <c r="C61" s="22">
        <f>CONFIDENCE(0.05,C60,50)</f>
        <v>1.7664102943056747E-4</v>
      </c>
      <c r="D61" s="14" t="s">
        <v>16</v>
      </c>
      <c r="E61" s="22">
        <f>CONFIDENCE(0.05,E60,50)</f>
        <v>1.1085506566101959E-3</v>
      </c>
      <c r="F61" s="14" t="s">
        <v>16</v>
      </c>
      <c r="G61" s="22" t="e">
        <f>CONFIDENCE(0.05,G60,50)</f>
        <v>#NUM!</v>
      </c>
      <c r="I61" t="s">
        <v>41</v>
      </c>
      <c r="J61" s="22">
        <f>CONFIDENCE(0.05,J60,50)</f>
        <v>2.2573906886777357E-4</v>
      </c>
      <c r="K61" s="22">
        <f>CONFIDENCE(0.05,K60,50)</f>
        <v>1.0578998587300176E-3</v>
      </c>
      <c r="L61" s="14" t="s">
        <v>16</v>
      </c>
      <c r="M61" s="22">
        <f>CONFIDENCE(0.05,M60,50)</f>
        <v>4.438331234020633E-3</v>
      </c>
      <c r="N61" s="14" t="s">
        <v>16</v>
      </c>
      <c r="O61" s="22">
        <f>CONFIDENCE(0.05,O60,50)</f>
        <v>5.5729077543198034E-4</v>
      </c>
      <c r="Q61" t="s">
        <v>41</v>
      </c>
      <c r="R61" s="22" t="e">
        <f>CONFIDENCE(0.05,R60,50)</f>
        <v>#NUM!</v>
      </c>
      <c r="S61" s="22">
        <f>CONFIDENCE(0.05,S60,50)</f>
        <v>1.4352242391957358E-3</v>
      </c>
      <c r="T61" s="14" t="s">
        <v>16</v>
      </c>
      <c r="U61" s="22">
        <f>CONFIDENCE(0.05,U60,50)</f>
        <v>3.9281337785546336E-2</v>
      </c>
      <c r="V61" s="14" t="s">
        <v>16</v>
      </c>
      <c r="W61" s="22">
        <f>CONFIDENCE(0.05,W60,50)</f>
        <v>2.6137459095983563E-2</v>
      </c>
      <c r="Y61" t="s">
        <v>41</v>
      </c>
      <c r="Z61" s="22">
        <f>CONFIDENCE(0.05,Z60,50)</f>
        <v>2.2174461189594842E-4</v>
      </c>
      <c r="AA61" s="22">
        <f>CONFIDENCE(0.05,AA60,50)</f>
        <v>1.0532869065057549E-3</v>
      </c>
      <c r="AB61" s="14" t="s">
        <v>16</v>
      </c>
      <c r="AC61" s="22">
        <f>CONFIDENCE(0.05,AC60,50)</f>
        <v>4.4348922379189677E-3</v>
      </c>
      <c r="AD61" s="14" t="s">
        <v>16</v>
      </c>
      <c r="AE61" s="22">
        <f>CONFIDENCE(0.05,AE60,50)</f>
        <v>5.5436152973987096E-4</v>
      </c>
    </row>
    <row r="63" spans="1:31" ht="17" thickBot="1" x14ac:dyDescent="0.25"/>
    <row r="64" spans="1:31" x14ac:dyDescent="0.2">
      <c r="A64" s="17" t="s">
        <v>20</v>
      </c>
      <c r="B64" s="18" t="s">
        <v>10</v>
      </c>
      <c r="C64" s="18" t="s">
        <v>11</v>
      </c>
      <c r="D64" s="18" t="s">
        <v>14</v>
      </c>
      <c r="E64" s="19" t="s">
        <v>15</v>
      </c>
    </row>
    <row r="65" spans="1:5" x14ac:dyDescent="0.2">
      <c r="A65" s="21" t="s">
        <v>21</v>
      </c>
      <c r="B65" s="20">
        <v>2.8979591836734713E-3</v>
      </c>
      <c r="C65" s="20">
        <v>0.90015510204081617</v>
      </c>
      <c r="D65" s="20">
        <v>0.98351836734693876</v>
      </c>
      <c r="E65" s="20">
        <v>1</v>
      </c>
    </row>
    <row r="66" spans="1:5" x14ac:dyDescent="0.2">
      <c r="A66" s="21" t="s">
        <v>22</v>
      </c>
      <c r="B66" s="20">
        <v>1.3000000000000008E-3</v>
      </c>
      <c r="C66" s="20">
        <v>1.7600000000000027E-4</v>
      </c>
      <c r="D66" s="20">
        <v>0.4959579999999999</v>
      </c>
      <c r="E66" s="20">
        <v>0.99950799999999984</v>
      </c>
    </row>
    <row r="67" spans="1:5" x14ac:dyDescent="0.2">
      <c r="A67" s="21" t="s">
        <v>34</v>
      </c>
      <c r="B67" s="20">
        <v>0</v>
      </c>
      <c r="C67" s="20">
        <v>7.6000000000000026E-4</v>
      </c>
      <c r="D67" s="20">
        <v>0.47977439999999993</v>
      </c>
      <c r="E67" s="20">
        <v>0.97814599999999996</v>
      </c>
    </row>
    <row r="68" spans="1:5" x14ac:dyDescent="0.2">
      <c r="A68" s="21" t="s">
        <v>35</v>
      </c>
      <c r="B68" s="20">
        <v>9.7959999999999978E-2</v>
      </c>
      <c r="C68" s="20">
        <v>-8.3660000000000002E-3</v>
      </c>
      <c r="D68" s="20">
        <v>0</v>
      </c>
      <c r="E68" s="20">
        <v>7.9200000000000052E-3</v>
      </c>
    </row>
  </sheetData>
  <mergeCells count="5">
    <mergeCell ref="A1:F1"/>
    <mergeCell ref="A7:G7"/>
    <mergeCell ref="I7:O7"/>
    <mergeCell ref="Q7:W7"/>
    <mergeCell ref="Y7:A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50" zoomScale="106" zoomScaleNormal="85" workbookViewId="0">
      <selection activeCell="G59" sqref="G59"/>
    </sheetView>
  </sheetViews>
  <sheetFormatPr baseColWidth="10" defaultRowHeight="16" x14ac:dyDescent="0.2"/>
  <cols>
    <col min="1" max="1" width="12.5" customWidth="1"/>
    <col min="2" max="2" width="16" customWidth="1"/>
    <col min="3" max="3" width="12.33203125" customWidth="1"/>
    <col min="4" max="5" width="17.33203125" customWidth="1"/>
    <col min="6" max="6" width="14.83203125" customWidth="1"/>
  </cols>
  <sheetData>
    <row r="1" spans="1:15" ht="17" thickBot="1" x14ac:dyDescent="0.25">
      <c r="A1" s="117" t="s">
        <v>0</v>
      </c>
      <c r="B1" s="118"/>
      <c r="C1" s="118"/>
      <c r="D1" s="118"/>
      <c r="E1" s="118"/>
      <c r="F1" s="119"/>
    </row>
    <row r="2" spans="1:15" ht="17" thickBot="1" x14ac:dyDescent="0.25"/>
    <row r="3" spans="1:15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  <c r="I3" s="3" t="s">
        <v>25</v>
      </c>
      <c r="J3" s="4" t="s">
        <v>26</v>
      </c>
    </row>
    <row r="4" spans="1:15" x14ac:dyDescent="0.2">
      <c r="A4" s="6">
        <v>30</v>
      </c>
      <c r="B4" s="6">
        <v>27</v>
      </c>
      <c r="C4" s="6">
        <v>3</v>
      </c>
      <c r="D4" s="6">
        <v>0.4</v>
      </c>
      <c r="E4" s="6">
        <v>0.4</v>
      </c>
      <c r="F4" s="6">
        <v>1</v>
      </c>
      <c r="G4" s="6">
        <v>3</v>
      </c>
      <c r="H4" s="6">
        <v>0.1</v>
      </c>
      <c r="I4" s="6">
        <v>3</v>
      </c>
      <c r="J4" s="6">
        <v>0.1</v>
      </c>
    </row>
    <row r="6" spans="1:15" ht="17" thickBot="1" x14ac:dyDescent="0.25"/>
    <row r="7" spans="1:15" ht="17" thickBot="1" x14ac:dyDescent="0.25">
      <c r="A7" s="117" t="s">
        <v>23</v>
      </c>
      <c r="B7" s="118"/>
      <c r="C7" s="118"/>
      <c r="D7" s="118"/>
      <c r="E7" s="118"/>
      <c r="F7" s="118"/>
      <c r="G7" s="119"/>
      <c r="I7" s="117" t="s">
        <v>27</v>
      </c>
      <c r="J7" s="118"/>
      <c r="K7" s="118"/>
      <c r="L7" s="118"/>
      <c r="M7" s="118"/>
      <c r="N7" s="118"/>
      <c r="O7" s="119"/>
    </row>
    <row r="8" spans="1:15" ht="17" thickBot="1" x14ac:dyDescent="0.25">
      <c r="A8" s="9" t="s">
        <v>9</v>
      </c>
      <c r="B8" s="18" t="s">
        <v>10</v>
      </c>
      <c r="C8" s="18" t="s">
        <v>11</v>
      </c>
      <c r="D8" s="23" t="s">
        <v>12</v>
      </c>
      <c r="E8" s="18" t="s">
        <v>14</v>
      </c>
      <c r="F8" s="18" t="s">
        <v>13</v>
      </c>
      <c r="G8" s="19" t="s">
        <v>15</v>
      </c>
      <c r="I8" s="9" t="s">
        <v>9</v>
      </c>
      <c r="J8" s="18" t="s">
        <v>10</v>
      </c>
      <c r="K8" s="18" t="s">
        <v>11</v>
      </c>
      <c r="L8" s="23" t="s">
        <v>12</v>
      </c>
      <c r="M8" s="18" t="s">
        <v>14</v>
      </c>
      <c r="N8" s="18" t="s">
        <v>13</v>
      </c>
      <c r="O8" s="19" t="s">
        <v>15</v>
      </c>
    </row>
    <row r="9" spans="1:15" x14ac:dyDescent="0.2">
      <c r="A9" s="5">
        <v>1</v>
      </c>
      <c r="B9" s="20">
        <v>1E-3</v>
      </c>
      <c r="C9" s="20">
        <v>2.81E-2</v>
      </c>
      <c r="D9" s="20">
        <v>-2.63E-2</v>
      </c>
      <c r="E9" s="20">
        <v>0</v>
      </c>
      <c r="F9" s="20">
        <v>0</v>
      </c>
      <c r="G9" s="20">
        <v>0.1048</v>
      </c>
      <c r="I9" s="5">
        <v>1</v>
      </c>
      <c r="J9" s="20">
        <v>1E-3</v>
      </c>
      <c r="K9" s="20">
        <v>-6.64799999999999E-2</v>
      </c>
      <c r="L9" s="20">
        <v>-6.14666666666666E-2</v>
      </c>
      <c r="M9" s="20">
        <v>1.1553016756650399E-98</v>
      </c>
      <c r="N9" s="20">
        <v>1.21733501622634E-98</v>
      </c>
      <c r="O9" s="20">
        <v>2.8E-3</v>
      </c>
    </row>
    <row r="10" spans="1:15" x14ac:dyDescent="0.2">
      <c r="A10" s="1">
        <v>2</v>
      </c>
      <c r="B10" s="20">
        <v>1.4E-2</v>
      </c>
      <c r="C10" s="20">
        <v>0.90200000000000002</v>
      </c>
      <c r="D10" s="20">
        <v>0.34029999999999999</v>
      </c>
      <c r="E10" s="20">
        <v>0.97189999999999999</v>
      </c>
      <c r="F10" s="20">
        <v>0.66700000000000004</v>
      </c>
      <c r="G10" s="20">
        <v>1</v>
      </c>
      <c r="I10" s="1">
        <v>2</v>
      </c>
      <c r="J10" s="20">
        <v>0.14499999999999999</v>
      </c>
      <c r="K10" s="20">
        <v>-6.5155555555555494E-2</v>
      </c>
      <c r="L10" s="20">
        <v>-6.9546666666666604E-2</v>
      </c>
      <c r="M10" s="20">
        <v>3.8948885874715801E-100</v>
      </c>
      <c r="N10" s="20">
        <v>3.9313690032147703E-99</v>
      </c>
      <c r="O10" s="20">
        <v>1.6000000000000001E-3</v>
      </c>
    </row>
    <row r="11" spans="1:15" x14ac:dyDescent="0.2">
      <c r="A11" s="1">
        <v>3</v>
      </c>
      <c r="B11" s="20">
        <v>2E-3</v>
      </c>
      <c r="C11" s="20">
        <v>0.89839999999999998</v>
      </c>
      <c r="D11" s="20">
        <v>0.32690000000000002</v>
      </c>
      <c r="E11" s="20">
        <v>0.99250000000000005</v>
      </c>
      <c r="F11" s="20">
        <v>0.6341</v>
      </c>
      <c r="G11" s="20">
        <v>1</v>
      </c>
      <c r="I11" s="1">
        <v>3</v>
      </c>
      <c r="J11" s="20">
        <v>2.1000000000000001E-2</v>
      </c>
      <c r="K11" s="20">
        <v>-6.4053333333333295E-2</v>
      </c>
      <c r="L11" s="20">
        <v>-7.0426666666666596E-2</v>
      </c>
      <c r="M11" s="20">
        <v>1.09029508529539E-98</v>
      </c>
      <c r="N11" s="20">
        <v>9.1326260248105304E-100</v>
      </c>
      <c r="O11" s="20">
        <v>3.5999999999999999E-3</v>
      </c>
    </row>
    <row r="12" spans="1:15" x14ac:dyDescent="0.2">
      <c r="A12" s="1">
        <v>4</v>
      </c>
      <c r="B12" s="20">
        <v>4.0000000000000001E-3</v>
      </c>
      <c r="C12" s="20">
        <v>0.86560000000000004</v>
      </c>
      <c r="D12" s="20">
        <v>0.35039999999999999</v>
      </c>
      <c r="E12" s="20">
        <v>0.93049999999999999</v>
      </c>
      <c r="F12" s="20">
        <v>0.65059999999999996</v>
      </c>
      <c r="G12" s="20">
        <v>1</v>
      </c>
      <c r="I12" s="1">
        <v>4</v>
      </c>
      <c r="J12" s="20">
        <v>0.123</v>
      </c>
      <c r="K12" s="20">
        <v>-6.4684444444444406E-2</v>
      </c>
      <c r="L12" s="20">
        <v>-6.4159999999999995E-2</v>
      </c>
      <c r="M12" s="20">
        <v>9.9178160111198706E-100</v>
      </c>
      <c r="N12" s="20">
        <v>9.6269495799210591E-100</v>
      </c>
      <c r="O12" s="20">
        <v>3.2000000000000002E-3</v>
      </c>
    </row>
    <row r="13" spans="1:15" x14ac:dyDescent="0.2">
      <c r="A13" s="1">
        <v>5</v>
      </c>
      <c r="B13" s="20">
        <v>1E-3</v>
      </c>
      <c r="C13" s="20">
        <v>0.29060000000000002</v>
      </c>
      <c r="D13" s="20">
        <v>0.1171</v>
      </c>
      <c r="E13" s="20">
        <v>0</v>
      </c>
      <c r="F13" s="20">
        <v>0</v>
      </c>
      <c r="G13" s="20">
        <v>0.40899999999999997</v>
      </c>
      <c r="I13" s="1">
        <v>5</v>
      </c>
      <c r="J13" s="20">
        <v>7.4999999999999997E-2</v>
      </c>
      <c r="K13" s="20">
        <v>-6.6705185185185104E-2</v>
      </c>
      <c r="L13" s="20">
        <v>-5.9386666666666602E-2</v>
      </c>
      <c r="M13" s="20">
        <v>1.32070764494389E-13</v>
      </c>
      <c r="N13" s="20">
        <v>4.12292214918235E-100</v>
      </c>
      <c r="O13" s="20">
        <v>2E-3</v>
      </c>
    </row>
    <row r="14" spans="1:15" x14ac:dyDescent="0.2">
      <c r="A14" s="5">
        <v>6</v>
      </c>
      <c r="B14" s="20">
        <v>8.0000000000000002E-3</v>
      </c>
      <c r="C14" s="20">
        <v>0.88449999999999995</v>
      </c>
      <c r="D14" s="20">
        <v>0.3306</v>
      </c>
      <c r="E14" s="20">
        <v>1</v>
      </c>
      <c r="F14" s="20">
        <v>0.67079999999999995</v>
      </c>
      <c r="G14" s="20">
        <v>0.99919999999999998</v>
      </c>
      <c r="I14" s="5">
        <v>6</v>
      </c>
      <c r="J14" s="20">
        <v>4.8000000000000001E-2</v>
      </c>
      <c r="K14" s="20">
        <v>-6.4977777777777704E-2</v>
      </c>
      <c r="L14" s="20">
        <v>-5.8853333333333299E-2</v>
      </c>
      <c r="M14" s="20">
        <v>6.8410676057994603E-100</v>
      </c>
      <c r="N14" s="20">
        <v>6.2808049866860102E-99</v>
      </c>
      <c r="O14" s="20">
        <v>5.5999999999999999E-3</v>
      </c>
    </row>
    <row r="15" spans="1:15" x14ac:dyDescent="0.2">
      <c r="A15" s="1">
        <v>7</v>
      </c>
      <c r="B15" s="20">
        <v>2.5000000000000001E-2</v>
      </c>
      <c r="C15" s="20">
        <v>0.90310000000000001</v>
      </c>
      <c r="D15" s="20">
        <v>0.33260000000000001</v>
      </c>
      <c r="E15" s="20">
        <v>0.97619999999999996</v>
      </c>
      <c r="F15" s="20">
        <v>0.68020000000000003</v>
      </c>
      <c r="G15" s="20">
        <v>1</v>
      </c>
      <c r="I15" s="1">
        <v>7</v>
      </c>
      <c r="J15" s="20">
        <v>2.5000000000000001E-2</v>
      </c>
      <c r="K15" s="20">
        <v>-6.5259259259259197E-2</v>
      </c>
      <c r="L15" s="20">
        <v>-6.7626666666666599E-2</v>
      </c>
      <c r="M15" s="20">
        <v>7.9048640908334995E-100</v>
      </c>
      <c r="N15" s="20">
        <v>6.1987578101057298E-100</v>
      </c>
      <c r="O15" s="20">
        <v>2.8E-3</v>
      </c>
    </row>
    <row r="16" spans="1:15" x14ac:dyDescent="0.2">
      <c r="A16" s="1">
        <v>8</v>
      </c>
      <c r="B16" s="20">
        <v>1E-3</v>
      </c>
      <c r="C16" s="20">
        <v>0.89290000000000003</v>
      </c>
      <c r="D16" s="20">
        <v>0.33579999999999999</v>
      </c>
      <c r="E16" s="20">
        <v>0.99680000000000002</v>
      </c>
      <c r="F16" s="20">
        <v>0.62119999999999997</v>
      </c>
      <c r="G16" s="20">
        <v>0.99919999999999998</v>
      </c>
      <c r="I16" s="1">
        <v>8</v>
      </c>
      <c r="J16" s="20">
        <v>5.8999999999999997E-2</v>
      </c>
      <c r="K16" s="20">
        <v>-6.3792592592592595E-2</v>
      </c>
      <c r="L16" s="20">
        <v>-6.3493333333333304E-2</v>
      </c>
      <c r="M16" s="20">
        <v>1.5886941056536E-98</v>
      </c>
      <c r="N16" s="20">
        <v>1.6327362350773199E-99</v>
      </c>
      <c r="O16" s="20">
        <v>4.4000000000000003E-3</v>
      </c>
    </row>
    <row r="17" spans="1:15" x14ac:dyDescent="0.2">
      <c r="A17" s="1">
        <v>9</v>
      </c>
      <c r="B17" s="20">
        <v>5.0000000000000001E-3</v>
      </c>
      <c r="C17" s="20">
        <v>0.86080000000000001</v>
      </c>
      <c r="D17" s="20">
        <v>0.34970000000000001</v>
      </c>
      <c r="E17" s="20">
        <v>0.98270000000000002</v>
      </c>
      <c r="F17" s="20">
        <v>0.74519999999999997</v>
      </c>
      <c r="G17" s="20">
        <v>0.99919999999999998</v>
      </c>
      <c r="I17" s="1">
        <v>9</v>
      </c>
      <c r="J17" s="20">
        <v>4.5999999999999999E-2</v>
      </c>
      <c r="K17" s="20">
        <v>-6.4906666666666599E-2</v>
      </c>
      <c r="L17" s="20">
        <v>-6.5173333333333305E-2</v>
      </c>
      <c r="M17" s="20">
        <v>5.4167554031324695E-100</v>
      </c>
      <c r="N17" s="20">
        <v>5.2019074881892998E-99</v>
      </c>
      <c r="O17" s="20">
        <v>2.3999999999999998E-3</v>
      </c>
    </row>
    <row r="18" spans="1:15" x14ac:dyDescent="0.2">
      <c r="A18" s="1">
        <v>10</v>
      </c>
      <c r="B18" s="20">
        <v>1.7999999999999999E-2</v>
      </c>
      <c r="C18" s="20">
        <v>0.28760000000000002</v>
      </c>
      <c r="D18" s="20">
        <v>6.9000000000000006E-2</v>
      </c>
      <c r="E18" s="20">
        <v>0</v>
      </c>
      <c r="F18" s="20">
        <v>0</v>
      </c>
      <c r="G18" s="20">
        <v>0.3715</v>
      </c>
      <c r="I18" s="1">
        <v>10</v>
      </c>
      <c r="J18" s="20">
        <v>1.2999999999999999E-2</v>
      </c>
      <c r="K18" s="20">
        <v>-6.4989629629629606E-2</v>
      </c>
      <c r="L18" s="20">
        <v>-6.3653333333333298E-2</v>
      </c>
      <c r="M18" s="20">
        <v>3.7952253833133803E-99</v>
      </c>
      <c r="N18" s="20">
        <v>3.9739433516191802E-99</v>
      </c>
      <c r="O18" s="20">
        <v>4.0000000000000001E-3</v>
      </c>
    </row>
    <row r="19" spans="1:15" x14ac:dyDescent="0.2">
      <c r="A19" s="5">
        <v>11</v>
      </c>
      <c r="B19" s="20">
        <v>2.7E-2</v>
      </c>
      <c r="C19" s="20">
        <v>0.87870000000000004</v>
      </c>
      <c r="D19" s="20">
        <v>0.3372</v>
      </c>
      <c r="E19" s="20">
        <v>0.96079999999999999</v>
      </c>
      <c r="F19" s="20">
        <v>0.69040000000000001</v>
      </c>
      <c r="G19" s="20">
        <v>1</v>
      </c>
      <c r="I19" s="5">
        <v>11</v>
      </c>
      <c r="J19" s="20">
        <v>0.20399999999999999</v>
      </c>
      <c r="K19" s="20">
        <v>-6.6311111111111098E-2</v>
      </c>
      <c r="L19" s="20">
        <v>-6.3013333333333296E-2</v>
      </c>
      <c r="M19" s="20">
        <v>4.0386166267790501E-100</v>
      </c>
      <c r="N19" s="20">
        <v>4.0877854592304499E-99</v>
      </c>
      <c r="O19" s="20">
        <v>1.1999999999999999E-3</v>
      </c>
    </row>
    <row r="20" spans="1:15" x14ac:dyDescent="0.2">
      <c r="A20" s="1">
        <v>12</v>
      </c>
      <c r="B20" s="20">
        <v>0.02</v>
      </c>
      <c r="C20" s="20">
        <v>0.90010000000000001</v>
      </c>
      <c r="D20" s="20">
        <v>0.32490000000000002</v>
      </c>
      <c r="E20" s="20">
        <v>0.99180000000000001</v>
      </c>
      <c r="F20" s="20">
        <v>0.74329999999999996</v>
      </c>
      <c r="G20" s="20">
        <v>1</v>
      </c>
      <c r="I20" s="1">
        <v>12</v>
      </c>
      <c r="J20" s="20">
        <v>4.7E-2</v>
      </c>
      <c r="K20" s="20">
        <v>-6.5668148148148101E-2</v>
      </c>
      <c r="L20" s="20">
        <v>-6.5173333333333305E-2</v>
      </c>
      <c r="M20" s="20">
        <v>1.83589525766314E-19</v>
      </c>
      <c r="N20" s="20">
        <v>1.2602840473087601E-98</v>
      </c>
      <c r="O20" s="20">
        <v>2.8E-3</v>
      </c>
    </row>
    <row r="21" spans="1:15" x14ac:dyDescent="0.2">
      <c r="A21" s="1">
        <v>13</v>
      </c>
      <c r="B21" s="20">
        <v>6.0000000000000001E-3</v>
      </c>
      <c r="C21" s="20">
        <v>0.84140000000000004</v>
      </c>
      <c r="D21" s="20">
        <v>0.37440000000000001</v>
      </c>
      <c r="E21" s="20">
        <v>0.96760000000000002</v>
      </c>
      <c r="F21" s="20">
        <v>0.75319999999999998</v>
      </c>
      <c r="G21" s="20">
        <v>1</v>
      </c>
      <c r="I21" s="1">
        <v>13</v>
      </c>
      <c r="J21" s="20">
        <v>0.152</v>
      </c>
      <c r="K21" s="20">
        <v>-6.3235555555555503E-2</v>
      </c>
      <c r="L21" s="20">
        <v>-6.0426666666666601E-2</v>
      </c>
      <c r="M21" s="20">
        <v>1.2624573923543601E-97</v>
      </c>
      <c r="N21" s="20">
        <v>1.1589311244376399E-97</v>
      </c>
      <c r="O21" s="20">
        <v>8.0000000000000002E-3</v>
      </c>
    </row>
    <row r="22" spans="1:15" x14ac:dyDescent="0.2">
      <c r="A22" s="1">
        <v>14</v>
      </c>
      <c r="B22" s="20">
        <v>1.7999999999999999E-2</v>
      </c>
      <c r="C22" s="20">
        <v>0.88049999999999995</v>
      </c>
      <c r="D22" s="20">
        <v>0.3503</v>
      </c>
      <c r="E22" s="20">
        <v>0.98699999999999999</v>
      </c>
      <c r="F22" s="20">
        <v>0.71960000000000002</v>
      </c>
      <c r="G22" s="20">
        <v>1</v>
      </c>
      <c r="I22" s="1">
        <v>14</v>
      </c>
      <c r="J22" s="20">
        <v>1.2E-2</v>
      </c>
      <c r="K22" s="20">
        <v>-6.4240000000000005E-2</v>
      </c>
      <c r="L22" s="20">
        <v>-7.4373333333333305E-2</v>
      </c>
      <c r="M22" s="20">
        <v>1.5999364923792099E-98</v>
      </c>
      <c r="N22" s="20">
        <v>1.5756650978634901E-98</v>
      </c>
      <c r="O22" s="20">
        <v>3.2000000000000002E-3</v>
      </c>
    </row>
    <row r="23" spans="1:15" x14ac:dyDescent="0.2">
      <c r="A23" s="1">
        <v>15</v>
      </c>
      <c r="B23" s="20">
        <v>0.01</v>
      </c>
      <c r="C23" s="20">
        <v>0.70289999999999997</v>
      </c>
      <c r="D23" s="20">
        <v>0.2606</v>
      </c>
      <c r="E23" s="20">
        <v>0</v>
      </c>
      <c r="F23" s="20">
        <v>0</v>
      </c>
      <c r="G23" s="20">
        <v>0.80569999999999997</v>
      </c>
      <c r="I23" s="1">
        <v>15</v>
      </c>
      <c r="J23" s="20">
        <v>6.8000000000000005E-2</v>
      </c>
      <c r="K23" s="20">
        <v>-6.5360000000000001E-2</v>
      </c>
      <c r="L23" s="20">
        <v>-6.03733333333333E-2</v>
      </c>
      <c r="M23" s="20">
        <v>5.0897155466999402E-83</v>
      </c>
      <c r="N23" s="20">
        <v>2.7960683839186798E-100</v>
      </c>
      <c r="O23" s="20">
        <v>4.7999999999999996E-3</v>
      </c>
    </row>
    <row r="24" spans="1:15" x14ac:dyDescent="0.2">
      <c r="A24" s="5">
        <v>16</v>
      </c>
      <c r="B24" s="20">
        <v>2.1000000000000001E-2</v>
      </c>
      <c r="C24" s="20">
        <v>0.81479999999999997</v>
      </c>
      <c r="D24" s="20">
        <v>0.40079999999999999</v>
      </c>
      <c r="E24" s="20">
        <v>0.9224</v>
      </c>
      <c r="F24" s="20">
        <v>0.69179999999999997</v>
      </c>
      <c r="G24" s="20">
        <v>1</v>
      </c>
      <c r="I24" s="5">
        <v>16</v>
      </c>
      <c r="J24" s="20">
        <v>0.126</v>
      </c>
      <c r="K24" s="20">
        <v>-6.3694814814814801E-2</v>
      </c>
      <c r="L24" s="20">
        <v>-6.3493333333333304E-2</v>
      </c>
      <c r="M24" s="20">
        <v>1.7999308477708299E-99</v>
      </c>
      <c r="N24" s="20">
        <v>1.8960649965001E-99</v>
      </c>
      <c r="O24" s="20">
        <v>4.4000000000000003E-3</v>
      </c>
    </row>
    <row r="25" spans="1:15" x14ac:dyDescent="0.2">
      <c r="A25" s="1">
        <v>17</v>
      </c>
      <c r="B25" s="20">
        <v>3.0000000000000001E-3</v>
      </c>
      <c r="C25" s="20">
        <v>0.89380000000000004</v>
      </c>
      <c r="D25" s="20">
        <v>0.30030000000000001</v>
      </c>
      <c r="E25" s="20">
        <v>0.96450000000000002</v>
      </c>
      <c r="F25" s="20">
        <v>0.61460000000000004</v>
      </c>
      <c r="G25" s="20">
        <v>1</v>
      </c>
      <c r="I25" s="1">
        <v>17</v>
      </c>
      <c r="J25" s="20">
        <v>4.8000000000000001E-2</v>
      </c>
      <c r="K25" s="20">
        <v>-6.5197037037036998E-2</v>
      </c>
      <c r="L25" s="20">
        <v>-6.1920000000000003E-2</v>
      </c>
      <c r="M25" s="20">
        <v>6.7924877524592201E-100</v>
      </c>
      <c r="N25" s="20">
        <v>6.1345417828014394E-101</v>
      </c>
      <c r="O25" s="20">
        <v>2.8E-3</v>
      </c>
    </row>
    <row r="26" spans="1:15" x14ac:dyDescent="0.2">
      <c r="A26" s="1">
        <v>18</v>
      </c>
      <c r="B26" s="20">
        <v>1.2999999999999999E-2</v>
      </c>
      <c r="C26" s="20">
        <v>0.47949999999999998</v>
      </c>
      <c r="D26" s="20">
        <v>0.14660000000000001</v>
      </c>
      <c r="E26" s="20">
        <v>0</v>
      </c>
      <c r="F26" s="20">
        <v>0</v>
      </c>
      <c r="G26" s="20">
        <v>0.55859999999999999</v>
      </c>
      <c r="I26" s="1">
        <v>18</v>
      </c>
      <c r="J26" s="20">
        <v>0.04</v>
      </c>
      <c r="K26" s="20">
        <v>-6.0254814814814803E-2</v>
      </c>
      <c r="L26" s="20">
        <v>-5.6506666666666601E-2</v>
      </c>
      <c r="M26" s="20">
        <v>3.3226074580222601E-49</v>
      </c>
      <c r="N26" s="20">
        <v>1.92023961617251E-96</v>
      </c>
      <c r="O26" s="20">
        <v>1.12E-2</v>
      </c>
    </row>
    <row r="27" spans="1:15" x14ac:dyDescent="0.2">
      <c r="A27" s="1">
        <v>19</v>
      </c>
      <c r="B27" s="20">
        <v>7.0000000000000001E-3</v>
      </c>
      <c r="C27" s="20">
        <v>0.43099999999999999</v>
      </c>
      <c r="D27" s="20">
        <v>0.12570000000000001</v>
      </c>
      <c r="E27" s="20">
        <v>0</v>
      </c>
      <c r="F27" s="20">
        <v>0</v>
      </c>
      <c r="G27" s="20">
        <v>0.51100000000000001</v>
      </c>
      <c r="I27" s="1">
        <v>19</v>
      </c>
      <c r="J27" s="20">
        <v>0.13</v>
      </c>
      <c r="K27" s="20">
        <v>-6.3125925925925905E-2</v>
      </c>
      <c r="L27" s="20">
        <v>-6.1253333333333299E-2</v>
      </c>
      <c r="M27" s="20">
        <v>9.8323198623134005E-99</v>
      </c>
      <c r="N27" s="20">
        <v>7.2231840639286899E-99</v>
      </c>
      <c r="O27" s="20">
        <v>5.5999999999999999E-3</v>
      </c>
    </row>
    <row r="28" spans="1:15" x14ac:dyDescent="0.2">
      <c r="A28" s="1">
        <v>20</v>
      </c>
      <c r="B28" s="20">
        <v>1.4E-2</v>
      </c>
      <c r="C28" s="20">
        <v>0.56910000000000005</v>
      </c>
      <c r="D28" s="20">
        <v>0.19220000000000001</v>
      </c>
      <c r="E28" s="20">
        <v>0</v>
      </c>
      <c r="F28" s="20">
        <v>0</v>
      </c>
      <c r="G28" s="20">
        <v>0.66610000000000003</v>
      </c>
      <c r="I28" s="1">
        <v>20</v>
      </c>
      <c r="J28" s="20">
        <v>5.7000000000000002E-2</v>
      </c>
      <c r="K28" s="20">
        <v>-6.4930370370370305E-2</v>
      </c>
      <c r="L28" s="20">
        <v>-6.0319999999999999E-2</v>
      </c>
      <c r="M28" s="20">
        <v>6.7412879614549904E-100</v>
      </c>
      <c r="N28" s="20">
        <v>7.0297598735997505E-100</v>
      </c>
      <c r="O28" s="20">
        <v>3.2000000000000002E-3</v>
      </c>
    </row>
    <row r="29" spans="1:15" x14ac:dyDescent="0.2">
      <c r="A29" s="5">
        <v>21</v>
      </c>
      <c r="B29" s="20">
        <v>2E-3</v>
      </c>
      <c r="C29" s="20">
        <v>0.41360000000000002</v>
      </c>
      <c r="D29" s="20">
        <v>0.12989999999999999</v>
      </c>
      <c r="E29" s="20">
        <v>0</v>
      </c>
      <c r="F29" s="20">
        <v>0</v>
      </c>
      <c r="G29" s="20">
        <v>0.499</v>
      </c>
      <c r="I29" s="5">
        <v>21</v>
      </c>
      <c r="J29" s="20">
        <v>6.6000000000000003E-2</v>
      </c>
      <c r="K29" s="20">
        <v>-6.1839999999999999E-2</v>
      </c>
      <c r="L29" s="20">
        <v>-6.3813333333333305E-2</v>
      </c>
      <c r="M29" s="20">
        <v>1.42392738982361E-97</v>
      </c>
      <c r="N29" s="20">
        <v>1.16929158131298E-97</v>
      </c>
      <c r="O29" s="20">
        <v>9.1999999999999998E-3</v>
      </c>
    </row>
    <row r="30" spans="1:15" x14ac:dyDescent="0.2">
      <c r="A30" s="1">
        <v>22</v>
      </c>
      <c r="B30" s="20">
        <v>5.0000000000000001E-3</v>
      </c>
      <c r="C30" s="20">
        <v>0.83740000000000003</v>
      </c>
      <c r="D30" s="20">
        <v>0.38290000000000002</v>
      </c>
      <c r="E30" s="20">
        <v>0.94989999999999997</v>
      </c>
      <c r="F30" s="20">
        <v>0.66200000000000003</v>
      </c>
      <c r="G30" s="20">
        <v>1</v>
      </c>
      <c r="I30" s="1">
        <v>22</v>
      </c>
      <c r="J30" s="20">
        <v>0.182</v>
      </c>
      <c r="K30" s="20">
        <v>-6.5054814814814801E-2</v>
      </c>
      <c r="L30" s="20">
        <v>-6.6026666666666595E-2</v>
      </c>
      <c r="M30" s="20">
        <v>1.33214570830095E-98</v>
      </c>
      <c r="N30" s="20">
        <v>1.42009063452414E-98</v>
      </c>
      <c r="O30" s="20">
        <v>3.5999999999999999E-3</v>
      </c>
    </row>
    <row r="31" spans="1:15" x14ac:dyDescent="0.2">
      <c r="A31" s="1">
        <v>23</v>
      </c>
      <c r="B31" s="20">
        <v>2.9000000000000001E-2</v>
      </c>
      <c r="C31" s="20">
        <v>0.91149999999999998</v>
      </c>
      <c r="D31" s="20">
        <v>0.31909999999999999</v>
      </c>
      <c r="E31" s="20">
        <v>0.98640000000000005</v>
      </c>
      <c r="F31" s="20">
        <v>0.77359999999999995</v>
      </c>
      <c r="G31" s="20">
        <v>1</v>
      </c>
      <c r="I31" s="1">
        <v>23</v>
      </c>
      <c r="J31" s="20">
        <v>6.5000000000000002E-2</v>
      </c>
      <c r="K31" s="20">
        <v>-6.5783703703703705E-2</v>
      </c>
      <c r="L31" s="20">
        <v>-6.3519999999999993E-2</v>
      </c>
      <c r="M31" s="20">
        <v>4.7235183335329002E-82</v>
      </c>
      <c r="N31" s="20">
        <v>1.21489324561278E-98</v>
      </c>
      <c r="O31" s="20">
        <v>4.0000000000000001E-3</v>
      </c>
    </row>
    <row r="32" spans="1:15" x14ac:dyDescent="0.2">
      <c r="A32" s="1">
        <v>24</v>
      </c>
      <c r="B32" s="20">
        <v>1.2E-2</v>
      </c>
      <c r="C32" s="20">
        <v>0.89629999999999999</v>
      </c>
      <c r="D32" s="20">
        <v>0.33329999999999999</v>
      </c>
      <c r="E32" s="20">
        <v>0.98229999999999995</v>
      </c>
      <c r="F32" s="20">
        <v>0.75190000000000001</v>
      </c>
      <c r="G32" s="20">
        <v>0.99919999999999998</v>
      </c>
      <c r="I32" s="1">
        <v>24</v>
      </c>
      <c r="J32" s="20">
        <v>0.13900000000000001</v>
      </c>
      <c r="K32" s="20">
        <v>-6.6909629629629597E-2</v>
      </c>
      <c r="L32" s="20">
        <v>-5.90133333333333E-2</v>
      </c>
      <c r="M32" s="20">
        <v>5.08511886891436E-35</v>
      </c>
      <c r="N32" s="20">
        <v>4.9356120054405101E-100</v>
      </c>
      <c r="O32" s="20">
        <v>1.6000000000000001E-3</v>
      </c>
    </row>
    <row r="33" spans="1:15" x14ac:dyDescent="0.2">
      <c r="A33" s="1">
        <v>25</v>
      </c>
      <c r="B33" s="20">
        <v>2.5000000000000001E-2</v>
      </c>
      <c r="C33" s="20">
        <v>0.88970000000000005</v>
      </c>
      <c r="D33" s="20">
        <v>0.35189999999999999</v>
      </c>
      <c r="E33" s="20">
        <v>0.98699999999999999</v>
      </c>
      <c r="F33" s="20">
        <v>0.74880000000000002</v>
      </c>
      <c r="G33" s="20">
        <v>1</v>
      </c>
      <c r="I33" s="1">
        <v>25</v>
      </c>
      <c r="J33" s="20">
        <v>0.28000000000000003</v>
      </c>
      <c r="K33" s="20">
        <v>-6.6722962962962901E-2</v>
      </c>
      <c r="L33" s="20">
        <v>-6.2719999999999998E-2</v>
      </c>
      <c r="M33" s="20">
        <v>4.11653324792841E-101</v>
      </c>
      <c r="N33" s="20">
        <v>2.80397358508705E-11</v>
      </c>
      <c r="O33" s="20">
        <v>1.6000000000000001E-3</v>
      </c>
    </row>
    <row r="34" spans="1:15" x14ac:dyDescent="0.2">
      <c r="A34" s="5">
        <v>26</v>
      </c>
      <c r="B34" s="20">
        <v>1E-3</v>
      </c>
      <c r="C34" s="20">
        <v>0.88870000000000005</v>
      </c>
      <c r="D34" s="20">
        <v>0.3463</v>
      </c>
      <c r="E34" s="20">
        <v>0.99870000000000003</v>
      </c>
      <c r="F34" s="20">
        <v>0.55979999999999996</v>
      </c>
      <c r="G34" s="20">
        <v>1</v>
      </c>
      <c r="I34" s="5">
        <v>26</v>
      </c>
      <c r="J34" s="20">
        <v>2.1000000000000001E-2</v>
      </c>
      <c r="K34" s="20">
        <v>-6.5837037037036999E-2</v>
      </c>
      <c r="L34" s="20">
        <v>-6.6746666666666593E-2</v>
      </c>
      <c r="M34" s="20">
        <v>3.8469336464477699E-99</v>
      </c>
      <c r="N34" s="20">
        <v>3.8432400043537702E-99</v>
      </c>
      <c r="O34" s="20">
        <v>1.1999999999999999E-3</v>
      </c>
    </row>
    <row r="35" spans="1:15" x14ac:dyDescent="0.2">
      <c r="A35" s="1">
        <v>27</v>
      </c>
      <c r="B35" s="20">
        <v>2E-3</v>
      </c>
      <c r="C35" s="20">
        <v>0.86219999999999997</v>
      </c>
      <c r="D35" s="20">
        <v>0.37359999999999999</v>
      </c>
      <c r="E35" s="20">
        <v>0.96430000000000005</v>
      </c>
      <c r="F35" s="20">
        <v>0.64470000000000005</v>
      </c>
      <c r="G35" s="20">
        <v>1</v>
      </c>
      <c r="I35" s="1">
        <v>27</v>
      </c>
      <c r="J35" s="20">
        <v>0.14599999999999999</v>
      </c>
      <c r="K35" s="20">
        <v>-6.6334814814814805E-2</v>
      </c>
      <c r="L35" s="20">
        <v>-6.2480000000000001E-2</v>
      </c>
      <c r="M35" s="20">
        <v>5.3224818682588198E-100</v>
      </c>
      <c r="N35" s="20">
        <v>5.4163411583269701E-101</v>
      </c>
      <c r="O35" s="20">
        <v>2E-3</v>
      </c>
    </row>
    <row r="36" spans="1:15" x14ac:dyDescent="0.2">
      <c r="A36" s="1">
        <v>28</v>
      </c>
      <c r="B36" s="20">
        <v>0</v>
      </c>
      <c r="C36" s="20">
        <v>0.88990000000000002</v>
      </c>
      <c r="D36" s="20">
        <v>0.33960000000000001</v>
      </c>
      <c r="E36" s="20">
        <v>0.94510000000000005</v>
      </c>
      <c r="F36" s="20">
        <v>0.67379999999999995</v>
      </c>
      <c r="G36" s="20">
        <v>1</v>
      </c>
      <c r="I36" s="1">
        <v>28</v>
      </c>
      <c r="J36" s="20">
        <v>0.26400000000000001</v>
      </c>
      <c r="K36" s="20">
        <v>-6.6503703703703704E-2</v>
      </c>
      <c r="L36" s="20">
        <v>-6.6879999999999995E-2</v>
      </c>
      <c r="M36" s="20">
        <v>2.5287883569265202E-6</v>
      </c>
      <c r="N36" s="20">
        <v>3.4111202742837601E-99</v>
      </c>
      <c r="O36" s="20">
        <v>1.6000000000000001E-3</v>
      </c>
    </row>
    <row r="37" spans="1:15" x14ac:dyDescent="0.2">
      <c r="A37" s="1">
        <v>29</v>
      </c>
      <c r="B37" s="20">
        <v>1.0999999999999999E-2</v>
      </c>
      <c r="C37" s="20">
        <v>0.40899999999999997</v>
      </c>
      <c r="D37" s="20">
        <v>0.12509999999999999</v>
      </c>
      <c r="E37" s="20">
        <v>0</v>
      </c>
      <c r="F37" s="20">
        <v>0</v>
      </c>
      <c r="G37" s="20">
        <v>0.50619999999999998</v>
      </c>
      <c r="I37" s="1">
        <v>29</v>
      </c>
      <c r="J37" s="20">
        <v>2.3E-2</v>
      </c>
      <c r="K37" s="20">
        <v>-6.4035555555555498E-2</v>
      </c>
      <c r="L37" s="20">
        <v>-6.2560000000000004E-2</v>
      </c>
      <c r="M37" s="20">
        <v>1.5510096502430501E-97</v>
      </c>
      <c r="N37" s="20">
        <v>1.5718226775525901E-97</v>
      </c>
      <c r="O37" s="20">
        <v>6.7999999999999996E-3</v>
      </c>
    </row>
    <row r="38" spans="1:15" x14ac:dyDescent="0.2">
      <c r="A38" s="1">
        <v>30</v>
      </c>
      <c r="B38" s="20">
        <v>1.6E-2</v>
      </c>
      <c r="C38" s="20">
        <v>0.86680000000000001</v>
      </c>
      <c r="D38" s="20">
        <v>0.37519999999999998</v>
      </c>
      <c r="E38" s="20">
        <v>0.97709999999999997</v>
      </c>
      <c r="F38" s="20">
        <v>0.70320000000000005</v>
      </c>
      <c r="G38" s="20">
        <v>1</v>
      </c>
      <c r="I38" s="1">
        <v>30</v>
      </c>
      <c r="J38" s="20">
        <v>0.107</v>
      </c>
      <c r="K38" s="20">
        <v>-6.4198518518518502E-2</v>
      </c>
      <c r="L38" s="20">
        <v>-6.13066666666666E-2</v>
      </c>
      <c r="M38" s="20">
        <v>1.5452063959710501E-97</v>
      </c>
      <c r="N38" s="20">
        <v>1.4430332109016999E-97</v>
      </c>
      <c r="O38" s="20">
        <v>6.0000000000000001E-3</v>
      </c>
    </row>
    <row r="39" spans="1:15" x14ac:dyDescent="0.2">
      <c r="A39" s="5">
        <v>31</v>
      </c>
      <c r="B39" s="20">
        <v>1.4E-2</v>
      </c>
      <c r="C39" s="20">
        <v>0.91600000000000004</v>
      </c>
      <c r="D39" s="20">
        <v>0.33289999999999997</v>
      </c>
      <c r="E39" s="20">
        <v>0.99850000000000005</v>
      </c>
      <c r="F39" s="20">
        <v>0.74690000000000001</v>
      </c>
      <c r="G39" s="20">
        <v>1</v>
      </c>
      <c r="I39" s="5">
        <v>31</v>
      </c>
      <c r="J39" s="20">
        <v>5.8999999999999997E-2</v>
      </c>
      <c r="K39" s="20">
        <v>-5.9081481481481402E-2</v>
      </c>
      <c r="L39" s="20">
        <v>-5.6639999999999899E-2</v>
      </c>
      <c r="M39" s="20">
        <v>4.9722819589938197E-10</v>
      </c>
      <c r="N39" s="20">
        <v>5.4623477187353303E-98</v>
      </c>
      <c r="O39" s="20">
        <v>1.12E-2</v>
      </c>
    </row>
    <row r="40" spans="1:15" x14ac:dyDescent="0.2">
      <c r="A40" s="1">
        <v>32</v>
      </c>
      <c r="B40" s="20">
        <v>3.0000000000000001E-3</v>
      </c>
      <c r="C40" s="20">
        <v>0.84830000000000005</v>
      </c>
      <c r="D40" s="20">
        <v>0.37969999999999998</v>
      </c>
      <c r="E40" s="20">
        <v>0.96650000000000003</v>
      </c>
      <c r="F40" s="20">
        <v>0.66439999999999999</v>
      </c>
      <c r="G40" s="20">
        <v>1</v>
      </c>
      <c r="I40" s="1">
        <v>32</v>
      </c>
      <c r="J40" s="20">
        <v>0.14299999999999999</v>
      </c>
      <c r="K40" s="20">
        <v>-6.6702222222222204E-2</v>
      </c>
      <c r="L40" s="20">
        <v>-6.1946666666666601E-2</v>
      </c>
      <c r="M40" s="20">
        <v>1.5772738688733699E-98</v>
      </c>
      <c r="N40" s="20">
        <v>1.8083641731042799E-98</v>
      </c>
      <c r="O40" s="20">
        <v>4.4000000000000003E-3</v>
      </c>
    </row>
    <row r="41" spans="1:15" x14ac:dyDescent="0.2">
      <c r="A41" s="1">
        <v>33</v>
      </c>
      <c r="B41" s="20">
        <v>1.2999999999999999E-2</v>
      </c>
      <c r="C41" s="20">
        <v>4.6699999999999998E-2</v>
      </c>
      <c r="D41" s="20">
        <v>-1.2699999999999999E-2</v>
      </c>
      <c r="E41" s="20">
        <v>0</v>
      </c>
      <c r="F41" s="20">
        <v>0</v>
      </c>
      <c r="G41" s="20">
        <v>0.12590000000000001</v>
      </c>
      <c r="I41" s="1">
        <v>33</v>
      </c>
      <c r="J41" s="20">
        <v>0.02</v>
      </c>
      <c r="K41" s="20">
        <v>-6.4056296296296195E-2</v>
      </c>
      <c r="L41" s="20">
        <v>-6.3333333333333297E-2</v>
      </c>
      <c r="M41" s="20">
        <v>1.08589358676934E-98</v>
      </c>
      <c r="N41" s="20">
        <v>1.20964585114083E-98</v>
      </c>
      <c r="O41" s="20">
        <v>4.4000000000000003E-3</v>
      </c>
    </row>
    <row r="42" spans="1:15" x14ac:dyDescent="0.2">
      <c r="A42" s="1">
        <v>34</v>
      </c>
      <c r="B42" s="20">
        <v>2E-3</v>
      </c>
      <c r="C42" s="20">
        <v>0.86499999999999999</v>
      </c>
      <c r="D42" s="20">
        <v>0.37090000000000001</v>
      </c>
      <c r="E42" s="20">
        <v>0.99450000000000005</v>
      </c>
      <c r="F42" s="20">
        <v>0.77890000000000004</v>
      </c>
      <c r="G42" s="20">
        <v>1</v>
      </c>
      <c r="I42" s="1">
        <v>34</v>
      </c>
      <c r="J42" s="20">
        <v>6.3E-2</v>
      </c>
      <c r="K42" s="20">
        <v>-6.5848888888888804E-2</v>
      </c>
      <c r="L42" s="20">
        <v>-6.8186666666666604E-2</v>
      </c>
      <c r="M42" s="20">
        <v>3.5608875810828098E-100</v>
      </c>
      <c r="N42" s="20">
        <v>3.7261666646593099E-100</v>
      </c>
      <c r="O42" s="20">
        <v>1.6000000000000001E-3</v>
      </c>
    </row>
    <row r="43" spans="1:15" x14ac:dyDescent="0.2">
      <c r="A43" s="1">
        <v>35</v>
      </c>
      <c r="B43" s="20">
        <v>3.4000000000000002E-2</v>
      </c>
      <c r="C43" s="20">
        <v>0.89800000000000002</v>
      </c>
      <c r="D43" s="20">
        <v>0.3261</v>
      </c>
      <c r="E43" s="20">
        <v>0.98199999999999998</v>
      </c>
      <c r="F43" s="20">
        <v>0.7147</v>
      </c>
      <c r="G43" s="20">
        <v>1</v>
      </c>
      <c r="I43" s="1">
        <v>35</v>
      </c>
      <c r="J43" s="20">
        <v>0.17799999999999999</v>
      </c>
      <c r="K43" s="20">
        <v>-6.5274074074073998E-2</v>
      </c>
      <c r="L43" s="20">
        <v>-6.5759999999999999E-2</v>
      </c>
      <c r="M43" s="20">
        <v>7.0332783295593897E-8</v>
      </c>
      <c r="N43" s="20">
        <v>9.66796088502885E-101</v>
      </c>
      <c r="O43" s="20">
        <v>2.8E-3</v>
      </c>
    </row>
    <row r="44" spans="1:15" x14ac:dyDescent="0.2">
      <c r="A44" s="5">
        <v>36</v>
      </c>
      <c r="B44" s="20">
        <v>4.0000000000000001E-3</v>
      </c>
      <c r="C44" s="20">
        <v>0.65190000000000003</v>
      </c>
      <c r="D44" s="20">
        <v>0.24379999999999999</v>
      </c>
      <c r="E44" s="20">
        <v>0</v>
      </c>
      <c r="F44" s="20">
        <v>0</v>
      </c>
      <c r="G44" s="20">
        <v>0.75570000000000004</v>
      </c>
      <c r="I44" s="5">
        <v>36</v>
      </c>
      <c r="J44" s="20">
        <v>0.23499999999999999</v>
      </c>
      <c r="K44" s="20">
        <v>-6.6583703703703701E-2</v>
      </c>
      <c r="L44" s="20">
        <v>-6.4746666666666605E-2</v>
      </c>
      <c r="M44" s="20">
        <v>2.7766954441631902E-100</v>
      </c>
      <c r="N44" s="20">
        <v>2.8007041177741802E-100</v>
      </c>
      <c r="O44" s="20">
        <v>8.0000000000000004E-4</v>
      </c>
    </row>
    <row r="45" spans="1:15" x14ac:dyDescent="0.2">
      <c r="A45" s="1">
        <v>37</v>
      </c>
      <c r="B45" s="20">
        <v>1.4E-2</v>
      </c>
      <c r="C45" s="20">
        <v>0.64070000000000005</v>
      </c>
      <c r="D45" s="20">
        <v>0.20230000000000001</v>
      </c>
      <c r="E45" s="20">
        <v>0</v>
      </c>
      <c r="F45" s="20">
        <v>9.4000000000000004E-3</v>
      </c>
      <c r="G45" s="20">
        <v>0.72609999999999997</v>
      </c>
      <c r="I45" s="1">
        <v>37</v>
      </c>
      <c r="J45" s="20">
        <v>2E-3</v>
      </c>
      <c r="K45" s="20">
        <v>-6.6225185185185095E-2</v>
      </c>
      <c r="L45" s="20">
        <v>-6.4240000000000005E-2</v>
      </c>
      <c r="M45" s="20">
        <v>6.5737088842165796E-33</v>
      </c>
      <c r="N45" s="20">
        <v>5.32054545922112E-100</v>
      </c>
      <c r="O45" s="20">
        <v>2.8E-3</v>
      </c>
    </row>
    <row r="46" spans="1:15" x14ac:dyDescent="0.2">
      <c r="A46" s="1">
        <v>38</v>
      </c>
      <c r="B46" s="20">
        <v>1.4E-2</v>
      </c>
      <c r="C46" s="20">
        <v>0.29920000000000002</v>
      </c>
      <c r="D46" s="20">
        <v>0.1114</v>
      </c>
      <c r="E46" s="20">
        <v>0</v>
      </c>
      <c r="F46" s="20">
        <v>0</v>
      </c>
      <c r="G46" s="20">
        <v>0.39939999999999998</v>
      </c>
      <c r="I46" s="1">
        <v>38</v>
      </c>
      <c r="J46" s="20">
        <v>0.17199999999999999</v>
      </c>
      <c r="K46" s="20">
        <v>-6.4542222222222195E-2</v>
      </c>
      <c r="L46" s="20">
        <v>-6.6986666666666597E-2</v>
      </c>
      <c r="M46" s="20">
        <v>2.10246201617781E-98</v>
      </c>
      <c r="N46" s="20">
        <v>2.20462109282087E-98</v>
      </c>
      <c r="O46" s="20">
        <v>4.4000000000000003E-3</v>
      </c>
    </row>
    <row r="47" spans="1:15" x14ac:dyDescent="0.2">
      <c r="A47" s="1">
        <v>39</v>
      </c>
      <c r="B47" s="20">
        <v>2.5999999999999999E-2</v>
      </c>
      <c r="C47" s="20">
        <v>0.8841</v>
      </c>
      <c r="D47" s="20">
        <v>0.3624</v>
      </c>
      <c r="E47" s="20">
        <v>0.99990000000000001</v>
      </c>
      <c r="F47" s="20">
        <v>0.6895</v>
      </c>
      <c r="G47" s="20">
        <v>1</v>
      </c>
      <c r="I47" s="1">
        <v>39</v>
      </c>
      <c r="J47" s="20">
        <v>0.36699999999999999</v>
      </c>
      <c r="K47" s="20">
        <v>-6.6379259259259193E-2</v>
      </c>
      <c r="L47" s="20">
        <v>-6.6746666666666593E-2</v>
      </c>
      <c r="M47" s="20">
        <v>3.1017359484350402E-99</v>
      </c>
      <c r="N47" s="20">
        <v>2.8357937176671598E-99</v>
      </c>
      <c r="O47" s="20">
        <v>1.1999999999999999E-3</v>
      </c>
    </row>
    <row r="48" spans="1:15" x14ac:dyDescent="0.2">
      <c r="A48" s="1">
        <v>40</v>
      </c>
      <c r="B48" s="20">
        <v>1.0999999999999999E-2</v>
      </c>
      <c r="C48" s="20">
        <v>-1.6799999999999999E-2</v>
      </c>
      <c r="D48" s="20">
        <v>-4.8399999999999999E-2</v>
      </c>
      <c r="E48" s="20">
        <v>0</v>
      </c>
      <c r="F48" s="20">
        <v>0</v>
      </c>
      <c r="G48" s="20">
        <v>5.7599999999999998E-2</v>
      </c>
      <c r="I48" s="1">
        <v>40</v>
      </c>
      <c r="J48" s="20">
        <v>6.5000000000000002E-2</v>
      </c>
      <c r="K48" s="20">
        <v>-6.5626666666666597E-2</v>
      </c>
      <c r="L48" s="20">
        <v>-6.5199999999999994E-2</v>
      </c>
      <c r="M48" s="20">
        <v>7.4631284722902602E-11</v>
      </c>
      <c r="N48" s="20">
        <v>7.1844399327193905E-100</v>
      </c>
      <c r="O48" s="20">
        <v>2.8E-3</v>
      </c>
    </row>
    <row r="49" spans="1:15" x14ac:dyDescent="0.2">
      <c r="A49" s="5">
        <v>41</v>
      </c>
      <c r="B49" s="20">
        <v>1E-3</v>
      </c>
      <c r="C49" s="20">
        <v>0.78790000000000004</v>
      </c>
      <c r="D49" s="20">
        <v>0.45329999999999998</v>
      </c>
      <c r="E49" s="20">
        <v>0.90390000000000004</v>
      </c>
      <c r="F49" s="20">
        <v>0.74729999999999996</v>
      </c>
      <c r="G49" s="20">
        <v>1</v>
      </c>
      <c r="I49" s="5">
        <v>41</v>
      </c>
      <c r="J49" s="20">
        <v>4.7E-2</v>
      </c>
      <c r="K49" s="20">
        <v>-6.2562962962962904E-2</v>
      </c>
      <c r="L49" s="20">
        <v>-6.9199999999999998E-2</v>
      </c>
      <c r="M49" s="20">
        <v>3.5090845649512102E-98</v>
      </c>
      <c r="N49" s="20">
        <v>2.5421176037488502E-99</v>
      </c>
      <c r="O49" s="20">
        <v>5.1999999999999998E-3</v>
      </c>
    </row>
    <row r="50" spans="1:15" x14ac:dyDescent="0.2">
      <c r="A50" s="1">
        <v>42</v>
      </c>
      <c r="B50" s="20">
        <v>1.2E-2</v>
      </c>
      <c r="C50" s="20">
        <v>0.89580000000000004</v>
      </c>
      <c r="D50" s="20">
        <v>0.36159999999999998</v>
      </c>
      <c r="E50" s="20">
        <v>0.98909999999999998</v>
      </c>
      <c r="F50" s="20">
        <v>0.67249999999999999</v>
      </c>
      <c r="G50" s="20">
        <v>1</v>
      </c>
      <c r="I50" s="1">
        <v>42</v>
      </c>
      <c r="J50" s="20">
        <v>5.7000000000000002E-2</v>
      </c>
      <c r="K50" s="20">
        <v>-6.4204444444444397E-2</v>
      </c>
      <c r="L50" s="20">
        <v>-6.5386666666666607E-2</v>
      </c>
      <c r="M50" s="20">
        <v>1.43183183298962E-98</v>
      </c>
      <c r="N50" s="20">
        <v>1.3404068652313301E-99</v>
      </c>
      <c r="O50" s="20">
        <v>5.1999999999999998E-3</v>
      </c>
    </row>
    <row r="51" spans="1:15" x14ac:dyDescent="0.2">
      <c r="A51" s="1">
        <v>43</v>
      </c>
      <c r="B51" s="20">
        <v>5.0000000000000001E-3</v>
      </c>
      <c r="C51" s="20">
        <v>0.90969999999999995</v>
      </c>
      <c r="D51" s="20">
        <v>0.32269999999999999</v>
      </c>
      <c r="E51" s="20">
        <v>0.99980000000000002</v>
      </c>
      <c r="F51" s="20">
        <v>0.66590000000000005</v>
      </c>
      <c r="G51" s="20">
        <v>1</v>
      </c>
      <c r="I51" s="1">
        <v>43</v>
      </c>
      <c r="J51" s="20">
        <v>0.2</v>
      </c>
      <c r="K51" s="20">
        <v>-6.6634074074073998E-2</v>
      </c>
      <c r="L51" s="20">
        <v>-6.2186666666666598E-2</v>
      </c>
      <c r="M51" s="20">
        <v>6.5056714320489502E-100</v>
      </c>
      <c r="N51" s="20">
        <v>5.9388121304833496E-100</v>
      </c>
      <c r="O51" s="20">
        <v>2E-3</v>
      </c>
    </row>
    <row r="52" spans="1:15" x14ac:dyDescent="0.2">
      <c r="A52" s="1">
        <v>44</v>
      </c>
      <c r="B52" s="20">
        <v>1.7000000000000001E-2</v>
      </c>
      <c r="C52" s="20">
        <v>0.1196</v>
      </c>
      <c r="D52" s="20">
        <v>2.86E-2</v>
      </c>
      <c r="E52" s="20">
        <v>0</v>
      </c>
      <c r="F52" s="20">
        <v>0</v>
      </c>
      <c r="G52" s="20">
        <v>0.2079</v>
      </c>
      <c r="I52" s="1">
        <v>44</v>
      </c>
      <c r="J52" s="20">
        <v>0.40300000000000002</v>
      </c>
      <c r="K52" s="20">
        <v>-6.6924444444444398E-2</v>
      </c>
      <c r="L52" s="20">
        <v>-6.5013333333333298E-2</v>
      </c>
      <c r="M52" s="20">
        <v>3.18976200412044E-99</v>
      </c>
      <c r="N52" s="20">
        <v>3.1807747164472099E-99</v>
      </c>
      <c r="O52" s="20">
        <v>1.1999999999999999E-3</v>
      </c>
    </row>
    <row r="53" spans="1:15" x14ac:dyDescent="0.2">
      <c r="A53" s="1">
        <v>45</v>
      </c>
      <c r="B53" s="20">
        <v>1E-3</v>
      </c>
      <c r="C53" s="20">
        <v>0.89829999999999999</v>
      </c>
      <c r="D53" s="20">
        <v>0.3448</v>
      </c>
      <c r="E53" s="20">
        <v>0.97740000000000005</v>
      </c>
      <c r="F53" s="20">
        <v>0.69199999999999995</v>
      </c>
      <c r="G53" s="20">
        <v>1</v>
      </c>
      <c r="I53" s="1">
        <v>45</v>
      </c>
      <c r="J53" s="20">
        <v>8.6999999999999994E-2</v>
      </c>
      <c r="K53" s="20">
        <v>-6.6148148148148095E-2</v>
      </c>
      <c r="L53" s="20">
        <v>-6.4853333333333305E-2</v>
      </c>
      <c r="M53" s="20">
        <v>7.0354312647053E-100</v>
      </c>
      <c r="N53" s="20">
        <v>7.8844784442383406E-101</v>
      </c>
      <c r="O53" s="20">
        <v>2.3999999999999998E-3</v>
      </c>
    </row>
    <row r="54" spans="1:15" x14ac:dyDescent="0.2">
      <c r="A54" s="5">
        <v>46</v>
      </c>
      <c r="B54" s="20">
        <v>3.0000000000000001E-3</v>
      </c>
      <c r="C54" s="20">
        <v>0.90810000000000002</v>
      </c>
      <c r="D54" s="20">
        <v>0.3286</v>
      </c>
      <c r="E54" s="20">
        <v>0.99590000000000001</v>
      </c>
      <c r="F54" s="20">
        <v>0.76590000000000003</v>
      </c>
      <c r="G54" s="20">
        <v>0.99839999999999995</v>
      </c>
      <c r="I54" s="5">
        <v>46</v>
      </c>
      <c r="J54" s="20">
        <v>8.2000000000000003E-2</v>
      </c>
      <c r="K54" s="20">
        <v>-6.4660740740740699E-2</v>
      </c>
      <c r="L54" s="20">
        <v>-7.2426666666666598E-2</v>
      </c>
      <c r="M54" s="20">
        <v>1.14520829785977E-98</v>
      </c>
      <c r="N54" s="20">
        <v>1.1595409868870301E-98</v>
      </c>
      <c r="O54" s="20">
        <v>2.8E-3</v>
      </c>
    </row>
    <row r="55" spans="1:15" x14ac:dyDescent="0.2">
      <c r="A55" s="1">
        <v>47</v>
      </c>
      <c r="B55" s="20">
        <v>4.0000000000000001E-3</v>
      </c>
      <c r="C55" s="20">
        <v>0.90700000000000003</v>
      </c>
      <c r="D55" s="20">
        <v>0.34589999999999999</v>
      </c>
      <c r="E55" s="20">
        <v>0.98740000000000006</v>
      </c>
      <c r="F55" s="20">
        <v>0.73470000000000002</v>
      </c>
      <c r="G55" s="20">
        <v>1</v>
      </c>
      <c r="I55" s="1">
        <v>47</v>
      </c>
      <c r="J55" s="20">
        <v>0.111</v>
      </c>
      <c r="K55" s="20">
        <v>-6.4408888888888904E-2</v>
      </c>
      <c r="L55" s="20">
        <v>-7.0186666666666606E-2</v>
      </c>
      <c r="M55" s="20">
        <v>5.08511886891436E-35</v>
      </c>
      <c r="N55" s="20">
        <v>6.1435571770245598E-100</v>
      </c>
      <c r="O55" s="20">
        <v>2.8E-3</v>
      </c>
    </row>
    <row r="56" spans="1:15" x14ac:dyDescent="0.2">
      <c r="A56" s="1">
        <v>48</v>
      </c>
      <c r="B56" s="20">
        <v>7.0000000000000001E-3</v>
      </c>
      <c r="C56" s="20">
        <v>0.65059999999999996</v>
      </c>
      <c r="D56" s="20">
        <v>0.30859999999999999</v>
      </c>
      <c r="E56" s="20">
        <v>0</v>
      </c>
      <c r="F56" s="20">
        <v>0</v>
      </c>
      <c r="G56" s="20">
        <v>0.80969999999999998</v>
      </c>
      <c r="I56" s="1">
        <v>48</v>
      </c>
      <c r="J56" s="20">
        <v>0.01</v>
      </c>
      <c r="K56" s="20">
        <v>-6.4879999999999993E-2</v>
      </c>
      <c r="L56" s="20">
        <v>-6.2666666666666607E-2</v>
      </c>
      <c r="M56" s="20">
        <v>1.4772182796925202E-98</v>
      </c>
      <c r="N56" s="20">
        <v>1.2613995979672799E-98</v>
      </c>
      <c r="O56" s="20">
        <v>3.2000000000000002E-3</v>
      </c>
    </row>
    <row r="57" spans="1:15" x14ac:dyDescent="0.2">
      <c r="A57" s="1">
        <v>49</v>
      </c>
      <c r="B57" s="20">
        <v>2E-3</v>
      </c>
      <c r="C57" s="20">
        <v>0.89690000000000003</v>
      </c>
      <c r="D57" s="20">
        <v>0.3402</v>
      </c>
      <c r="E57" s="20">
        <v>0.96579999999999999</v>
      </c>
      <c r="F57" s="20">
        <v>0.65400000000000003</v>
      </c>
      <c r="G57" s="20">
        <v>0.99919999999999998</v>
      </c>
      <c r="I57" s="1">
        <v>49</v>
      </c>
      <c r="J57" s="20">
        <v>6.9000000000000006E-2</v>
      </c>
      <c r="K57" s="20">
        <v>-6.6432592592592599E-2</v>
      </c>
      <c r="L57" s="20">
        <v>-6.3439999999999996E-2</v>
      </c>
      <c r="M57" s="20">
        <v>4.0136437925266596E-99</v>
      </c>
      <c r="N57" s="20">
        <v>4.6815802263170502E-100</v>
      </c>
      <c r="O57" s="20">
        <v>1.6000000000000001E-3</v>
      </c>
    </row>
    <row r="58" spans="1:15" ht="17" thickBot="1" x14ac:dyDescent="0.25">
      <c r="A58" s="8">
        <v>50</v>
      </c>
      <c r="B58" s="27">
        <v>2.7E-2</v>
      </c>
      <c r="C58" s="27">
        <v>0.89090000000000003</v>
      </c>
      <c r="D58" s="27">
        <v>0.34129999999999999</v>
      </c>
      <c r="E58" s="27">
        <v>0.98309999999999997</v>
      </c>
      <c r="F58" s="27">
        <v>0.70650000000000002</v>
      </c>
      <c r="G58" s="27">
        <v>1</v>
      </c>
      <c r="I58" s="8">
        <v>50</v>
      </c>
      <c r="J58" s="27">
        <v>0.11</v>
      </c>
      <c r="K58" s="27">
        <v>-6.3028148148148097E-2</v>
      </c>
      <c r="L58" s="27">
        <v>-5.9386666666666602E-2</v>
      </c>
      <c r="M58" s="27">
        <v>3.0632515190429803E-98</v>
      </c>
      <c r="N58" s="27">
        <v>2.6698926755727898E-97</v>
      </c>
      <c r="O58" s="27">
        <v>7.6E-3</v>
      </c>
    </row>
    <row r="59" spans="1:15" ht="17" thickBot="1" x14ac:dyDescent="0.25">
      <c r="A59" s="9" t="s">
        <v>17</v>
      </c>
      <c r="B59" s="15">
        <f>AVERAGE(B9:B58)</f>
        <v>1.0700000000000005E-2</v>
      </c>
      <c r="C59" s="15">
        <f>AVERAGE(C9:C58)</f>
        <v>0.71936800000000001</v>
      </c>
      <c r="D59" s="15">
        <f t="shared" ref="D59:G59" si="0">AVERAGE(D9:D58)</f>
        <v>0.2772</v>
      </c>
      <c r="E59" s="15">
        <f t="shared" si="0"/>
        <v>0.66358600000000001</v>
      </c>
      <c r="F59" s="15">
        <f t="shared" si="0"/>
        <v>0.47284799999999982</v>
      </c>
      <c r="G59" s="28">
        <f t="shared" si="0"/>
        <v>0.83017200000000002</v>
      </c>
      <c r="I59" s="9" t="s">
        <v>17</v>
      </c>
      <c r="J59" s="15">
        <f>AVERAGE(J9:J58)</f>
        <v>0.10425999999999998</v>
      </c>
      <c r="K59" s="15">
        <f t="shared" ref="K59:O59" si="1">AVERAGE(K9:K58)</f>
        <v>-6.4928948148148119E-2</v>
      </c>
      <c r="L59" s="15">
        <f t="shared" si="1"/>
        <v>-6.4084799999999956E-2</v>
      </c>
      <c r="M59" s="15">
        <f t="shared" si="1"/>
        <v>5.1993862635473675E-8</v>
      </c>
      <c r="N59" s="15">
        <f t="shared" si="1"/>
        <v>5.6079471701741E-13</v>
      </c>
      <c r="O59" s="28">
        <f t="shared" si="1"/>
        <v>3.7519999999999997E-3</v>
      </c>
    </row>
    <row r="60" spans="1:15" x14ac:dyDescent="0.2">
      <c r="A60" t="s">
        <v>40</v>
      </c>
      <c r="B60" s="22">
        <f>STDEV(B9:B58)</f>
        <v>9.0491853280856554E-3</v>
      </c>
      <c r="C60" s="22">
        <f t="shared" ref="C60:G60" si="2">STDEV(C9:C58)</f>
        <v>0.27354241281410679</v>
      </c>
      <c r="D60" s="22">
        <f t="shared" si="2"/>
        <v>0.12329363490530759</v>
      </c>
      <c r="E60" s="22">
        <f t="shared" si="2"/>
        <v>0.46023294944971505</v>
      </c>
      <c r="F60" s="22">
        <f t="shared" si="2"/>
        <v>0.32994213545865969</v>
      </c>
      <c r="G60" s="22">
        <f t="shared" si="2"/>
        <v>0.28545952216003717</v>
      </c>
      <c r="I60" t="s">
        <v>40</v>
      </c>
      <c r="J60" s="22">
        <f>STDEV(J9:J58)</f>
        <v>9.0016281973919407E-2</v>
      </c>
      <c r="K60" s="22">
        <f t="shared" ref="K60:O60" si="3">STDEV(K9:K58)</f>
        <v>1.6382296804406424E-3</v>
      </c>
      <c r="L60" s="22">
        <f t="shared" si="3"/>
        <v>3.7294194839243852E-3</v>
      </c>
      <c r="M60" s="22">
        <f t="shared" si="3"/>
        <v>3.5755831320479722E-7</v>
      </c>
      <c r="N60" s="22">
        <f t="shared" si="3"/>
        <v>3.965417472566015E-12</v>
      </c>
      <c r="O60" s="22">
        <f t="shared" si="3"/>
        <v>2.4201737161465326E-3</v>
      </c>
    </row>
    <row r="61" spans="1:15" x14ac:dyDescent="0.2">
      <c r="A61" t="s">
        <v>41</v>
      </c>
      <c r="B61" s="22">
        <f t="shared" ref="B61:G61" si="4">CONFIDENCE(0.05,B60,50)</f>
        <v>2.5082601106885798E-3</v>
      </c>
      <c r="C61" s="22">
        <f t="shared" si="4"/>
        <v>7.5820695208181771E-2</v>
      </c>
      <c r="D61" s="22">
        <f t="shared" si="4"/>
        <v>3.4174624026647733E-2</v>
      </c>
      <c r="E61" s="22">
        <f t="shared" si="4"/>
        <v>0.12756772094681837</v>
      </c>
      <c r="F61" s="22">
        <f t="shared" si="4"/>
        <v>9.1453613469251169E-2</v>
      </c>
      <c r="G61" s="22">
        <f t="shared" si="4"/>
        <v>7.9123888691725403E-2</v>
      </c>
      <c r="I61" s="22" t="e">
        <f t="shared" ref="I61:N61" si="5">CONFIDENCE(0.05,I60,50)</f>
        <v>#VALUE!</v>
      </c>
      <c r="J61" s="22">
        <f t="shared" si="5"/>
        <v>2.4950781888278768E-2</v>
      </c>
      <c r="K61" s="22">
        <f t="shared" si="5"/>
        <v>4.5408575585716723E-4</v>
      </c>
      <c r="L61" s="22">
        <f t="shared" si="5"/>
        <v>1.0337233450750012E-3</v>
      </c>
      <c r="M61" s="22">
        <f t="shared" si="5"/>
        <v>9.9108286739709646E-8</v>
      </c>
      <c r="N61" s="22">
        <f t="shared" si="5"/>
        <v>1.0991374480744544E-12</v>
      </c>
    </row>
    <row r="64" spans="1:15" x14ac:dyDescent="0.2">
      <c r="A64" s="30" t="s">
        <v>20</v>
      </c>
      <c r="B64" s="37" t="s">
        <v>10</v>
      </c>
      <c r="C64" s="37" t="s">
        <v>11</v>
      </c>
      <c r="D64" s="37" t="s">
        <v>12</v>
      </c>
      <c r="E64" s="37" t="s">
        <v>14</v>
      </c>
      <c r="F64" s="37" t="s">
        <v>13</v>
      </c>
      <c r="G64" s="37" t="s">
        <v>15</v>
      </c>
    </row>
    <row r="65" spans="1:7" x14ac:dyDescent="0.2">
      <c r="A65" s="21" t="s">
        <v>37</v>
      </c>
      <c r="B65" s="31">
        <v>1.0699999999999999E-2</v>
      </c>
      <c r="C65" s="31">
        <v>0.71936800000000001</v>
      </c>
      <c r="D65" s="31">
        <v>0.2772</v>
      </c>
      <c r="E65" s="31">
        <v>0.66358600000000001</v>
      </c>
      <c r="F65" s="31">
        <v>0.47284799999999982</v>
      </c>
      <c r="G65" s="31">
        <v>0.83017200000000002</v>
      </c>
    </row>
    <row r="66" spans="1:7" x14ac:dyDescent="0.2">
      <c r="A66" s="21" t="s">
        <v>39</v>
      </c>
      <c r="B66" s="20">
        <v>0.10425999999999998</v>
      </c>
      <c r="C66" s="20">
        <v>-6.4928948148148119E-2</v>
      </c>
      <c r="D66" s="20">
        <v>-6.4084799999999956E-2</v>
      </c>
      <c r="E66" s="20">
        <v>5.1993862635473675E-8</v>
      </c>
      <c r="F66" s="20">
        <v>5.6079471701741E-13</v>
      </c>
      <c r="G66" s="20">
        <v>3.7519999999999997E-3</v>
      </c>
    </row>
  </sheetData>
  <mergeCells count="3">
    <mergeCell ref="A1:F1"/>
    <mergeCell ref="A7:G7"/>
    <mergeCell ref="I7:O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73DF-B521-614B-983D-3251228146DB}">
  <dimension ref="A1:AM68"/>
  <sheetViews>
    <sheetView zoomScale="125" workbookViewId="0">
      <selection activeCell="A7" sqref="A7:I61"/>
    </sheetView>
  </sheetViews>
  <sheetFormatPr baseColWidth="10" defaultRowHeight="16" x14ac:dyDescent="0.2"/>
  <cols>
    <col min="1" max="1" width="10.83203125" customWidth="1"/>
    <col min="3" max="3" width="14.5" customWidth="1"/>
    <col min="4" max="4" width="14.6640625" customWidth="1"/>
  </cols>
  <sheetData>
    <row r="1" spans="1:39" ht="17" thickBot="1" x14ac:dyDescent="0.25">
      <c r="A1" s="117" t="s">
        <v>0</v>
      </c>
      <c r="B1" s="118"/>
      <c r="C1" s="118"/>
      <c r="D1" s="118"/>
      <c r="E1" s="118"/>
      <c r="F1" s="119"/>
    </row>
    <row r="2" spans="1:39" ht="17" thickBot="1" x14ac:dyDescent="0.25"/>
    <row r="3" spans="1:39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29"/>
      <c r="I3" s="29"/>
      <c r="J3" s="4" t="s">
        <v>5</v>
      </c>
      <c r="K3" s="3" t="s">
        <v>25</v>
      </c>
      <c r="L3" s="4" t="s">
        <v>26</v>
      </c>
    </row>
    <row r="4" spans="1:39" x14ac:dyDescent="0.2">
      <c r="A4" s="6">
        <v>30</v>
      </c>
      <c r="B4" s="6">
        <v>30</v>
      </c>
      <c r="C4" s="6">
        <v>0</v>
      </c>
      <c r="D4" s="6">
        <v>0.4</v>
      </c>
      <c r="E4" s="6">
        <v>0.4</v>
      </c>
      <c r="F4" s="6">
        <v>1</v>
      </c>
      <c r="G4" s="6">
        <v>3</v>
      </c>
      <c r="H4" s="6"/>
      <c r="I4" s="6"/>
      <c r="J4" s="6">
        <v>0.1</v>
      </c>
      <c r="K4" s="6">
        <v>0.1</v>
      </c>
      <c r="L4" s="6">
        <v>0.1</v>
      </c>
    </row>
    <row r="6" spans="1:39" ht="17" thickBot="1" x14ac:dyDescent="0.25"/>
    <row r="7" spans="1:39" ht="17" thickBot="1" x14ac:dyDescent="0.25">
      <c r="A7" s="117" t="s">
        <v>28</v>
      </c>
      <c r="B7" s="118"/>
      <c r="C7" s="118"/>
      <c r="D7" s="118"/>
      <c r="E7" s="118"/>
      <c r="F7" s="118"/>
      <c r="G7" s="118"/>
      <c r="H7" s="118"/>
      <c r="I7" s="119"/>
      <c r="K7" s="117" t="s">
        <v>31</v>
      </c>
      <c r="L7" s="118"/>
      <c r="M7" s="118"/>
      <c r="N7" s="118"/>
      <c r="O7" s="118"/>
      <c r="P7" s="118"/>
      <c r="Q7" s="118"/>
      <c r="R7" s="118"/>
      <c r="S7" s="119"/>
      <c r="U7" s="120" t="s">
        <v>19</v>
      </c>
      <c r="V7" s="121"/>
      <c r="W7" s="121"/>
      <c r="X7" s="121"/>
      <c r="Y7" s="121"/>
      <c r="Z7" s="121"/>
      <c r="AA7" s="121"/>
      <c r="AB7" s="38"/>
      <c r="AC7" s="39"/>
      <c r="AE7" s="117" t="s">
        <v>32</v>
      </c>
      <c r="AF7" s="118"/>
      <c r="AG7" s="118"/>
      <c r="AH7" s="118"/>
      <c r="AI7" s="118"/>
      <c r="AJ7" s="118"/>
      <c r="AK7" s="118"/>
      <c r="AL7" s="118"/>
      <c r="AM7" s="119"/>
    </row>
    <row r="8" spans="1:39" ht="17" thickBot="1" x14ac:dyDescent="0.25">
      <c r="A8" s="17" t="s">
        <v>9</v>
      </c>
      <c r="B8" s="18" t="s">
        <v>10</v>
      </c>
      <c r="C8" s="18" t="s">
        <v>11</v>
      </c>
      <c r="D8" s="23" t="s">
        <v>12</v>
      </c>
      <c r="E8" s="18" t="s">
        <v>14</v>
      </c>
      <c r="F8" s="18" t="s">
        <v>13</v>
      </c>
      <c r="G8" s="18" t="s">
        <v>33</v>
      </c>
      <c r="H8" s="18" t="s">
        <v>29</v>
      </c>
      <c r="I8" s="19" t="s">
        <v>30</v>
      </c>
      <c r="K8" s="17" t="s">
        <v>9</v>
      </c>
      <c r="L8" s="18" t="s">
        <v>10</v>
      </c>
      <c r="M8" s="18" t="s">
        <v>11</v>
      </c>
      <c r="N8" s="23" t="s">
        <v>12</v>
      </c>
      <c r="O8" s="18" t="s">
        <v>14</v>
      </c>
      <c r="P8" s="18" t="s">
        <v>13</v>
      </c>
      <c r="Q8" s="18" t="s">
        <v>33</v>
      </c>
      <c r="R8" s="18" t="s">
        <v>29</v>
      </c>
      <c r="S8" s="19" t="s">
        <v>30</v>
      </c>
      <c r="U8" s="42" t="s">
        <v>9</v>
      </c>
      <c r="V8" s="43" t="s">
        <v>10</v>
      </c>
      <c r="W8" s="43" t="s">
        <v>11</v>
      </c>
      <c r="X8" s="44" t="s">
        <v>12</v>
      </c>
      <c r="Y8" s="43" t="s">
        <v>14</v>
      </c>
      <c r="Z8" s="43" t="s">
        <v>13</v>
      </c>
      <c r="AA8" s="43" t="s">
        <v>33</v>
      </c>
      <c r="AB8" s="43" t="s">
        <v>29</v>
      </c>
      <c r="AC8" s="45" t="s">
        <v>30</v>
      </c>
      <c r="AE8" s="35" t="s">
        <v>9</v>
      </c>
      <c r="AF8" s="48" t="s">
        <v>10</v>
      </c>
      <c r="AG8" s="48" t="s">
        <v>11</v>
      </c>
      <c r="AH8" s="50" t="s">
        <v>12</v>
      </c>
      <c r="AI8" s="48" t="s">
        <v>14</v>
      </c>
      <c r="AJ8" s="48" t="s">
        <v>13</v>
      </c>
      <c r="AK8" s="49" t="s">
        <v>33</v>
      </c>
      <c r="AL8" s="48" t="s">
        <v>29</v>
      </c>
      <c r="AM8" s="49" t="s">
        <v>30</v>
      </c>
    </row>
    <row r="9" spans="1:39" x14ac:dyDescent="0.2">
      <c r="A9" s="33">
        <v>1</v>
      </c>
      <c r="B9" s="20">
        <v>7.0000000000000001E-3</v>
      </c>
      <c r="C9" s="20">
        <v>0.1138</v>
      </c>
      <c r="D9" s="13" t="s">
        <v>16</v>
      </c>
      <c r="E9" s="20">
        <v>0.63500000000000001</v>
      </c>
      <c r="F9" s="13" t="s">
        <v>16</v>
      </c>
      <c r="G9" s="13">
        <v>2500</v>
      </c>
      <c r="H9" s="33">
        <v>30</v>
      </c>
      <c r="I9" s="33">
        <v>0</v>
      </c>
      <c r="K9" s="1">
        <v>1</v>
      </c>
      <c r="L9" s="1">
        <v>0</v>
      </c>
      <c r="M9" s="20">
        <v>0</v>
      </c>
      <c r="N9" s="13" t="s">
        <v>16</v>
      </c>
      <c r="O9" s="1">
        <v>0</v>
      </c>
      <c r="P9" s="13" t="s">
        <v>16</v>
      </c>
      <c r="Q9" s="1">
        <v>19</v>
      </c>
      <c r="R9" s="1">
        <v>0</v>
      </c>
      <c r="S9" s="1">
        <v>0</v>
      </c>
      <c r="U9" s="1">
        <v>1</v>
      </c>
      <c r="V9" s="1">
        <v>0</v>
      </c>
      <c r="W9" s="1">
        <v>0.12559999999999999</v>
      </c>
      <c r="X9" s="1">
        <v>0.13450000000000001</v>
      </c>
      <c r="Y9" s="1">
        <v>0</v>
      </c>
      <c r="Z9" s="13" t="s">
        <v>16</v>
      </c>
      <c r="AA9" s="1">
        <v>80</v>
      </c>
      <c r="AB9" s="1">
        <v>2</v>
      </c>
      <c r="AC9" s="1">
        <v>0</v>
      </c>
      <c r="AE9" s="5">
        <v>1</v>
      </c>
      <c r="AF9" s="1">
        <v>1E-3</v>
      </c>
      <c r="AG9" s="1">
        <v>-6.9699999999999998E-2</v>
      </c>
      <c r="AH9" s="13" t="s">
        <v>16</v>
      </c>
      <c r="AI9" s="1">
        <v>0.2883</v>
      </c>
      <c r="AJ9" s="13" t="s">
        <v>16</v>
      </c>
      <c r="AK9" s="1">
        <v>463</v>
      </c>
      <c r="AL9" s="1">
        <v>2</v>
      </c>
      <c r="AM9" s="1">
        <v>0</v>
      </c>
    </row>
    <row r="10" spans="1:39" x14ac:dyDescent="0.2">
      <c r="A10" s="33">
        <v>2</v>
      </c>
      <c r="B10" s="20">
        <v>4.0000000000000001E-3</v>
      </c>
      <c r="C10" s="20">
        <v>0.1138</v>
      </c>
      <c r="D10" s="13" t="s">
        <v>16</v>
      </c>
      <c r="E10" s="20">
        <v>0.63</v>
      </c>
      <c r="F10" s="13" t="s">
        <v>16</v>
      </c>
      <c r="G10" s="13">
        <v>2500</v>
      </c>
      <c r="H10" s="33">
        <v>30</v>
      </c>
      <c r="I10" s="33">
        <v>0</v>
      </c>
      <c r="K10" s="1">
        <v>2</v>
      </c>
      <c r="L10" s="1">
        <v>0</v>
      </c>
      <c r="M10" s="20">
        <v>-1.8474999999999999</v>
      </c>
      <c r="N10" s="13" t="s">
        <v>16</v>
      </c>
      <c r="O10" s="1">
        <v>0.17580000000000001</v>
      </c>
      <c r="P10" s="13" t="s">
        <v>16</v>
      </c>
      <c r="Q10" s="1">
        <v>19</v>
      </c>
      <c r="R10" s="1">
        <v>1</v>
      </c>
      <c r="S10" s="1">
        <v>0</v>
      </c>
      <c r="U10" s="1">
        <v>2</v>
      </c>
      <c r="V10" s="1">
        <v>0</v>
      </c>
      <c r="W10" s="1">
        <v>0.18010000000000001</v>
      </c>
      <c r="X10" s="1">
        <v>0.15279999999999999</v>
      </c>
      <c r="Y10" s="1">
        <v>0</v>
      </c>
      <c r="Z10" s="13" t="s">
        <v>16</v>
      </c>
      <c r="AA10" s="1">
        <v>113</v>
      </c>
      <c r="AB10" s="1">
        <v>2</v>
      </c>
      <c r="AC10" s="1">
        <v>0</v>
      </c>
      <c r="AE10" s="1">
        <v>2</v>
      </c>
      <c r="AF10" s="1">
        <v>6.0000000000000001E-3</v>
      </c>
      <c r="AG10" s="1">
        <v>-8.0999999999999996E-3</v>
      </c>
      <c r="AH10" s="13" t="s">
        <v>16</v>
      </c>
      <c r="AI10" s="1">
        <v>0.30520000000000003</v>
      </c>
      <c r="AJ10" s="13" t="s">
        <v>16</v>
      </c>
      <c r="AK10" s="1">
        <v>402</v>
      </c>
      <c r="AL10" s="1">
        <v>2</v>
      </c>
      <c r="AM10" s="1">
        <v>0</v>
      </c>
    </row>
    <row r="11" spans="1:39" x14ac:dyDescent="0.2">
      <c r="A11" s="33">
        <v>3</v>
      </c>
      <c r="B11" s="20">
        <v>5.0000000000000001E-3</v>
      </c>
      <c r="C11" s="20">
        <v>0.1135</v>
      </c>
      <c r="D11" s="13" t="s">
        <v>16</v>
      </c>
      <c r="E11" s="20">
        <v>0.63439999999999996</v>
      </c>
      <c r="F11" s="13" t="s">
        <v>16</v>
      </c>
      <c r="G11" s="13">
        <v>2500</v>
      </c>
      <c r="H11" s="33">
        <v>30</v>
      </c>
      <c r="I11" s="33">
        <v>0</v>
      </c>
      <c r="K11" s="1">
        <v>3</v>
      </c>
      <c r="L11" s="1">
        <v>6.0000000000000001E-3</v>
      </c>
      <c r="M11" s="20">
        <v>-1.8416999999999999</v>
      </c>
      <c r="N11" s="13" t="s">
        <v>16</v>
      </c>
      <c r="O11" s="1">
        <v>9.4299999999999995E-2</v>
      </c>
      <c r="P11" s="13" t="s">
        <v>16</v>
      </c>
      <c r="Q11" s="1">
        <v>19</v>
      </c>
      <c r="R11" s="1">
        <v>2</v>
      </c>
      <c r="S11" s="1">
        <v>0</v>
      </c>
      <c r="U11" s="1">
        <v>3</v>
      </c>
      <c r="V11" s="1">
        <v>0</v>
      </c>
      <c r="W11" s="1">
        <v>0.28599999999999998</v>
      </c>
      <c r="X11" s="1">
        <v>0.25800000000000001</v>
      </c>
      <c r="Y11" s="1">
        <v>0.2198</v>
      </c>
      <c r="Z11" s="13" t="s">
        <v>16</v>
      </c>
      <c r="AA11" s="1">
        <v>75</v>
      </c>
      <c r="AB11" s="1">
        <v>2</v>
      </c>
      <c r="AC11" s="1">
        <v>0</v>
      </c>
      <c r="AE11" s="1">
        <v>3</v>
      </c>
      <c r="AF11" s="1">
        <v>2E-3</v>
      </c>
      <c r="AG11" s="1">
        <v>-5.8900000000000001E-2</v>
      </c>
      <c r="AH11" s="13" t="s">
        <v>16</v>
      </c>
      <c r="AI11" s="1">
        <v>0.30480000000000002</v>
      </c>
      <c r="AJ11" s="13" t="s">
        <v>16</v>
      </c>
      <c r="AK11" s="1">
        <v>530</v>
      </c>
      <c r="AL11" s="1">
        <v>2</v>
      </c>
      <c r="AM11" s="1">
        <v>0</v>
      </c>
    </row>
    <row r="12" spans="1:39" x14ac:dyDescent="0.2">
      <c r="A12" s="33">
        <v>4</v>
      </c>
      <c r="B12" s="20">
        <v>1E-3</v>
      </c>
      <c r="C12" s="20">
        <v>0.13900000000000001</v>
      </c>
      <c r="D12" s="13" t="s">
        <v>16</v>
      </c>
      <c r="E12" s="20">
        <v>0.66259999999999997</v>
      </c>
      <c r="F12" s="13" t="s">
        <v>16</v>
      </c>
      <c r="G12" s="13">
        <v>2500</v>
      </c>
      <c r="H12" s="33">
        <v>29</v>
      </c>
      <c r="I12" s="33">
        <v>0</v>
      </c>
      <c r="K12" s="1">
        <v>4</v>
      </c>
      <c r="L12" s="1">
        <v>1.7000000000000001E-2</v>
      </c>
      <c r="M12" s="20">
        <v>-1.8463000000000001</v>
      </c>
      <c r="N12" s="13" t="s">
        <v>16</v>
      </c>
      <c r="O12" s="1">
        <v>9.5000000000000001E-2</v>
      </c>
      <c r="P12" s="13" t="s">
        <v>16</v>
      </c>
      <c r="Q12" s="1">
        <v>19</v>
      </c>
      <c r="R12" s="1">
        <v>2</v>
      </c>
      <c r="S12" s="1">
        <v>0</v>
      </c>
      <c r="U12" s="1">
        <v>4</v>
      </c>
      <c r="V12" s="1">
        <v>0</v>
      </c>
      <c r="W12" s="1">
        <v>0.19500000000000001</v>
      </c>
      <c r="X12" s="1">
        <v>0.1497</v>
      </c>
      <c r="Y12" s="1">
        <v>0.19220000000000001</v>
      </c>
      <c r="Z12" s="13" t="s">
        <v>16</v>
      </c>
      <c r="AA12" s="1">
        <v>108</v>
      </c>
      <c r="AB12" s="1">
        <v>2</v>
      </c>
      <c r="AC12" s="1">
        <v>0</v>
      </c>
      <c r="AE12" s="1">
        <v>4</v>
      </c>
      <c r="AF12" s="1">
        <v>2E-3</v>
      </c>
      <c r="AG12" s="1">
        <v>-0.15110000000000001</v>
      </c>
      <c r="AH12" s="13" t="s">
        <v>16</v>
      </c>
      <c r="AI12" s="1">
        <v>0.317</v>
      </c>
      <c r="AJ12" s="13" t="s">
        <v>16</v>
      </c>
      <c r="AK12" s="1">
        <v>729</v>
      </c>
      <c r="AL12" s="1">
        <v>2</v>
      </c>
      <c r="AM12" s="1">
        <v>0</v>
      </c>
    </row>
    <row r="13" spans="1:39" x14ac:dyDescent="0.2">
      <c r="A13" s="33">
        <v>5</v>
      </c>
      <c r="B13" s="20">
        <v>3.0000000000000001E-3</v>
      </c>
      <c r="C13" s="20">
        <v>0.1298</v>
      </c>
      <c r="D13" s="13" t="s">
        <v>16</v>
      </c>
      <c r="E13" s="20">
        <v>0.65539999999999998</v>
      </c>
      <c r="F13" s="13" t="s">
        <v>16</v>
      </c>
      <c r="G13" s="13">
        <v>2500</v>
      </c>
      <c r="H13" s="33">
        <v>29</v>
      </c>
      <c r="I13" s="33">
        <v>0</v>
      </c>
      <c r="K13" s="1">
        <v>5</v>
      </c>
      <c r="L13" s="1">
        <v>0</v>
      </c>
      <c r="M13" s="20">
        <v>0</v>
      </c>
      <c r="N13" s="13" t="s">
        <v>16</v>
      </c>
      <c r="O13" s="1">
        <v>0</v>
      </c>
      <c r="P13" s="13" t="s">
        <v>16</v>
      </c>
      <c r="Q13" s="1">
        <v>19</v>
      </c>
      <c r="R13" s="1">
        <v>0</v>
      </c>
      <c r="S13" s="1">
        <v>0</v>
      </c>
      <c r="U13" s="1">
        <v>5</v>
      </c>
      <c r="V13" s="1">
        <v>0</v>
      </c>
      <c r="W13" s="1">
        <v>0.1646</v>
      </c>
      <c r="X13" s="1">
        <v>0.1933</v>
      </c>
      <c r="Y13" s="1">
        <v>0</v>
      </c>
      <c r="Z13" s="13" t="s">
        <v>16</v>
      </c>
      <c r="AA13" s="1">
        <v>98</v>
      </c>
      <c r="AB13" s="1">
        <v>2</v>
      </c>
      <c r="AC13" s="1">
        <v>0</v>
      </c>
      <c r="AE13" s="1">
        <v>5</v>
      </c>
      <c r="AF13" s="1">
        <v>1.4E-2</v>
      </c>
      <c r="AG13" s="1">
        <v>0.04</v>
      </c>
      <c r="AH13" s="13" t="s">
        <v>16</v>
      </c>
      <c r="AI13" s="1">
        <v>0.3241</v>
      </c>
      <c r="AJ13" s="13" t="s">
        <v>16</v>
      </c>
      <c r="AK13" s="1">
        <v>411</v>
      </c>
      <c r="AL13" s="1">
        <v>2</v>
      </c>
      <c r="AM13" s="1">
        <v>0</v>
      </c>
    </row>
    <row r="14" spans="1:39" x14ac:dyDescent="0.2">
      <c r="A14" s="33">
        <v>6</v>
      </c>
      <c r="B14" s="20">
        <v>1E-3</v>
      </c>
      <c r="C14" s="20">
        <v>0.1164</v>
      </c>
      <c r="D14" s="13" t="s">
        <v>16</v>
      </c>
      <c r="E14" s="20">
        <v>0.6956</v>
      </c>
      <c r="F14" s="13" t="s">
        <v>16</v>
      </c>
      <c r="G14" s="13">
        <v>2500</v>
      </c>
      <c r="H14" s="33">
        <v>29</v>
      </c>
      <c r="I14" s="33">
        <v>0</v>
      </c>
      <c r="K14" s="1">
        <v>6</v>
      </c>
      <c r="L14" s="1">
        <v>0</v>
      </c>
      <c r="M14" s="20">
        <v>0</v>
      </c>
      <c r="N14" s="13" t="s">
        <v>16</v>
      </c>
      <c r="O14" s="1">
        <v>0</v>
      </c>
      <c r="P14" s="13" t="s">
        <v>16</v>
      </c>
      <c r="Q14" s="1">
        <v>18</v>
      </c>
      <c r="R14" s="1">
        <v>0</v>
      </c>
      <c r="S14" s="1">
        <v>0</v>
      </c>
      <c r="U14" s="1">
        <v>6</v>
      </c>
      <c r="V14" s="1">
        <v>0</v>
      </c>
      <c r="W14" s="1">
        <v>0.2185</v>
      </c>
      <c r="X14" s="1">
        <v>0.17780000000000001</v>
      </c>
      <c r="Y14" s="1">
        <v>0</v>
      </c>
      <c r="Z14" s="13" t="s">
        <v>16</v>
      </c>
      <c r="AA14" s="1">
        <v>96</v>
      </c>
      <c r="AB14" s="1">
        <v>2</v>
      </c>
      <c r="AC14" s="1">
        <v>0</v>
      </c>
      <c r="AE14" s="1">
        <v>6</v>
      </c>
      <c r="AF14" s="1">
        <v>7.0000000000000001E-3</v>
      </c>
      <c r="AG14" s="1">
        <v>-6.4899999999999999E-2</v>
      </c>
      <c r="AH14" s="13" t="s">
        <v>16</v>
      </c>
      <c r="AI14" s="1">
        <v>0.24249999999999999</v>
      </c>
      <c r="AJ14" s="13" t="s">
        <v>16</v>
      </c>
      <c r="AK14" s="1">
        <v>478</v>
      </c>
      <c r="AL14" s="1">
        <v>2</v>
      </c>
      <c r="AM14" s="1">
        <v>0</v>
      </c>
    </row>
    <row r="15" spans="1:39" x14ac:dyDescent="0.2">
      <c r="A15" s="33">
        <v>7</v>
      </c>
      <c r="B15" s="20">
        <v>1E-3</v>
      </c>
      <c r="C15" s="20">
        <v>0.12139999999999999</v>
      </c>
      <c r="D15" s="13" t="s">
        <v>16</v>
      </c>
      <c r="E15" s="20">
        <v>0.66879999999999995</v>
      </c>
      <c r="F15" s="13" t="s">
        <v>16</v>
      </c>
      <c r="G15" s="13">
        <v>2500</v>
      </c>
      <c r="H15" s="33">
        <v>30</v>
      </c>
      <c r="I15" s="33">
        <v>0</v>
      </c>
      <c r="K15" s="1">
        <v>7</v>
      </c>
      <c r="L15" s="1">
        <v>0</v>
      </c>
      <c r="M15" s="20">
        <v>0</v>
      </c>
      <c r="N15" s="13" t="s">
        <v>16</v>
      </c>
      <c r="O15" s="1">
        <v>0</v>
      </c>
      <c r="P15" s="13" t="s">
        <v>16</v>
      </c>
      <c r="Q15" s="1">
        <v>19</v>
      </c>
      <c r="R15" s="1">
        <v>0</v>
      </c>
      <c r="S15" s="1">
        <v>0</v>
      </c>
      <c r="U15" s="1">
        <v>7</v>
      </c>
      <c r="V15" s="1">
        <v>0</v>
      </c>
      <c r="W15" s="1">
        <v>0.20669999999999999</v>
      </c>
      <c r="X15" s="1">
        <v>0.2142</v>
      </c>
      <c r="Y15" s="1">
        <v>0.23369999999999999</v>
      </c>
      <c r="Z15" s="13" t="s">
        <v>16</v>
      </c>
      <c r="AA15" s="1">
        <v>82</v>
      </c>
      <c r="AB15" s="1">
        <v>2</v>
      </c>
      <c r="AC15" s="1">
        <v>0</v>
      </c>
      <c r="AE15" s="1">
        <v>7</v>
      </c>
      <c r="AF15" s="1">
        <v>6.0000000000000001E-3</v>
      </c>
      <c r="AG15" s="1">
        <v>-2.5999999999999999E-3</v>
      </c>
      <c r="AH15" s="13" t="s">
        <v>16</v>
      </c>
      <c r="AI15" s="1">
        <v>0.34039999999999998</v>
      </c>
      <c r="AJ15" s="13" t="s">
        <v>16</v>
      </c>
      <c r="AK15" s="1">
        <v>631</v>
      </c>
      <c r="AL15" s="1">
        <v>2</v>
      </c>
      <c r="AM15" s="1">
        <v>0</v>
      </c>
    </row>
    <row r="16" spans="1:39" x14ac:dyDescent="0.2">
      <c r="A16" s="33">
        <v>8</v>
      </c>
      <c r="B16" s="20">
        <v>5.0000000000000001E-3</v>
      </c>
      <c r="C16" s="20">
        <v>0.107</v>
      </c>
      <c r="D16" s="13" t="s">
        <v>16</v>
      </c>
      <c r="E16" s="20">
        <v>0.62590000000000001</v>
      </c>
      <c r="F16" s="13" t="s">
        <v>16</v>
      </c>
      <c r="G16" s="13">
        <v>2500</v>
      </c>
      <c r="H16" s="33">
        <v>29</v>
      </c>
      <c r="I16" s="33">
        <v>0</v>
      </c>
      <c r="K16" s="1">
        <v>8</v>
      </c>
      <c r="L16" s="1">
        <v>0</v>
      </c>
      <c r="M16" s="20">
        <v>0</v>
      </c>
      <c r="N16" s="13" t="s">
        <v>16</v>
      </c>
      <c r="O16" s="1">
        <v>0</v>
      </c>
      <c r="P16" s="13" t="s">
        <v>16</v>
      </c>
      <c r="Q16" s="1">
        <v>19</v>
      </c>
      <c r="R16" s="1">
        <v>0</v>
      </c>
      <c r="S16" s="1">
        <v>0</v>
      </c>
      <c r="U16" s="1">
        <v>8</v>
      </c>
      <c r="V16" s="1">
        <v>0</v>
      </c>
      <c r="W16" s="1">
        <v>0.25169999999999998</v>
      </c>
      <c r="X16" s="1">
        <v>0.19800000000000001</v>
      </c>
      <c r="Y16" s="1">
        <v>0</v>
      </c>
      <c r="Z16" s="13" t="s">
        <v>16</v>
      </c>
      <c r="AA16" s="1">
        <v>100</v>
      </c>
      <c r="AB16" s="1">
        <v>2</v>
      </c>
      <c r="AC16" s="1">
        <v>0</v>
      </c>
      <c r="AE16" s="1">
        <v>8</v>
      </c>
      <c r="AF16" s="1">
        <v>5.0000000000000001E-3</v>
      </c>
      <c r="AG16" s="1">
        <v>-4.3099999999999999E-2</v>
      </c>
      <c r="AH16" s="13" t="s">
        <v>16</v>
      </c>
      <c r="AI16" s="1">
        <v>0.29599999999999999</v>
      </c>
      <c r="AJ16" s="13" t="s">
        <v>16</v>
      </c>
      <c r="AK16" s="1">
        <v>625</v>
      </c>
      <c r="AL16" s="1">
        <v>2</v>
      </c>
      <c r="AM16" s="1">
        <v>0</v>
      </c>
    </row>
    <row r="17" spans="1:39" x14ac:dyDescent="0.2">
      <c r="A17" s="33">
        <v>9</v>
      </c>
      <c r="B17" s="20">
        <v>2E-3</v>
      </c>
      <c r="C17" s="20">
        <v>0.12180000000000001</v>
      </c>
      <c r="D17" s="13" t="s">
        <v>16</v>
      </c>
      <c r="E17" s="20">
        <v>0.65900000000000003</v>
      </c>
      <c r="F17" s="13" t="s">
        <v>16</v>
      </c>
      <c r="G17" s="13">
        <v>2500</v>
      </c>
      <c r="H17" s="33">
        <v>29</v>
      </c>
      <c r="I17" s="33">
        <v>0</v>
      </c>
      <c r="K17" s="1">
        <v>9</v>
      </c>
      <c r="L17" s="1">
        <v>0</v>
      </c>
      <c r="M17" s="20">
        <v>0</v>
      </c>
      <c r="N17" s="13" t="s">
        <v>16</v>
      </c>
      <c r="O17" s="1">
        <v>0</v>
      </c>
      <c r="P17" s="13" t="s">
        <v>16</v>
      </c>
      <c r="Q17" s="1">
        <v>19</v>
      </c>
      <c r="R17" s="1">
        <v>0</v>
      </c>
      <c r="S17" s="1">
        <v>0</v>
      </c>
      <c r="U17" s="1">
        <v>9</v>
      </c>
      <c r="V17" s="1">
        <v>0</v>
      </c>
      <c r="W17" s="1">
        <v>0.14249999999999999</v>
      </c>
      <c r="X17" s="1">
        <v>0.1966</v>
      </c>
      <c r="Y17" s="1">
        <v>0</v>
      </c>
      <c r="Z17" s="13" t="s">
        <v>16</v>
      </c>
      <c r="AA17" s="1">
        <v>89</v>
      </c>
      <c r="AB17" s="1">
        <v>2</v>
      </c>
      <c r="AC17" s="1">
        <v>0</v>
      </c>
      <c r="AE17" s="1">
        <v>9</v>
      </c>
      <c r="AF17" s="1">
        <v>1.7999999999999999E-2</v>
      </c>
      <c r="AG17" s="1">
        <v>-0.128</v>
      </c>
      <c r="AH17" s="13" t="s">
        <v>16</v>
      </c>
      <c r="AI17" s="1">
        <v>0.2742</v>
      </c>
      <c r="AJ17" s="13" t="s">
        <v>16</v>
      </c>
      <c r="AK17" s="1">
        <v>464</v>
      </c>
      <c r="AL17" s="1">
        <v>2</v>
      </c>
      <c r="AM17" s="1">
        <v>0</v>
      </c>
    </row>
    <row r="18" spans="1:39" x14ac:dyDescent="0.2">
      <c r="A18" s="33">
        <v>10</v>
      </c>
      <c r="B18" s="20">
        <v>8.9999999999999993E-3</v>
      </c>
      <c r="C18" s="20">
        <v>0.1182</v>
      </c>
      <c r="D18" s="13" t="s">
        <v>16</v>
      </c>
      <c r="E18" s="20">
        <v>0.66220000000000001</v>
      </c>
      <c r="F18" s="13" t="s">
        <v>16</v>
      </c>
      <c r="G18" s="13">
        <v>2500</v>
      </c>
      <c r="H18" s="33">
        <v>28</v>
      </c>
      <c r="I18" s="33">
        <v>0</v>
      </c>
      <c r="K18" s="1">
        <v>10</v>
      </c>
      <c r="L18" s="1">
        <v>0</v>
      </c>
      <c r="M18" s="20">
        <v>0</v>
      </c>
      <c r="N18" s="13" t="s">
        <v>16</v>
      </c>
      <c r="O18" s="1">
        <v>0</v>
      </c>
      <c r="P18" s="13" t="s">
        <v>16</v>
      </c>
      <c r="Q18" s="1">
        <v>19</v>
      </c>
      <c r="R18" s="1">
        <v>0</v>
      </c>
      <c r="S18" s="1">
        <v>0</v>
      </c>
      <c r="U18" s="1">
        <v>10</v>
      </c>
      <c r="V18" s="1">
        <v>0</v>
      </c>
      <c r="W18" s="1">
        <v>0.25230000000000002</v>
      </c>
      <c r="X18" s="1">
        <v>0.16950000000000001</v>
      </c>
      <c r="Y18" s="1">
        <v>0.17430000000000001</v>
      </c>
      <c r="Z18" s="13" t="s">
        <v>16</v>
      </c>
      <c r="AA18" s="1">
        <v>70</v>
      </c>
      <c r="AB18" s="1">
        <v>2</v>
      </c>
      <c r="AC18" s="1">
        <v>0</v>
      </c>
      <c r="AE18" s="1">
        <v>10</v>
      </c>
      <c r="AF18" s="1">
        <v>1.2999999999999999E-2</v>
      </c>
      <c r="AG18" s="1">
        <v>-7.7799999999999994E-2</v>
      </c>
      <c r="AH18" s="13" t="s">
        <v>16</v>
      </c>
      <c r="AI18" s="1">
        <v>0.28820000000000001</v>
      </c>
      <c r="AJ18" s="13" t="s">
        <v>16</v>
      </c>
      <c r="AK18" s="1">
        <v>602</v>
      </c>
      <c r="AL18" s="1">
        <v>2</v>
      </c>
      <c r="AM18" s="1">
        <v>0</v>
      </c>
    </row>
    <row r="19" spans="1:39" x14ac:dyDescent="0.2">
      <c r="A19" s="33">
        <v>11</v>
      </c>
      <c r="B19" s="20">
        <v>1E-3</v>
      </c>
      <c r="C19" s="20">
        <v>0.111</v>
      </c>
      <c r="D19" s="13" t="s">
        <v>16</v>
      </c>
      <c r="E19" s="20">
        <v>0.64610000000000001</v>
      </c>
      <c r="F19" s="13" t="s">
        <v>16</v>
      </c>
      <c r="G19" s="13">
        <v>2500</v>
      </c>
      <c r="H19" s="33">
        <v>30</v>
      </c>
      <c r="I19" s="33">
        <v>0</v>
      </c>
      <c r="K19" s="1">
        <v>11</v>
      </c>
      <c r="L19" s="1">
        <v>0</v>
      </c>
      <c r="M19" s="20">
        <v>-1.7796000000000001</v>
      </c>
      <c r="N19" s="13" t="s">
        <v>16</v>
      </c>
      <c r="O19" s="1">
        <v>0.20380000000000001</v>
      </c>
      <c r="P19" s="13" t="s">
        <v>16</v>
      </c>
      <c r="Q19" s="1">
        <v>19</v>
      </c>
      <c r="R19" s="1">
        <v>1</v>
      </c>
      <c r="S19" s="1">
        <v>0</v>
      </c>
      <c r="U19" s="1">
        <v>11</v>
      </c>
      <c r="V19" s="1">
        <v>0</v>
      </c>
      <c r="W19" s="1">
        <v>0.21099999999999999</v>
      </c>
      <c r="X19" s="1">
        <v>0.28720000000000001</v>
      </c>
      <c r="Y19" s="1">
        <v>0</v>
      </c>
      <c r="Z19" s="13" t="s">
        <v>16</v>
      </c>
      <c r="AA19" s="1">
        <v>78</v>
      </c>
      <c r="AB19" s="1">
        <v>2</v>
      </c>
      <c r="AC19" s="1">
        <v>0</v>
      </c>
      <c r="AE19" s="1">
        <v>11</v>
      </c>
      <c r="AF19" s="1">
        <v>6.0000000000000001E-3</v>
      </c>
      <c r="AG19" s="1">
        <v>3.3599999999999998E-2</v>
      </c>
      <c r="AH19" s="13" t="s">
        <v>16</v>
      </c>
      <c r="AI19" s="1">
        <v>0.3216</v>
      </c>
      <c r="AJ19" s="13" t="s">
        <v>16</v>
      </c>
      <c r="AK19" s="1">
        <v>322</v>
      </c>
      <c r="AL19" s="1">
        <v>2</v>
      </c>
      <c r="AM19" s="1">
        <v>0</v>
      </c>
    </row>
    <row r="20" spans="1:39" x14ac:dyDescent="0.2">
      <c r="A20" s="33">
        <v>12</v>
      </c>
      <c r="B20" s="20">
        <v>5.0000000000000001E-3</v>
      </c>
      <c r="C20" s="20">
        <v>0.12659999999999999</v>
      </c>
      <c r="D20" s="13" t="s">
        <v>16</v>
      </c>
      <c r="E20" s="20">
        <v>0.6885</v>
      </c>
      <c r="F20" s="13" t="s">
        <v>16</v>
      </c>
      <c r="G20" s="13">
        <v>2500</v>
      </c>
      <c r="H20" s="33">
        <v>29</v>
      </c>
      <c r="I20" s="33">
        <v>0</v>
      </c>
      <c r="K20" s="1">
        <v>12</v>
      </c>
      <c r="L20" s="1">
        <v>0</v>
      </c>
      <c r="M20" s="20">
        <v>0</v>
      </c>
      <c r="N20" s="13" t="s">
        <v>16</v>
      </c>
      <c r="O20" s="1">
        <v>0</v>
      </c>
      <c r="P20" s="13" t="s">
        <v>16</v>
      </c>
      <c r="Q20" s="1">
        <v>19</v>
      </c>
      <c r="R20" s="1">
        <v>0</v>
      </c>
      <c r="S20" s="1">
        <v>0</v>
      </c>
      <c r="U20" s="1">
        <v>12</v>
      </c>
      <c r="V20" s="1">
        <v>0</v>
      </c>
      <c r="W20" s="1">
        <v>0.22009999999999999</v>
      </c>
      <c r="X20" s="1">
        <v>0.29049999999999998</v>
      </c>
      <c r="Y20" s="1">
        <v>0</v>
      </c>
      <c r="Z20" s="13" t="s">
        <v>16</v>
      </c>
      <c r="AA20" s="1">
        <v>94</v>
      </c>
      <c r="AB20" s="1">
        <v>2</v>
      </c>
      <c r="AC20" s="1">
        <v>0</v>
      </c>
      <c r="AE20" s="1">
        <v>12</v>
      </c>
      <c r="AF20" s="1">
        <v>0</v>
      </c>
      <c r="AG20" s="1">
        <v>-8.5300000000000001E-2</v>
      </c>
      <c r="AH20" s="13" t="s">
        <v>16</v>
      </c>
      <c r="AI20" s="1">
        <v>0.2712</v>
      </c>
      <c r="AJ20" s="13" t="s">
        <v>16</v>
      </c>
      <c r="AK20" s="1">
        <v>537</v>
      </c>
      <c r="AL20" s="1">
        <v>2</v>
      </c>
      <c r="AM20" s="1">
        <v>0</v>
      </c>
    </row>
    <row r="21" spans="1:39" x14ac:dyDescent="0.2">
      <c r="A21" s="33">
        <v>13</v>
      </c>
      <c r="B21" s="20">
        <v>8.9999999999999993E-3</v>
      </c>
      <c r="C21" s="20">
        <v>0.1138</v>
      </c>
      <c r="D21" s="13" t="s">
        <v>16</v>
      </c>
      <c r="E21" s="20">
        <v>0.65780000000000005</v>
      </c>
      <c r="F21" s="13" t="s">
        <v>16</v>
      </c>
      <c r="G21" s="13">
        <v>2500</v>
      </c>
      <c r="H21" s="33">
        <v>30</v>
      </c>
      <c r="I21" s="33">
        <v>0</v>
      </c>
      <c r="K21" s="1">
        <v>13</v>
      </c>
      <c r="L21" s="1">
        <v>0</v>
      </c>
      <c r="M21" s="20">
        <v>0</v>
      </c>
      <c r="N21" s="13" t="s">
        <v>16</v>
      </c>
      <c r="O21" s="1">
        <v>0</v>
      </c>
      <c r="P21" s="13" t="s">
        <v>16</v>
      </c>
      <c r="Q21" s="1">
        <v>19</v>
      </c>
      <c r="R21" s="1">
        <v>0</v>
      </c>
      <c r="S21" s="1">
        <v>0</v>
      </c>
      <c r="U21" s="1">
        <v>13</v>
      </c>
      <c r="V21" s="1">
        <v>0</v>
      </c>
      <c r="W21" s="1">
        <v>0.21679999999999999</v>
      </c>
      <c r="X21" s="1">
        <v>0.21890000000000001</v>
      </c>
      <c r="Y21" s="1">
        <v>0.23369999999999999</v>
      </c>
      <c r="Z21" s="13" t="s">
        <v>16</v>
      </c>
      <c r="AA21" s="1">
        <v>92</v>
      </c>
      <c r="AB21" s="1">
        <v>2</v>
      </c>
      <c r="AC21" s="1">
        <v>0</v>
      </c>
      <c r="AE21" s="1">
        <v>13</v>
      </c>
      <c r="AF21" s="1">
        <v>0</v>
      </c>
      <c r="AG21" s="1">
        <v>-2.4199999999999999E-2</v>
      </c>
      <c r="AH21" s="13" t="s">
        <v>16</v>
      </c>
      <c r="AI21" s="1">
        <v>0.34960000000000002</v>
      </c>
      <c r="AJ21" s="13" t="s">
        <v>16</v>
      </c>
      <c r="AK21" s="1">
        <v>438</v>
      </c>
      <c r="AL21" s="1">
        <v>2</v>
      </c>
      <c r="AM21" s="1">
        <v>0</v>
      </c>
    </row>
    <row r="22" spans="1:39" x14ac:dyDescent="0.2">
      <c r="A22" s="33">
        <v>14</v>
      </c>
      <c r="B22" s="20">
        <v>8.9999999999999993E-3</v>
      </c>
      <c r="C22" s="20">
        <v>0.1116</v>
      </c>
      <c r="D22" s="13" t="s">
        <v>16</v>
      </c>
      <c r="E22" s="20">
        <v>0.68010000000000004</v>
      </c>
      <c r="F22" s="13" t="s">
        <v>16</v>
      </c>
      <c r="G22" s="13">
        <v>2500</v>
      </c>
      <c r="H22" s="33">
        <v>30</v>
      </c>
      <c r="I22" s="33">
        <v>0</v>
      </c>
      <c r="K22" s="1">
        <v>14</v>
      </c>
      <c r="L22" s="1">
        <v>0</v>
      </c>
      <c r="M22" s="20">
        <v>-1.9668000000000001</v>
      </c>
      <c r="N22" s="13" t="s">
        <v>16</v>
      </c>
      <c r="O22" s="1">
        <v>0.1862</v>
      </c>
      <c r="P22" s="13" t="s">
        <v>16</v>
      </c>
      <c r="Q22" s="1">
        <v>19</v>
      </c>
      <c r="R22" s="1">
        <v>1</v>
      </c>
      <c r="S22" s="1">
        <v>0</v>
      </c>
      <c r="U22" s="1">
        <v>14</v>
      </c>
      <c r="V22" s="1">
        <v>0</v>
      </c>
      <c r="W22" s="1">
        <v>0.15770000000000001</v>
      </c>
      <c r="X22" s="1">
        <v>0.17299999999999999</v>
      </c>
      <c r="Y22" s="1">
        <v>0</v>
      </c>
      <c r="Z22" s="13" t="s">
        <v>16</v>
      </c>
      <c r="AA22" s="1">
        <v>92</v>
      </c>
      <c r="AB22" s="1">
        <v>2</v>
      </c>
      <c r="AC22" s="1">
        <v>0</v>
      </c>
      <c r="AE22" s="1">
        <v>14</v>
      </c>
      <c r="AF22" s="1">
        <v>5.0000000000000001E-3</v>
      </c>
      <c r="AG22" s="1">
        <v>4.8599999999999997E-2</v>
      </c>
      <c r="AH22" s="13" t="s">
        <v>16</v>
      </c>
      <c r="AI22" s="1">
        <v>0.1424</v>
      </c>
      <c r="AJ22" s="13" t="s">
        <v>16</v>
      </c>
      <c r="AK22" s="1">
        <v>508</v>
      </c>
      <c r="AL22" s="1">
        <v>2</v>
      </c>
      <c r="AM22" s="1">
        <v>0</v>
      </c>
    </row>
    <row r="23" spans="1:39" x14ac:dyDescent="0.2">
      <c r="A23" s="33">
        <v>15</v>
      </c>
      <c r="B23" s="20">
        <v>3.0000000000000001E-3</v>
      </c>
      <c r="C23" s="20">
        <v>0.1145</v>
      </c>
      <c r="D23" s="13" t="s">
        <v>16</v>
      </c>
      <c r="E23" s="20">
        <v>0.64800000000000002</v>
      </c>
      <c r="F23" s="13" t="s">
        <v>16</v>
      </c>
      <c r="G23" s="13">
        <v>2500</v>
      </c>
      <c r="H23" s="33">
        <v>30</v>
      </c>
      <c r="I23" s="33">
        <v>0</v>
      </c>
      <c r="K23" s="1">
        <v>15</v>
      </c>
      <c r="L23" s="1">
        <v>0</v>
      </c>
      <c r="M23" s="20">
        <v>0</v>
      </c>
      <c r="N23" s="13" t="s">
        <v>16</v>
      </c>
      <c r="O23" s="1">
        <v>0</v>
      </c>
      <c r="P23" s="13" t="s">
        <v>16</v>
      </c>
      <c r="Q23" s="1">
        <v>19</v>
      </c>
      <c r="R23" s="1">
        <v>0</v>
      </c>
      <c r="S23" s="1">
        <v>0</v>
      </c>
      <c r="U23" s="1">
        <v>15</v>
      </c>
      <c r="V23" s="1">
        <v>0</v>
      </c>
      <c r="W23" s="1">
        <v>0.17199999999999999</v>
      </c>
      <c r="X23" s="1">
        <v>0.1923</v>
      </c>
      <c r="Y23" s="1">
        <v>0</v>
      </c>
      <c r="Z23" s="13" t="s">
        <v>16</v>
      </c>
      <c r="AA23" s="1">
        <v>109</v>
      </c>
      <c r="AB23" s="1">
        <v>2</v>
      </c>
      <c r="AC23" s="1">
        <v>0</v>
      </c>
      <c r="AE23" s="1">
        <v>15</v>
      </c>
      <c r="AF23" s="1">
        <v>4.0000000000000001E-3</v>
      </c>
      <c r="AG23" s="1">
        <v>2.7000000000000001E-3</v>
      </c>
      <c r="AH23" s="13" t="s">
        <v>16</v>
      </c>
      <c r="AI23" s="1">
        <v>0.28760000000000002</v>
      </c>
      <c r="AJ23" s="13" t="s">
        <v>16</v>
      </c>
      <c r="AK23" s="1">
        <v>477</v>
      </c>
      <c r="AL23" s="1">
        <v>2</v>
      </c>
      <c r="AM23" s="1">
        <v>0</v>
      </c>
    </row>
    <row r="24" spans="1:39" x14ac:dyDescent="0.2">
      <c r="A24" s="33">
        <v>16</v>
      </c>
      <c r="B24" s="20">
        <v>2E-3</v>
      </c>
      <c r="C24" s="20">
        <v>0.11940000000000001</v>
      </c>
      <c r="D24" s="13" t="s">
        <v>16</v>
      </c>
      <c r="E24" s="20">
        <v>0.62780000000000002</v>
      </c>
      <c r="F24" s="13" t="s">
        <v>16</v>
      </c>
      <c r="G24" s="13">
        <v>2500</v>
      </c>
      <c r="H24" s="33">
        <v>30</v>
      </c>
      <c r="I24" s="33">
        <v>0</v>
      </c>
      <c r="K24" s="1">
        <v>16</v>
      </c>
      <c r="L24" s="1">
        <v>0</v>
      </c>
      <c r="M24" s="20">
        <v>0</v>
      </c>
      <c r="N24" s="13" t="s">
        <v>16</v>
      </c>
      <c r="O24" s="1">
        <v>0</v>
      </c>
      <c r="P24" s="13" t="s">
        <v>16</v>
      </c>
      <c r="Q24" s="1">
        <v>18</v>
      </c>
      <c r="R24" s="1">
        <v>0</v>
      </c>
      <c r="S24" s="1">
        <v>0</v>
      </c>
      <c r="U24" s="1">
        <v>16</v>
      </c>
      <c r="V24" s="1">
        <v>0</v>
      </c>
      <c r="W24" s="1">
        <v>0.1794</v>
      </c>
      <c r="X24" s="1">
        <v>0.2049</v>
      </c>
      <c r="Y24" s="1">
        <v>0</v>
      </c>
      <c r="Z24" s="13" t="s">
        <v>16</v>
      </c>
      <c r="AA24" s="1">
        <v>102</v>
      </c>
      <c r="AB24" s="1">
        <v>2</v>
      </c>
      <c r="AC24" s="1">
        <v>0</v>
      </c>
      <c r="AE24" s="1">
        <v>16</v>
      </c>
      <c r="AF24" s="1">
        <v>3.0000000000000001E-3</v>
      </c>
      <c r="AG24" s="1">
        <v>-8.1600000000000006E-2</v>
      </c>
      <c r="AH24" s="13" t="s">
        <v>16</v>
      </c>
      <c r="AI24" s="1">
        <v>0.33029999999999998</v>
      </c>
      <c r="AJ24" s="13" t="s">
        <v>16</v>
      </c>
      <c r="AK24" s="1">
        <v>543</v>
      </c>
      <c r="AL24" s="1">
        <v>2</v>
      </c>
      <c r="AM24" s="1">
        <v>0</v>
      </c>
    </row>
    <row r="25" spans="1:39" x14ac:dyDescent="0.2">
      <c r="A25" s="33">
        <v>17</v>
      </c>
      <c r="B25" s="20">
        <v>0.01</v>
      </c>
      <c r="C25" s="20">
        <v>0.10929999999999999</v>
      </c>
      <c r="D25" s="13" t="s">
        <v>16</v>
      </c>
      <c r="E25" s="20">
        <v>0.66779999999999995</v>
      </c>
      <c r="F25" s="13" t="s">
        <v>16</v>
      </c>
      <c r="G25" s="13">
        <v>2500</v>
      </c>
      <c r="H25" s="33">
        <v>30</v>
      </c>
      <c r="I25" s="33">
        <v>0</v>
      </c>
      <c r="K25" s="1">
        <v>17</v>
      </c>
      <c r="L25" s="1">
        <v>0</v>
      </c>
      <c r="M25" s="20">
        <v>0</v>
      </c>
      <c r="N25" s="13" t="s">
        <v>16</v>
      </c>
      <c r="O25" s="1">
        <v>0</v>
      </c>
      <c r="P25" s="13" t="s">
        <v>16</v>
      </c>
      <c r="Q25" s="1">
        <v>19</v>
      </c>
      <c r="R25" s="1">
        <v>0</v>
      </c>
      <c r="S25" s="1">
        <v>0</v>
      </c>
      <c r="U25" s="1">
        <v>17</v>
      </c>
      <c r="V25" s="1">
        <v>0</v>
      </c>
      <c r="W25" s="1">
        <v>0.15679999999999999</v>
      </c>
      <c r="X25" s="1">
        <v>0.1192</v>
      </c>
      <c r="Y25" s="1">
        <v>0.1862</v>
      </c>
      <c r="Z25" s="13" t="s">
        <v>16</v>
      </c>
      <c r="AA25" s="1">
        <v>111</v>
      </c>
      <c r="AB25" s="1">
        <v>2</v>
      </c>
      <c r="AC25" s="1">
        <v>0</v>
      </c>
      <c r="AE25" s="1">
        <v>17</v>
      </c>
      <c r="AF25" s="1">
        <v>5.0000000000000001E-3</v>
      </c>
      <c r="AG25" s="1">
        <v>5.3E-3</v>
      </c>
      <c r="AH25" s="13" t="s">
        <v>16</v>
      </c>
      <c r="AI25" s="1">
        <v>0.2271</v>
      </c>
      <c r="AJ25" s="13" t="s">
        <v>16</v>
      </c>
      <c r="AK25" s="1">
        <v>491</v>
      </c>
      <c r="AL25" s="1">
        <v>2</v>
      </c>
      <c r="AM25" s="1">
        <v>0</v>
      </c>
    </row>
    <row r="26" spans="1:39" x14ac:dyDescent="0.2">
      <c r="A26" s="33">
        <v>18</v>
      </c>
      <c r="B26" s="20">
        <v>3.0000000000000001E-3</v>
      </c>
      <c r="C26" s="20">
        <v>0.11070000000000001</v>
      </c>
      <c r="D26" s="13" t="s">
        <v>16</v>
      </c>
      <c r="E26" s="20">
        <v>0.65569999999999995</v>
      </c>
      <c r="F26" s="13" t="s">
        <v>16</v>
      </c>
      <c r="G26" s="13">
        <v>2500</v>
      </c>
      <c r="H26" s="33">
        <v>30</v>
      </c>
      <c r="I26" s="33">
        <v>0</v>
      </c>
      <c r="K26" s="1">
        <v>18</v>
      </c>
      <c r="L26" s="1">
        <v>0</v>
      </c>
      <c r="M26" s="20">
        <v>0</v>
      </c>
      <c r="N26" s="13" t="s">
        <v>16</v>
      </c>
      <c r="O26" s="1">
        <v>0</v>
      </c>
      <c r="P26" s="13" t="s">
        <v>16</v>
      </c>
      <c r="Q26" s="1">
        <v>19</v>
      </c>
      <c r="R26" s="1">
        <v>0</v>
      </c>
      <c r="S26" s="1">
        <v>0</v>
      </c>
      <c r="U26" s="1">
        <v>18</v>
      </c>
      <c r="V26" s="1">
        <v>0</v>
      </c>
      <c r="W26" s="1">
        <v>0.25380000000000003</v>
      </c>
      <c r="X26" s="1">
        <v>0.21429999999999999</v>
      </c>
      <c r="Y26" s="1">
        <v>0.17929999999999999</v>
      </c>
      <c r="Z26" s="13" t="s">
        <v>16</v>
      </c>
      <c r="AA26" s="1">
        <v>134</v>
      </c>
      <c r="AB26" s="1">
        <v>2</v>
      </c>
      <c r="AC26" s="1">
        <v>0</v>
      </c>
      <c r="AE26" s="1">
        <v>18</v>
      </c>
      <c r="AF26" s="1">
        <v>1.7000000000000001E-2</v>
      </c>
      <c r="AG26" s="1">
        <v>-2.8199999999999999E-2</v>
      </c>
      <c r="AH26" s="13" t="s">
        <v>16</v>
      </c>
      <c r="AI26" s="1">
        <v>0.3614</v>
      </c>
      <c r="AJ26" s="13" t="s">
        <v>16</v>
      </c>
      <c r="AK26" s="1">
        <v>451</v>
      </c>
      <c r="AL26" s="1">
        <v>2</v>
      </c>
      <c r="AM26" s="1">
        <v>0</v>
      </c>
    </row>
    <row r="27" spans="1:39" x14ac:dyDescent="0.2">
      <c r="A27" s="33">
        <v>19</v>
      </c>
      <c r="B27" s="20">
        <v>2E-3</v>
      </c>
      <c r="C27" s="20">
        <v>0.1178</v>
      </c>
      <c r="D27" s="13" t="s">
        <v>16</v>
      </c>
      <c r="E27" s="20">
        <v>0.61260000000000003</v>
      </c>
      <c r="F27" s="13" t="s">
        <v>16</v>
      </c>
      <c r="G27" s="13">
        <v>2500</v>
      </c>
      <c r="H27" s="33">
        <v>30</v>
      </c>
      <c r="I27" s="33">
        <v>0</v>
      </c>
      <c r="K27" s="1">
        <v>19</v>
      </c>
      <c r="L27" s="1">
        <v>0</v>
      </c>
      <c r="M27" s="20">
        <v>0</v>
      </c>
      <c r="N27" s="13" t="s">
        <v>16</v>
      </c>
      <c r="O27" s="1">
        <v>0</v>
      </c>
      <c r="P27" s="13" t="s">
        <v>16</v>
      </c>
      <c r="Q27" s="1">
        <v>19</v>
      </c>
      <c r="R27" s="1">
        <v>0</v>
      </c>
      <c r="S27" s="1">
        <v>0</v>
      </c>
      <c r="U27" s="1">
        <v>19</v>
      </c>
      <c r="V27" s="1">
        <v>0</v>
      </c>
      <c r="W27" s="1">
        <v>0.15970000000000001</v>
      </c>
      <c r="X27" s="1">
        <v>0.18890000000000001</v>
      </c>
      <c r="Y27" s="1">
        <v>0</v>
      </c>
      <c r="Z27" s="13" t="s">
        <v>16</v>
      </c>
      <c r="AA27" s="1">
        <v>86</v>
      </c>
      <c r="AB27" s="1">
        <v>2</v>
      </c>
      <c r="AC27" s="1">
        <v>0</v>
      </c>
      <c r="AE27" s="1">
        <v>19</v>
      </c>
      <c r="AF27" s="1">
        <v>0</v>
      </c>
      <c r="AG27" s="1">
        <v>-0.15359999999999999</v>
      </c>
      <c r="AH27" s="13" t="s">
        <v>16</v>
      </c>
      <c r="AI27" s="1">
        <v>0.31180000000000002</v>
      </c>
      <c r="AJ27" s="13" t="s">
        <v>16</v>
      </c>
      <c r="AK27" s="1">
        <v>449</v>
      </c>
      <c r="AL27" s="1">
        <v>2</v>
      </c>
      <c r="AM27" s="1">
        <v>0</v>
      </c>
    </row>
    <row r="28" spans="1:39" x14ac:dyDescent="0.2">
      <c r="A28" s="33">
        <v>20</v>
      </c>
      <c r="B28" s="20">
        <v>1E-3</v>
      </c>
      <c r="C28" s="20">
        <v>0.11840000000000001</v>
      </c>
      <c r="D28" s="13" t="s">
        <v>16</v>
      </c>
      <c r="E28" s="20">
        <v>0.63590000000000002</v>
      </c>
      <c r="F28" s="13" t="s">
        <v>16</v>
      </c>
      <c r="G28" s="13">
        <v>2500</v>
      </c>
      <c r="H28" s="33">
        <v>30</v>
      </c>
      <c r="I28" s="33">
        <v>0</v>
      </c>
      <c r="K28" s="1">
        <v>20</v>
      </c>
      <c r="L28" s="1">
        <v>0</v>
      </c>
      <c r="M28" s="20">
        <v>0</v>
      </c>
      <c r="N28" s="13" t="s">
        <v>16</v>
      </c>
      <c r="O28" s="1">
        <v>0</v>
      </c>
      <c r="P28" s="13" t="s">
        <v>16</v>
      </c>
      <c r="Q28" s="1">
        <v>19</v>
      </c>
      <c r="R28" s="1">
        <v>0</v>
      </c>
      <c r="S28" s="1">
        <v>0</v>
      </c>
      <c r="U28" s="1">
        <v>20</v>
      </c>
      <c r="V28" s="1">
        <v>0</v>
      </c>
      <c r="W28" s="1">
        <v>0.218</v>
      </c>
      <c r="X28" s="1">
        <v>0.22720000000000001</v>
      </c>
      <c r="Y28" s="1">
        <v>0.17929999999999999</v>
      </c>
      <c r="Z28" s="13" t="s">
        <v>16</v>
      </c>
      <c r="AA28" s="1">
        <v>82</v>
      </c>
      <c r="AB28" s="1">
        <v>2</v>
      </c>
      <c r="AC28" s="1">
        <v>0</v>
      </c>
      <c r="AE28" s="1">
        <v>20</v>
      </c>
      <c r="AF28" s="1">
        <v>3.0000000000000001E-3</v>
      </c>
      <c r="AG28" s="1">
        <v>-1.47E-2</v>
      </c>
      <c r="AH28" s="13" t="s">
        <v>16</v>
      </c>
      <c r="AI28" s="1">
        <v>0.23519999999999999</v>
      </c>
      <c r="AJ28" s="13" t="s">
        <v>16</v>
      </c>
      <c r="AK28" s="1">
        <v>549</v>
      </c>
      <c r="AL28" s="1">
        <v>2</v>
      </c>
      <c r="AM28" s="1">
        <v>0</v>
      </c>
    </row>
    <row r="29" spans="1:39" x14ac:dyDescent="0.2">
      <c r="A29" s="33">
        <v>21</v>
      </c>
      <c r="B29" s="20">
        <v>2E-3</v>
      </c>
      <c r="C29" s="20">
        <v>0.1237</v>
      </c>
      <c r="D29" s="13" t="s">
        <v>16</v>
      </c>
      <c r="E29" s="20">
        <v>0.64300000000000002</v>
      </c>
      <c r="F29" s="13" t="s">
        <v>16</v>
      </c>
      <c r="G29" s="13">
        <v>2500</v>
      </c>
      <c r="H29" s="33">
        <v>29</v>
      </c>
      <c r="I29" s="33">
        <v>0</v>
      </c>
      <c r="K29" s="1">
        <v>21</v>
      </c>
      <c r="L29" s="1">
        <v>0</v>
      </c>
      <c r="M29" s="20">
        <v>0</v>
      </c>
      <c r="N29" s="13" t="s">
        <v>16</v>
      </c>
      <c r="O29" s="1">
        <v>0</v>
      </c>
      <c r="P29" s="13" t="s">
        <v>16</v>
      </c>
      <c r="Q29" s="1">
        <v>19</v>
      </c>
      <c r="R29" s="1">
        <v>0</v>
      </c>
      <c r="S29" s="1">
        <v>0</v>
      </c>
      <c r="U29" s="1">
        <v>21</v>
      </c>
      <c r="V29" s="1">
        <v>0</v>
      </c>
      <c r="W29" s="1">
        <v>0.22140000000000001</v>
      </c>
      <c r="X29" s="1">
        <v>0.3095</v>
      </c>
      <c r="Y29" s="1">
        <v>0</v>
      </c>
      <c r="Z29" s="13" t="s">
        <v>16</v>
      </c>
      <c r="AA29" s="1">
        <v>104</v>
      </c>
      <c r="AB29" s="1">
        <v>2</v>
      </c>
      <c r="AC29" s="1">
        <v>0</v>
      </c>
      <c r="AE29" s="1">
        <v>21</v>
      </c>
      <c r="AF29" s="1">
        <v>1.2999999999999999E-2</v>
      </c>
      <c r="AG29" s="1">
        <v>2.7900000000000001E-2</v>
      </c>
      <c r="AH29" s="13" t="s">
        <v>16</v>
      </c>
      <c r="AI29" s="1">
        <v>0.2762</v>
      </c>
      <c r="AJ29" s="13" t="s">
        <v>16</v>
      </c>
      <c r="AK29" s="1">
        <v>481</v>
      </c>
      <c r="AL29" s="1">
        <v>2</v>
      </c>
      <c r="AM29" s="1">
        <v>0</v>
      </c>
    </row>
    <row r="30" spans="1:39" x14ac:dyDescent="0.2">
      <c r="A30" s="33">
        <v>22</v>
      </c>
      <c r="B30" s="20">
        <v>2E-3</v>
      </c>
      <c r="C30" s="20">
        <v>0.1179</v>
      </c>
      <c r="D30" s="13" t="s">
        <v>16</v>
      </c>
      <c r="E30" s="20">
        <v>0.63490000000000002</v>
      </c>
      <c r="F30" s="13" t="s">
        <v>16</v>
      </c>
      <c r="G30" s="13">
        <v>2500</v>
      </c>
      <c r="H30" s="33">
        <v>29</v>
      </c>
      <c r="I30" s="33">
        <v>0</v>
      </c>
      <c r="K30" s="1">
        <v>22</v>
      </c>
      <c r="L30" s="1">
        <v>0</v>
      </c>
      <c r="M30" s="20">
        <v>0</v>
      </c>
      <c r="N30" s="13" t="s">
        <v>16</v>
      </c>
      <c r="O30" s="1">
        <v>0</v>
      </c>
      <c r="P30" s="13" t="s">
        <v>16</v>
      </c>
      <c r="Q30" s="1">
        <v>19</v>
      </c>
      <c r="R30" s="1">
        <v>0</v>
      </c>
      <c r="S30" s="1">
        <v>0</v>
      </c>
      <c r="U30" s="1">
        <v>22</v>
      </c>
      <c r="V30" s="1">
        <v>0</v>
      </c>
      <c r="W30" s="1">
        <v>7.7100000000000002E-2</v>
      </c>
      <c r="X30" s="1">
        <v>0.12839999999999999</v>
      </c>
      <c r="Y30" s="1">
        <v>0.2198</v>
      </c>
      <c r="Z30" s="13" t="s">
        <v>16</v>
      </c>
      <c r="AA30" s="1">
        <v>83</v>
      </c>
      <c r="AB30" s="1">
        <v>2</v>
      </c>
      <c r="AC30" s="1">
        <v>0</v>
      </c>
      <c r="AE30" s="1">
        <v>22</v>
      </c>
      <c r="AF30" s="1">
        <v>7.0000000000000001E-3</v>
      </c>
      <c r="AG30" s="1">
        <v>-0.12470000000000001</v>
      </c>
      <c r="AH30" s="13" t="s">
        <v>16</v>
      </c>
      <c r="AI30" s="1">
        <v>0.21790000000000001</v>
      </c>
      <c r="AJ30" s="13" t="s">
        <v>16</v>
      </c>
      <c r="AK30" s="1">
        <v>378</v>
      </c>
      <c r="AL30" s="1">
        <v>2</v>
      </c>
      <c r="AM30" s="1">
        <v>0</v>
      </c>
    </row>
    <row r="31" spans="1:39" x14ac:dyDescent="0.2">
      <c r="A31" s="33">
        <v>23</v>
      </c>
      <c r="B31" s="20">
        <v>0</v>
      </c>
      <c r="C31" s="20">
        <v>0.1011</v>
      </c>
      <c r="D31" s="13" t="s">
        <v>16</v>
      </c>
      <c r="E31" s="20">
        <v>0.6583</v>
      </c>
      <c r="F31" s="13" t="s">
        <v>16</v>
      </c>
      <c r="G31" s="13">
        <v>2500</v>
      </c>
      <c r="H31" s="33">
        <v>30</v>
      </c>
      <c r="I31" s="33">
        <v>0</v>
      </c>
      <c r="K31" s="1">
        <v>23</v>
      </c>
      <c r="L31" s="1">
        <v>0</v>
      </c>
      <c r="M31" s="20">
        <v>0</v>
      </c>
      <c r="N31" s="13" t="s">
        <v>16</v>
      </c>
      <c r="O31" s="1">
        <v>0</v>
      </c>
      <c r="P31" s="13" t="s">
        <v>16</v>
      </c>
      <c r="Q31" s="1">
        <v>19</v>
      </c>
      <c r="R31" s="1">
        <v>0</v>
      </c>
      <c r="S31" s="1">
        <v>0</v>
      </c>
      <c r="U31" s="1">
        <v>23</v>
      </c>
      <c r="V31" s="1">
        <v>0</v>
      </c>
      <c r="W31" s="1">
        <v>0.16650000000000001</v>
      </c>
      <c r="X31" s="1">
        <v>0.19020000000000001</v>
      </c>
      <c r="Y31" s="1">
        <v>0</v>
      </c>
      <c r="Z31" s="13" t="s">
        <v>16</v>
      </c>
      <c r="AA31" s="1">
        <v>100</v>
      </c>
      <c r="AB31" s="1">
        <v>2</v>
      </c>
      <c r="AC31" s="1">
        <v>0</v>
      </c>
      <c r="AE31" s="1">
        <v>23</v>
      </c>
      <c r="AF31" s="1">
        <v>8.9999999999999993E-3</v>
      </c>
      <c r="AG31" s="1">
        <v>-9.8500000000000004E-2</v>
      </c>
      <c r="AH31" s="13" t="s">
        <v>16</v>
      </c>
      <c r="AI31" s="1">
        <v>0.28460000000000002</v>
      </c>
      <c r="AJ31" s="13" t="s">
        <v>16</v>
      </c>
      <c r="AK31" s="1">
        <v>686</v>
      </c>
      <c r="AL31" s="1">
        <v>2</v>
      </c>
      <c r="AM31" s="1">
        <v>0</v>
      </c>
    </row>
    <row r="32" spans="1:39" x14ac:dyDescent="0.2">
      <c r="A32" s="33">
        <v>24</v>
      </c>
      <c r="B32" s="20">
        <v>5.0000000000000001E-3</v>
      </c>
      <c r="C32" s="20">
        <v>0.1124</v>
      </c>
      <c r="D32" s="13" t="s">
        <v>16</v>
      </c>
      <c r="E32" s="20">
        <v>0.64849999999999997</v>
      </c>
      <c r="F32" s="13" t="s">
        <v>16</v>
      </c>
      <c r="G32" s="13">
        <v>2500</v>
      </c>
      <c r="H32" s="33">
        <v>30</v>
      </c>
      <c r="I32" s="33">
        <v>0</v>
      </c>
      <c r="K32" s="1">
        <v>24</v>
      </c>
      <c r="L32" s="1">
        <v>0</v>
      </c>
      <c r="M32" s="20">
        <v>0</v>
      </c>
      <c r="N32" s="13" t="s">
        <v>16</v>
      </c>
      <c r="O32" s="1">
        <v>0</v>
      </c>
      <c r="P32" s="13" t="s">
        <v>16</v>
      </c>
      <c r="Q32" s="1">
        <v>19</v>
      </c>
      <c r="R32" s="1">
        <v>0</v>
      </c>
      <c r="S32" s="1">
        <v>0</v>
      </c>
      <c r="U32" s="1">
        <v>24</v>
      </c>
      <c r="V32" s="1">
        <v>0</v>
      </c>
      <c r="W32" s="1">
        <v>0.23619999999999999</v>
      </c>
      <c r="X32" s="1">
        <v>0.14399999999999999</v>
      </c>
      <c r="Y32" s="1">
        <v>0</v>
      </c>
      <c r="Z32" s="13" t="s">
        <v>16</v>
      </c>
      <c r="AA32" s="1">
        <v>96</v>
      </c>
      <c r="AB32" s="1">
        <v>2</v>
      </c>
      <c r="AC32" s="1">
        <v>0</v>
      </c>
      <c r="AE32" s="1">
        <v>24</v>
      </c>
      <c r="AF32" s="1">
        <v>2E-3</v>
      </c>
      <c r="AG32" s="1">
        <v>-7.0599999999999996E-2</v>
      </c>
      <c r="AH32" s="13" t="s">
        <v>16</v>
      </c>
      <c r="AI32" s="1">
        <v>0.2319</v>
      </c>
      <c r="AJ32" s="13" t="s">
        <v>16</v>
      </c>
      <c r="AK32" s="1">
        <v>591</v>
      </c>
      <c r="AL32" s="1">
        <v>2</v>
      </c>
      <c r="AM32" s="1">
        <v>0</v>
      </c>
    </row>
    <row r="33" spans="1:39" x14ac:dyDescent="0.2">
      <c r="A33" s="33">
        <v>25</v>
      </c>
      <c r="B33" s="20">
        <v>7.0000000000000001E-3</v>
      </c>
      <c r="C33" s="20">
        <v>0.1057</v>
      </c>
      <c r="D33" s="13" t="s">
        <v>16</v>
      </c>
      <c r="E33" s="20">
        <v>0.65029999999999999</v>
      </c>
      <c r="F33" s="13" t="s">
        <v>16</v>
      </c>
      <c r="G33" s="13">
        <v>2500</v>
      </c>
      <c r="H33" s="33">
        <v>30</v>
      </c>
      <c r="I33" s="33">
        <v>0</v>
      </c>
      <c r="K33" s="1">
        <v>25</v>
      </c>
      <c r="L33" s="1">
        <v>0</v>
      </c>
      <c r="M33" s="20">
        <v>-2.0078999999999998</v>
      </c>
      <c r="N33" s="13" t="s">
        <v>16</v>
      </c>
      <c r="O33" s="1">
        <v>0.18140000000000001</v>
      </c>
      <c r="P33" s="13" t="s">
        <v>16</v>
      </c>
      <c r="Q33" s="1">
        <v>19</v>
      </c>
      <c r="R33" s="1">
        <v>1</v>
      </c>
      <c r="S33" s="1">
        <v>0</v>
      </c>
      <c r="U33" s="1">
        <v>25</v>
      </c>
      <c r="V33" s="1">
        <v>0</v>
      </c>
      <c r="W33" s="1">
        <v>0.22420000000000001</v>
      </c>
      <c r="X33" s="1">
        <v>0.15010000000000001</v>
      </c>
      <c r="Y33" s="1">
        <v>0</v>
      </c>
      <c r="Z33" s="13" t="s">
        <v>16</v>
      </c>
      <c r="AA33" s="1">
        <v>128</v>
      </c>
      <c r="AB33" s="1">
        <v>2</v>
      </c>
      <c r="AC33" s="1">
        <v>0</v>
      </c>
      <c r="AE33" s="1">
        <v>25</v>
      </c>
      <c r="AF33" s="1">
        <v>1.4E-2</v>
      </c>
      <c r="AG33" s="1">
        <v>-4.5499999999999999E-2</v>
      </c>
      <c r="AH33" s="13" t="s">
        <v>16</v>
      </c>
      <c r="AI33" s="1">
        <v>0.31619999999999998</v>
      </c>
      <c r="AJ33" s="13" t="s">
        <v>16</v>
      </c>
      <c r="AK33" s="1">
        <v>523</v>
      </c>
      <c r="AL33" s="1">
        <v>2</v>
      </c>
      <c r="AM33" s="1">
        <v>0</v>
      </c>
    </row>
    <row r="34" spans="1:39" x14ac:dyDescent="0.2">
      <c r="A34" s="33">
        <v>26</v>
      </c>
      <c r="B34" s="20">
        <v>0</v>
      </c>
      <c r="C34" s="20">
        <v>0.1108</v>
      </c>
      <c r="D34" s="13" t="s">
        <v>16</v>
      </c>
      <c r="E34" s="20">
        <v>0.62939999999999996</v>
      </c>
      <c r="F34" s="13" t="s">
        <v>16</v>
      </c>
      <c r="G34" s="13">
        <v>2500</v>
      </c>
      <c r="H34" s="33">
        <v>30</v>
      </c>
      <c r="I34" s="33">
        <v>0</v>
      </c>
      <c r="K34" s="1">
        <v>26</v>
      </c>
      <c r="L34" s="1">
        <v>0</v>
      </c>
      <c r="M34" s="20">
        <v>-1.7958000000000001</v>
      </c>
      <c r="N34" s="13" t="s">
        <v>16</v>
      </c>
      <c r="O34" s="1">
        <v>0.1837</v>
      </c>
      <c r="P34" s="13" t="s">
        <v>16</v>
      </c>
      <c r="Q34" s="1">
        <v>19</v>
      </c>
      <c r="R34" s="1">
        <v>1</v>
      </c>
      <c r="S34" s="1">
        <v>0</v>
      </c>
      <c r="U34" s="1">
        <v>26</v>
      </c>
      <c r="V34" s="1">
        <v>0</v>
      </c>
      <c r="W34" s="1">
        <v>0.2898</v>
      </c>
      <c r="X34" s="1">
        <v>0.23899999999999999</v>
      </c>
      <c r="Y34" s="1">
        <v>8.4099999999999994E-2</v>
      </c>
      <c r="Z34" s="13" t="s">
        <v>16</v>
      </c>
      <c r="AA34" s="1">
        <v>80</v>
      </c>
      <c r="AB34" s="1">
        <v>2</v>
      </c>
      <c r="AC34" s="1">
        <v>0</v>
      </c>
      <c r="AE34" s="1">
        <v>26</v>
      </c>
      <c r="AF34" s="1">
        <v>2E-3</v>
      </c>
      <c r="AG34" s="1">
        <v>1.7299999999999999E-2</v>
      </c>
      <c r="AH34" s="13" t="s">
        <v>16</v>
      </c>
      <c r="AI34" s="1">
        <v>0.31990000000000002</v>
      </c>
      <c r="AJ34" s="13" t="s">
        <v>16</v>
      </c>
      <c r="AK34" s="1">
        <v>393</v>
      </c>
      <c r="AL34" s="1">
        <v>2</v>
      </c>
      <c r="AM34" s="1">
        <v>0</v>
      </c>
    </row>
    <row r="35" spans="1:39" x14ac:dyDescent="0.2">
      <c r="A35" s="33">
        <v>27</v>
      </c>
      <c r="B35" s="20">
        <v>2E-3</v>
      </c>
      <c r="C35" s="20">
        <v>0.1086</v>
      </c>
      <c r="D35" s="13" t="s">
        <v>16</v>
      </c>
      <c r="E35" s="20">
        <v>0.64100000000000001</v>
      </c>
      <c r="F35" s="13" t="s">
        <v>16</v>
      </c>
      <c r="G35" s="13">
        <v>2500</v>
      </c>
      <c r="H35" s="33">
        <v>29</v>
      </c>
      <c r="I35" s="33">
        <v>0</v>
      </c>
      <c r="K35" s="1">
        <v>27</v>
      </c>
      <c r="L35" s="1">
        <v>0</v>
      </c>
      <c r="M35" s="20">
        <v>0</v>
      </c>
      <c r="N35" s="13" t="s">
        <v>16</v>
      </c>
      <c r="O35" s="1">
        <v>0</v>
      </c>
      <c r="P35" s="13" t="s">
        <v>16</v>
      </c>
      <c r="Q35" s="1">
        <v>19</v>
      </c>
      <c r="R35" s="1">
        <v>0</v>
      </c>
      <c r="S35" s="1">
        <v>0</v>
      </c>
      <c r="U35" s="1">
        <v>27</v>
      </c>
      <c r="V35" s="1">
        <v>0</v>
      </c>
      <c r="W35" s="1">
        <v>0.2281</v>
      </c>
      <c r="X35" s="1">
        <v>0.18840000000000001</v>
      </c>
      <c r="Y35" s="1">
        <v>0</v>
      </c>
      <c r="Z35" s="13" t="s">
        <v>16</v>
      </c>
      <c r="AA35" s="1">
        <v>92</v>
      </c>
      <c r="AB35" s="1">
        <v>2</v>
      </c>
      <c r="AC35" s="1">
        <v>0</v>
      </c>
      <c r="AE35" s="1">
        <v>27</v>
      </c>
      <c r="AF35" s="1">
        <v>7.0000000000000001E-3</v>
      </c>
      <c r="AG35" s="1">
        <v>-8.6999999999999994E-2</v>
      </c>
      <c r="AH35" s="13" t="s">
        <v>16</v>
      </c>
      <c r="AI35" s="1">
        <v>0.24909999999999999</v>
      </c>
      <c r="AJ35" s="13" t="s">
        <v>16</v>
      </c>
      <c r="AK35" s="1">
        <v>637</v>
      </c>
      <c r="AL35" s="1">
        <v>2</v>
      </c>
      <c r="AM35" s="1">
        <v>0</v>
      </c>
    </row>
    <row r="36" spans="1:39" x14ac:dyDescent="0.2">
      <c r="A36" s="33">
        <v>28</v>
      </c>
      <c r="B36" s="20">
        <v>7.0000000000000001E-3</v>
      </c>
      <c r="C36" s="20">
        <v>0.125</v>
      </c>
      <c r="D36" s="13" t="s">
        <v>16</v>
      </c>
      <c r="E36" s="20">
        <v>0.68520000000000003</v>
      </c>
      <c r="F36" s="13" t="s">
        <v>16</v>
      </c>
      <c r="G36" s="13">
        <v>2500</v>
      </c>
      <c r="H36" s="33">
        <v>28</v>
      </c>
      <c r="I36" s="33">
        <v>0</v>
      </c>
      <c r="K36" s="1">
        <v>28</v>
      </c>
      <c r="L36" s="1">
        <v>0</v>
      </c>
      <c r="M36" s="20">
        <v>0</v>
      </c>
      <c r="N36" s="13" t="s">
        <v>16</v>
      </c>
      <c r="O36" s="1">
        <v>0</v>
      </c>
      <c r="P36" s="13" t="s">
        <v>16</v>
      </c>
      <c r="Q36" s="1">
        <v>19</v>
      </c>
      <c r="R36" s="1">
        <v>0</v>
      </c>
      <c r="S36" s="1">
        <v>0</v>
      </c>
      <c r="U36" s="1">
        <v>28</v>
      </c>
      <c r="V36" s="1">
        <v>0</v>
      </c>
      <c r="W36" s="1">
        <v>0.2329</v>
      </c>
      <c r="X36" s="1">
        <v>0.21859999999999999</v>
      </c>
      <c r="Y36" s="1">
        <v>0</v>
      </c>
      <c r="Z36" s="13" t="s">
        <v>16</v>
      </c>
      <c r="AA36" s="1">
        <v>84</v>
      </c>
      <c r="AB36" s="1">
        <v>2</v>
      </c>
      <c r="AC36" s="1">
        <v>0</v>
      </c>
      <c r="AE36" s="1">
        <v>28</v>
      </c>
      <c r="AF36" s="1">
        <v>0.01</v>
      </c>
      <c r="AG36" s="1">
        <v>-3.9899999999999998E-2</v>
      </c>
      <c r="AH36" s="13" t="s">
        <v>16</v>
      </c>
      <c r="AI36" s="1">
        <v>0.26750000000000002</v>
      </c>
      <c r="AJ36" s="13" t="s">
        <v>16</v>
      </c>
      <c r="AK36" s="1">
        <v>781</v>
      </c>
      <c r="AL36" s="1">
        <v>2</v>
      </c>
      <c r="AM36" s="1">
        <v>0</v>
      </c>
    </row>
    <row r="37" spans="1:39" x14ac:dyDescent="0.2">
      <c r="A37" s="33">
        <v>29</v>
      </c>
      <c r="B37" s="20">
        <v>0.01</v>
      </c>
      <c r="C37" s="20">
        <v>0.11609999999999999</v>
      </c>
      <c r="D37" s="13" t="s">
        <v>16</v>
      </c>
      <c r="E37" s="20">
        <v>0.64</v>
      </c>
      <c r="F37" s="13" t="s">
        <v>16</v>
      </c>
      <c r="G37" s="13">
        <v>2500</v>
      </c>
      <c r="H37" s="33">
        <v>29</v>
      </c>
      <c r="I37" s="33">
        <v>0</v>
      </c>
      <c r="K37" s="1">
        <v>29</v>
      </c>
      <c r="L37" s="1">
        <v>0</v>
      </c>
      <c r="M37" s="20">
        <v>-1.6324000000000001</v>
      </c>
      <c r="N37" s="13" t="s">
        <v>16</v>
      </c>
      <c r="O37" s="1">
        <v>0.24179999999999999</v>
      </c>
      <c r="P37" s="13" t="s">
        <v>16</v>
      </c>
      <c r="Q37" s="1">
        <v>19</v>
      </c>
      <c r="R37" s="1">
        <v>1</v>
      </c>
      <c r="S37" s="1">
        <v>0</v>
      </c>
      <c r="U37" s="1">
        <v>29</v>
      </c>
      <c r="V37" s="1">
        <v>0</v>
      </c>
      <c r="W37" s="1">
        <v>0.1701</v>
      </c>
      <c r="X37" s="1">
        <v>0.1424</v>
      </c>
      <c r="Y37" s="1">
        <v>0</v>
      </c>
      <c r="Z37" s="13" t="s">
        <v>16</v>
      </c>
      <c r="AA37" s="1">
        <v>76</v>
      </c>
      <c r="AB37" s="1">
        <v>2</v>
      </c>
      <c r="AC37" s="1">
        <v>0</v>
      </c>
      <c r="AE37" s="1">
        <v>29</v>
      </c>
      <c r="AF37" s="1">
        <v>5.0000000000000001E-3</v>
      </c>
      <c r="AG37" s="1">
        <v>-5.7799999999999997E-2</v>
      </c>
      <c r="AH37" s="13" t="s">
        <v>16</v>
      </c>
      <c r="AI37" s="1">
        <v>0.222</v>
      </c>
      <c r="AJ37" s="13" t="s">
        <v>16</v>
      </c>
      <c r="AK37" s="1">
        <v>754</v>
      </c>
      <c r="AL37" s="1">
        <v>2</v>
      </c>
      <c r="AM37" s="1">
        <v>0</v>
      </c>
    </row>
    <row r="38" spans="1:39" x14ac:dyDescent="0.2">
      <c r="A38" s="33">
        <v>30</v>
      </c>
      <c r="B38" s="20">
        <v>8.0000000000000002E-3</v>
      </c>
      <c r="C38" s="20">
        <v>0.107</v>
      </c>
      <c r="D38" s="13" t="s">
        <v>16</v>
      </c>
      <c r="E38" s="20">
        <v>0.63200000000000001</v>
      </c>
      <c r="F38" s="13" t="s">
        <v>16</v>
      </c>
      <c r="G38" s="13">
        <v>2500</v>
      </c>
      <c r="H38" s="33">
        <v>30</v>
      </c>
      <c r="I38" s="33">
        <v>0</v>
      </c>
      <c r="K38" s="1">
        <v>30</v>
      </c>
      <c r="L38" s="1">
        <v>0</v>
      </c>
      <c r="M38" s="20">
        <v>0</v>
      </c>
      <c r="N38" s="13" t="s">
        <v>16</v>
      </c>
      <c r="O38" s="1">
        <v>0</v>
      </c>
      <c r="P38" s="13" t="s">
        <v>16</v>
      </c>
      <c r="Q38" s="1">
        <v>19</v>
      </c>
      <c r="R38" s="1">
        <v>0</v>
      </c>
      <c r="S38" s="1">
        <v>0</v>
      </c>
      <c r="U38" s="1">
        <v>30</v>
      </c>
      <c r="V38" s="1">
        <v>0</v>
      </c>
      <c r="W38" s="1">
        <v>0.19689999999999999</v>
      </c>
      <c r="X38" s="1">
        <v>0.25519999999999998</v>
      </c>
      <c r="Y38" s="1">
        <v>0</v>
      </c>
      <c r="Z38" s="13" t="s">
        <v>16</v>
      </c>
      <c r="AA38" s="1">
        <v>105</v>
      </c>
      <c r="AB38" s="1">
        <v>2</v>
      </c>
      <c r="AC38" s="1">
        <v>0</v>
      </c>
      <c r="AE38" s="1">
        <v>30</v>
      </c>
      <c r="AF38" s="1">
        <v>1.4E-2</v>
      </c>
      <c r="AG38" s="1">
        <v>-7.7600000000000002E-2</v>
      </c>
      <c r="AH38" s="13" t="s">
        <v>16</v>
      </c>
      <c r="AI38" s="1">
        <v>0.215</v>
      </c>
      <c r="AJ38" s="13" t="s">
        <v>16</v>
      </c>
      <c r="AK38" s="1">
        <v>555</v>
      </c>
      <c r="AL38" s="1">
        <v>2</v>
      </c>
      <c r="AM38" s="1">
        <v>0</v>
      </c>
    </row>
    <row r="39" spans="1:39" x14ac:dyDescent="0.2">
      <c r="A39" s="33">
        <v>31</v>
      </c>
      <c r="B39" s="20">
        <v>3.0000000000000001E-3</v>
      </c>
      <c r="C39" s="20">
        <v>0.126</v>
      </c>
      <c r="D39" s="13" t="s">
        <v>16</v>
      </c>
      <c r="E39" s="20">
        <v>0.64849999999999997</v>
      </c>
      <c r="F39" s="13" t="s">
        <v>16</v>
      </c>
      <c r="G39" s="13">
        <v>2500</v>
      </c>
      <c r="H39" s="33">
        <v>29</v>
      </c>
      <c r="I39" s="33">
        <v>0</v>
      </c>
      <c r="K39" s="1">
        <v>31</v>
      </c>
      <c r="L39" s="1">
        <v>0</v>
      </c>
      <c r="M39" s="20">
        <v>-1.7823</v>
      </c>
      <c r="N39" s="13" t="s">
        <v>16</v>
      </c>
      <c r="O39" s="1">
        <v>0.20380000000000001</v>
      </c>
      <c r="P39" s="13" t="s">
        <v>16</v>
      </c>
      <c r="Q39" s="1">
        <v>19</v>
      </c>
      <c r="R39" s="1">
        <v>1</v>
      </c>
      <c r="S39" s="1">
        <v>0</v>
      </c>
      <c r="U39" s="1">
        <v>31</v>
      </c>
      <c r="V39" s="1">
        <v>0</v>
      </c>
      <c r="W39" s="1">
        <v>0.1704</v>
      </c>
      <c r="X39" s="1">
        <v>0.14580000000000001</v>
      </c>
      <c r="Y39" s="1">
        <v>0</v>
      </c>
      <c r="Z39" s="13" t="s">
        <v>16</v>
      </c>
      <c r="AA39" s="1">
        <v>129</v>
      </c>
      <c r="AB39" s="1">
        <v>1</v>
      </c>
      <c r="AC39" s="1">
        <v>0</v>
      </c>
      <c r="AE39" s="1">
        <v>31</v>
      </c>
      <c r="AF39" s="1">
        <v>0.01</v>
      </c>
      <c r="AG39" s="1">
        <v>-5.4100000000000002E-2</v>
      </c>
      <c r="AH39" s="13" t="s">
        <v>16</v>
      </c>
      <c r="AI39" s="1">
        <v>0.34539999999999998</v>
      </c>
      <c r="AJ39" s="13" t="s">
        <v>16</v>
      </c>
      <c r="AK39" s="1">
        <v>454</v>
      </c>
      <c r="AL39" s="1">
        <v>2</v>
      </c>
      <c r="AM39" s="1">
        <v>0</v>
      </c>
    </row>
    <row r="40" spans="1:39" x14ac:dyDescent="0.2">
      <c r="A40" s="33">
        <v>32</v>
      </c>
      <c r="B40" s="20">
        <v>3.0000000000000001E-3</v>
      </c>
      <c r="C40" s="20">
        <v>0.1226</v>
      </c>
      <c r="D40" s="13" t="s">
        <v>16</v>
      </c>
      <c r="E40" s="20">
        <v>0.62680000000000002</v>
      </c>
      <c r="F40" s="13" t="s">
        <v>16</v>
      </c>
      <c r="G40" s="13">
        <v>2500</v>
      </c>
      <c r="H40" s="33">
        <v>29</v>
      </c>
      <c r="I40" s="33">
        <v>0</v>
      </c>
      <c r="K40" s="1">
        <v>32</v>
      </c>
      <c r="L40" s="1">
        <v>0</v>
      </c>
      <c r="M40" s="20">
        <v>0</v>
      </c>
      <c r="N40" s="13" t="s">
        <v>16</v>
      </c>
      <c r="O40" s="1">
        <v>0</v>
      </c>
      <c r="P40" s="13" t="s">
        <v>16</v>
      </c>
      <c r="Q40" s="1">
        <v>19</v>
      </c>
      <c r="R40" s="1">
        <v>0</v>
      </c>
      <c r="S40" s="1">
        <v>0</v>
      </c>
      <c r="U40" s="1">
        <v>32</v>
      </c>
      <c r="V40" s="1">
        <v>0</v>
      </c>
      <c r="W40" s="1">
        <v>0.1799</v>
      </c>
      <c r="X40" s="1">
        <v>0.1857</v>
      </c>
      <c r="Y40" s="1">
        <v>0.25080000000000002</v>
      </c>
      <c r="Z40" s="13" t="s">
        <v>16</v>
      </c>
      <c r="AA40" s="1">
        <v>121</v>
      </c>
      <c r="AB40" s="1">
        <v>2</v>
      </c>
      <c r="AC40" s="1">
        <v>0</v>
      </c>
      <c r="AE40" s="1">
        <v>32</v>
      </c>
      <c r="AF40" s="1">
        <v>0.01</v>
      </c>
      <c r="AG40" s="1">
        <v>-6.9099999999999995E-2</v>
      </c>
      <c r="AH40" s="13" t="s">
        <v>16</v>
      </c>
      <c r="AI40" s="1">
        <v>0.36130000000000001</v>
      </c>
      <c r="AJ40" s="13" t="s">
        <v>16</v>
      </c>
      <c r="AK40" s="1">
        <v>719</v>
      </c>
      <c r="AL40" s="1">
        <v>2</v>
      </c>
      <c r="AM40" s="1">
        <v>0</v>
      </c>
    </row>
    <row r="41" spans="1:39" x14ac:dyDescent="0.2">
      <c r="A41" s="33">
        <v>33</v>
      </c>
      <c r="B41" s="20">
        <v>6.0000000000000001E-3</v>
      </c>
      <c r="C41" s="20">
        <v>0.1171</v>
      </c>
      <c r="D41" s="13" t="s">
        <v>16</v>
      </c>
      <c r="E41" s="20">
        <v>0.61460000000000004</v>
      </c>
      <c r="F41" s="13" t="s">
        <v>16</v>
      </c>
      <c r="G41" s="13">
        <v>2500</v>
      </c>
      <c r="H41" s="33">
        <v>29</v>
      </c>
      <c r="I41" s="33">
        <v>0</v>
      </c>
      <c r="K41" s="1">
        <v>33</v>
      </c>
      <c r="L41" s="1">
        <v>0</v>
      </c>
      <c r="M41" s="20">
        <v>0</v>
      </c>
      <c r="N41" s="13" t="s">
        <v>16</v>
      </c>
      <c r="O41" s="1">
        <v>0</v>
      </c>
      <c r="P41" s="13" t="s">
        <v>16</v>
      </c>
      <c r="Q41" s="1">
        <v>19</v>
      </c>
      <c r="R41" s="1">
        <v>0</v>
      </c>
      <c r="S41" s="1">
        <v>0</v>
      </c>
      <c r="U41" s="1">
        <v>33</v>
      </c>
      <c r="V41" s="1">
        <v>0</v>
      </c>
      <c r="W41" s="1">
        <v>0.15359999999999999</v>
      </c>
      <c r="X41" s="1">
        <v>0.25280000000000002</v>
      </c>
      <c r="Y41" s="1">
        <v>0</v>
      </c>
      <c r="Z41" s="13" t="s">
        <v>16</v>
      </c>
      <c r="AA41" s="1">
        <v>108</v>
      </c>
      <c r="AB41" s="1">
        <v>2</v>
      </c>
      <c r="AC41" s="1">
        <v>0</v>
      </c>
      <c r="AE41" s="1">
        <v>33</v>
      </c>
      <c r="AF41" s="1">
        <v>7.0000000000000001E-3</v>
      </c>
      <c r="AG41" s="1">
        <v>-8.6099999999999996E-2</v>
      </c>
      <c r="AH41" s="13" t="s">
        <v>16</v>
      </c>
      <c r="AI41" s="1">
        <v>0.223</v>
      </c>
      <c r="AJ41" s="13" t="s">
        <v>16</v>
      </c>
      <c r="AK41" s="1">
        <v>496</v>
      </c>
      <c r="AL41" s="1">
        <v>2</v>
      </c>
      <c r="AM41" s="1">
        <v>0</v>
      </c>
    </row>
    <row r="42" spans="1:39" x14ac:dyDescent="0.2">
      <c r="A42" s="33">
        <v>34</v>
      </c>
      <c r="B42" s="20">
        <v>0</v>
      </c>
      <c r="C42" s="20">
        <v>0.1211</v>
      </c>
      <c r="D42" s="13" t="s">
        <v>16</v>
      </c>
      <c r="E42" s="20">
        <v>0.67410000000000003</v>
      </c>
      <c r="F42" s="13" t="s">
        <v>16</v>
      </c>
      <c r="G42" s="13">
        <v>2500</v>
      </c>
      <c r="H42" s="33">
        <v>29</v>
      </c>
      <c r="I42" s="33">
        <v>0</v>
      </c>
      <c r="K42" s="1">
        <v>34</v>
      </c>
      <c r="L42" s="1">
        <v>0</v>
      </c>
      <c r="M42" s="20">
        <v>-1.956</v>
      </c>
      <c r="N42" s="13" t="s">
        <v>16</v>
      </c>
      <c r="O42" s="1">
        <v>0.19950000000000001</v>
      </c>
      <c r="P42" s="13" t="s">
        <v>16</v>
      </c>
      <c r="Q42" s="1">
        <v>19</v>
      </c>
      <c r="R42" s="1">
        <v>1</v>
      </c>
      <c r="S42" s="1">
        <v>0</v>
      </c>
      <c r="U42" s="1">
        <v>34</v>
      </c>
      <c r="V42" s="1">
        <v>0</v>
      </c>
      <c r="W42" s="1">
        <v>0.23069999999999999</v>
      </c>
      <c r="X42" s="1">
        <v>0.25269999999999998</v>
      </c>
      <c r="Y42" s="1">
        <v>0</v>
      </c>
      <c r="Z42" s="13" t="s">
        <v>16</v>
      </c>
      <c r="AA42" s="1">
        <v>107</v>
      </c>
      <c r="AB42" s="1">
        <v>2</v>
      </c>
      <c r="AC42" s="1">
        <v>0</v>
      </c>
      <c r="AE42" s="1">
        <v>34</v>
      </c>
      <c r="AF42" s="1">
        <v>2.3E-2</v>
      </c>
      <c r="AG42" s="1">
        <v>2.07E-2</v>
      </c>
      <c r="AH42" s="13" t="s">
        <v>16</v>
      </c>
      <c r="AI42" s="1">
        <v>0.25159999999999999</v>
      </c>
      <c r="AJ42" s="13" t="s">
        <v>16</v>
      </c>
      <c r="AK42" s="1">
        <v>602</v>
      </c>
      <c r="AL42" s="1">
        <v>2</v>
      </c>
      <c r="AM42" s="1">
        <v>0</v>
      </c>
    </row>
    <row r="43" spans="1:39" x14ac:dyDescent="0.2">
      <c r="A43" s="33">
        <v>35</v>
      </c>
      <c r="B43" s="20">
        <v>0</v>
      </c>
      <c r="C43" s="20">
        <v>0.1106</v>
      </c>
      <c r="D43" s="13" t="s">
        <v>16</v>
      </c>
      <c r="E43" s="20">
        <v>0.62919999999999998</v>
      </c>
      <c r="F43" s="13" t="s">
        <v>16</v>
      </c>
      <c r="G43" s="13">
        <v>2500</v>
      </c>
      <c r="H43" s="33">
        <v>29</v>
      </c>
      <c r="I43" s="33">
        <v>0</v>
      </c>
      <c r="K43" s="1">
        <v>35</v>
      </c>
      <c r="L43" s="1">
        <v>0</v>
      </c>
      <c r="M43" s="20">
        <v>0</v>
      </c>
      <c r="N43" s="13" t="s">
        <v>16</v>
      </c>
      <c r="O43" s="1">
        <v>0</v>
      </c>
      <c r="P43" s="13" t="s">
        <v>16</v>
      </c>
      <c r="Q43" s="1">
        <v>19</v>
      </c>
      <c r="R43" s="1">
        <v>0</v>
      </c>
      <c r="S43" s="1">
        <v>0</v>
      </c>
      <c r="U43" s="1">
        <v>35</v>
      </c>
      <c r="V43" s="1">
        <v>0</v>
      </c>
      <c r="W43" s="1">
        <v>0.27160000000000001</v>
      </c>
      <c r="X43" s="1">
        <v>7.51E-2</v>
      </c>
      <c r="Y43" s="1">
        <v>0</v>
      </c>
      <c r="Z43" s="13" t="s">
        <v>16</v>
      </c>
      <c r="AA43" s="1">
        <v>108</v>
      </c>
      <c r="AB43" s="1">
        <v>2</v>
      </c>
      <c r="AC43" s="1">
        <v>0</v>
      </c>
      <c r="AE43" s="1">
        <v>35</v>
      </c>
      <c r="AF43" s="1">
        <v>7.0000000000000001E-3</v>
      </c>
      <c r="AG43" s="1">
        <v>-3.1800000000000002E-2</v>
      </c>
      <c r="AH43" s="13" t="s">
        <v>16</v>
      </c>
      <c r="AI43" s="1">
        <v>0.18940000000000001</v>
      </c>
      <c r="AJ43" s="13" t="s">
        <v>16</v>
      </c>
      <c r="AK43" s="1">
        <v>662</v>
      </c>
      <c r="AL43" s="1">
        <v>2</v>
      </c>
      <c r="AM43" s="1">
        <v>0</v>
      </c>
    </row>
    <row r="44" spans="1:39" x14ac:dyDescent="0.2">
      <c r="A44" s="33">
        <v>36</v>
      </c>
      <c r="B44" s="20">
        <v>3.0000000000000001E-3</v>
      </c>
      <c r="C44" s="20">
        <v>0.11360000000000001</v>
      </c>
      <c r="D44" s="13" t="s">
        <v>16</v>
      </c>
      <c r="E44" s="20">
        <v>0.63270000000000004</v>
      </c>
      <c r="F44" s="13" t="s">
        <v>16</v>
      </c>
      <c r="G44" s="13">
        <v>2500</v>
      </c>
      <c r="H44" s="33">
        <v>30</v>
      </c>
      <c r="I44" s="33">
        <v>0</v>
      </c>
      <c r="K44" s="1">
        <v>36</v>
      </c>
      <c r="L44" s="1">
        <v>0</v>
      </c>
      <c r="M44" s="20">
        <v>0</v>
      </c>
      <c r="N44" s="13" t="s">
        <v>16</v>
      </c>
      <c r="O44" s="1">
        <v>0</v>
      </c>
      <c r="P44" s="13" t="s">
        <v>16</v>
      </c>
      <c r="Q44" s="1">
        <v>19</v>
      </c>
      <c r="R44" s="1">
        <v>0</v>
      </c>
      <c r="S44" s="1">
        <v>0</v>
      </c>
      <c r="U44" s="1">
        <v>36</v>
      </c>
      <c r="V44" s="1">
        <v>0</v>
      </c>
      <c r="W44" s="1">
        <v>0.23100000000000001</v>
      </c>
      <c r="X44" s="1">
        <v>0.2437</v>
      </c>
      <c r="Y44" s="1">
        <v>0</v>
      </c>
      <c r="Z44" s="13" t="s">
        <v>16</v>
      </c>
      <c r="AA44" s="1">
        <v>96</v>
      </c>
      <c r="AB44" s="1">
        <v>2</v>
      </c>
      <c r="AC44" s="1">
        <v>0</v>
      </c>
      <c r="AE44" s="1">
        <v>36</v>
      </c>
      <c r="AF44" s="1">
        <v>1.7000000000000001E-2</v>
      </c>
      <c r="AG44" s="1">
        <v>-6.1100000000000002E-2</v>
      </c>
      <c r="AH44" s="13" t="s">
        <v>16</v>
      </c>
      <c r="AI44" s="1">
        <v>0.22819999999999999</v>
      </c>
      <c r="AJ44" s="13" t="s">
        <v>16</v>
      </c>
      <c r="AK44" s="1">
        <v>443</v>
      </c>
      <c r="AL44" s="1">
        <v>2</v>
      </c>
      <c r="AM44" s="1">
        <v>0</v>
      </c>
    </row>
    <row r="45" spans="1:39" x14ac:dyDescent="0.2">
      <c r="A45" s="33">
        <v>37</v>
      </c>
      <c r="B45" s="20">
        <v>4.0000000000000001E-3</v>
      </c>
      <c r="C45" s="20">
        <v>0.1101</v>
      </c>
      <c r="D45" s="13" t="s">
        <v>16</v>
      </c>
      <c r="E45" s="20">
        <v>0.64449999999999996</v>
      </c>
      <c r="F45" s="13" t="s">
        <v>16</v>
      </c>
      <c r="G45" s="13">
        <v>2500</v>
      </c>
      <c r="H45" s="33">
        <v>30</v>
      </c>
      <c r="I45" s="33">
        <v>0</v>
      </c>
      <c r="K45" s="1">
        <v>37</v>
      </c>
      <c r="L45" s="1">
        <v>0</v>
      </c>
      <c r="M45" s="20">
        <v>0</v>
      </c>
      <c r="N45" s="13" t="s">
        <v>16</v>
      </c>
      <c r="O45" s="1">
        <v>0</v>
      </c>
      <c r="P45" s="13" t="s">
        <v>16</v>
      </c>
      <c r="Q45" s="1">
        <v>19</v>
      </c>
      <c r="R45" s="1">
        <v>0</v>
      </c>
      <c r="S45" s="1">
        <v>0</v>
      </c>
      <c r="U45" s="1">
        <v>37</v>
      </c>
      <c r="V45" s="1">
        <v>0</v>
      </c>
      <c r="W45" s="1">
        <v>0.19600000000000001</v>
      </c>
      <c r="X45" s="1">
        <v>0.1575</v>
      </c>
      <c r="Y45" s="1">
        <v>0</v>
      </c>
      <c r="Z45" s="13" t="s">
        <v>16</v>
      </c>
      <c r="AA45" s="1">
        <v>96</v>
      </c>
      <c r="AB45" s="1">
        <v>2</v>
      </c>
      <c r="AC45" s="1">
        <v>0</v>
      </c>
      <c r="AE45" s="1">
        <v>37</v>
      </c>
      <c r="AF45" s="1">
        <v>0</v>
      </c>
      <c r="AG45" s="1">
        <v>-0.12620000000000001</v>
      </c>
      <c r="AH45" s="13" t="s">
        <v>16</v>
      </c>
      <c r="AI45" s="1">
        <v>0.23100000000000001</v>
      </c>
      <c r="AJ45" s="13" t="s">
        <v>16</v>
      </c>
      <c r="AK45" s="1">
        <v>539</v>
      </c>
      <c r="AL45" s="1">
        <v>2</v>
      </c>
      <c r="AM45" s="1">
        <v>0</v>
      </c>
    </row>
    <row r="46" spans="1:39" x14ac:dyDescent="0.2">
      <c r="A46" s="33">
        <v>38</v>
      </c>
      <c r="B46" s="20">
        <v>7.0000000000000001E-3</v>
      </c>
      <c r="C46" s="20">
        <v>0.1162</v>
      </c>
      <c r="D46" s="13" t="s">
        <v>16</v>
      </c>
      <c r="E46" s="20">
        <v>0.65559999999999996</v>
      </c>
      <c r="F46" s="13" t="s">
        <v>16</v>
      </c>
      <c r="G46" s="13">
        <v>2500</v>
      </c>
      <c r="H46" s="33">
        <v>30</v>
      </c>
      <c r="I46" s="33">
        <v>0</v>
      </c>
      <c r="K46" s="1">
        <v>38</v>
      </c>
      <c r="L46" s="1">
        <v>0</v>
      </c>
      <c r="M46" s="20">
        <v>-1.994</v>
      </c>
      <c r="N46" s="13" t="s">
        <v>16</v>
      </c>
      <c r="O46" s="1">
        <v>0.19950000000000001</v>
      </c>
      <c r="P46" s="13" t="s">
        <v>16</v>
      </c>
      <c r="Q46" s="1">
        <v>19</v>
      </c>
      <c r="R46" s="1">
        <v>1</v>
      </c>
      <c r="S46" s="1">
        <v>0</v>
      </c>
      <c r="U46" s="1">
        <v>38</v>
      </c>
      <c r="V46" s="1">
        <v>0</v>
      </c>
      <c r="W46" s="1">
        <v>0.16170000000000001</v>
      </c>
      <c r="X46" s="1">
        <v>8.7900000000000006E-2</v>
      </c>
      <c r="Y46" s="1">
        <v>0</v>
      </c>
      <c r="Z46" s="13" t="s">
        <v>16</v>
      </c>
      <c r="AA46" s="1">
        <v>95</v>
      </c>
      <c r="AB46" s="1">
        <v>2</v>
      </c>
      <c r="AC46" s="1">
        <v>0</v>
      </c>
      <c r="AE46" s="1">
        <v>38</v>
      </c>
      <c r="AF46" s="1">
        <v>1.4E-2</v>
      </c>
      <c r="AG46" s="1">
        <v>-0.12039999999999999</v>
      </c>
      <c r="AH46" s="13" t="s">
        <v>16</v>
      </c>
      <c r="AI46" s="1">
        <v>0.3044</v>
      </c>
      <c r="AJ46" s="13" t="s">
        <v>16</v>
      </c>
      <c r="AK46" s="1">
        <v>416</v>
      </c>
      <c r="AL46" s="1">
        <v>2</v>
      </c>
      <c r="AM46" s="1">
        <v>0</v>
      </c>
    </row>
    <row r="47" spans="1:39" x14ac:dyDescent="0.2">
      <c r="A47" s="33">
        <v>39</v>
      </c>
      <c r="B47" s="20">
        <v>2E-3</v>
      </c>
      <c r="C47" s="20">
        <v>0.1149</v>
      </c>
      <c r="D47" s="13" t="s">
        <v>16</v>
      </c>
      <c r="E47" s="20">
        <v>0.65649999999999997</v>
      </c>
      <c r="F47" s="13" t="s">
        <v>16</v>
      </c>
      <c r="G47" s="13">
        <v>2500</v>
      </c>
      <c r="H47" s="33">
        <v>30</v>
      </c>
      <c r="I47" s="33">
        <v>0</v>
      </c>
      <c r="K47" s="1">
        <v>39</v>
      </c>
      <c r="L47" s="1">
        <v>0</v>
      </c>
      <c r="M47" s="20">
        <v>0</v>
      </c>
      <c r="N47" s="13" t="s">
        <v>16</v>
      </c>
      <c r="O47" s="1">
        <v>0</v>
      </c>
      <c r="P47" s="13" t="s">
        <v>16</v>
      </c>
      <c r="Q47" s="1">
        <v>19</v>
      </c>
      <c r="R47" s="1">
        <v>0</v>
      </c>
      <c r="S47" s="1">
        <v>0</v>
      </c>
      <c r="U47" s="1">
        <v>39</v>
      </c>
      <c r="V47" s="1">
        <v>0</v>
      </c>
      <c r="W47" s="1">
        <v>0.27560000000000001</v>
      </c>
      <c r="X47" s="1">
        <v>0.15640000000000001</v>
      </c>
      <c r="Y47" s="1">
        <v>0</v>
      </c>
      <c r="Z47" s="13" t="s">
        <v>16</v>
      </c>
      <c r="AA47" s="1">
        <v>90</v>
      </c>
      <c r="AB47" s="1">
        <v>2</v>
      </c>
      <c r="AC47" s="1">
        <v>0</v>
      </c>
      <c r="AE47" s="1">
        <v>39</v>
      </c>
      <c r="AF47" s="1">
        <v>5.0000000000000001E-3</v>
      </c>
      <c r="AG47" s="1">
        <v>-3.2000000000000002E-3</v>
      </c>
      <c r="AH47" s="13" t="s">
        <v>16</v>
      </c>
      <c r="AI47" s="1">
        <v>0.36409999999999998</v>
      </c>
      <c r="AJ47" s="13" t="s">
        <v>16</v>
      </c>
      <c r="AK47" s="1">
        <v>584</v>
      </c>
      <c r="AL47" s="1">
        <v>2</v>
      </c>
      <c r="AM47" s="1">
        <v>0</v>
      </c>
    </row>
    <row r="48" spans="1:39" x14ac:dyDescent="0.2">
      <c r="A48" s="33">
        <v>40</v>
      </c>
      <c r="B48" s="20">
        <v>3.0000000000000001E-3</v>
      </c>
      <c r="C48" s="20">
        <v>0.1177</v>
      </c>
      <c r="D48" s="13" t="s">
        <v>16</v>
      </c>
      <c r="E48" s="20">
        <v>0.64390000000000003</v>
      </c>
      <c r="F48" s="13" t="s">
        <v>16</v>
      </c>
      <c r="G48" s="13">
        <v>2500</v>
      </c>
      <c r="H48" s="33">
        <v>29</v>
      </c>
      <c r="I48" s="33">
        <v>0</v>
      </c>
      <c r="K48" s="1">
        <v>40</v>
      </c>
      <c r="L48" s="1">
        <v>0</v>
      </c>
      <c r="M48" s="20">
        <v>0</v>
      </c>
      <c r="N48" s="13" t="s">
        <v>16</v>
      </c>
      <c r="O48" s="1">
        <v>0</v>
      </c>
      <c r="P48" s="13" t="s">
        <v>16</v>
      </c>
      <c r="Q48" s="1">
        <v>19</v>
      </c>
      <c r="R48" s="1">
        <v>0</v>
      </c>
      <c r="S48" s="1">
        <v>0</v>
      </c>
      <c r="U48" s="1">
        <v>40</v>
      </c>
      <c r="V48" s="1">
        <v>0</v>
      </c>
      <c r="W48" s="1">
        <v>0.22320000000000001</v>
      </c>
      <c r="X48" s="1">
        <v>0.2447</v>
      </c>
      <c r="Y48" s="1">
        <v>0</v>
      </c>
      <c r="Z48" s="13" t="s">
        <v>16</v>
      </c>
      <c r="AA48" s="1">
        <v>93</v>
      </c>
      <c r="AB48" s="1">
        <v>1</v>
      </c>
      <c r="AC48" s="1">
        <v>0</v>
      </c>
      <c r="AE48" s="1">
        <v>40</v>
      </c>
      <c r="AF48" s="1">
        <v>4.0000000000000001E-3</v>
      </c>
      <c r="AG48" s="1">
        <v>-0.06</v>
      </c>
      <c r="AH48" s="13" t="s">
        <v>16</v>
      </c>
      <c r="AI48" s="1">
        <v>0.23849999999999999</v>
      </c>
      <c r="AJ48" s="13" t="s">
        <v>16</v>
      </c>
      <c r="AK48" s="1">
        <v>612</v>
      </c>
      <c r="AL48" s="1">
        <v>2</v>
      </c>
      <c r="AM48" s="1">
        <v>0</v>
      </c>
    </row>
    <row r="49" spans="1:39" x14ac:dyDescent="0.2">
      <c r="A49" s="33">
        <v>41</v>
      </c>
      <c r="B49" s="20">
        <v>4.0000000000000001E-3</v>
      </c>
      <c r="C49" s="20">
        <v>0.1198</v>
      </c>
      <c r="D49" s="13" t="s">
        <v>16</v>
      </c>
      <c r="E49" s="20">
        <v>0.65759999999999996</v>
      </c>
      <c r="F49" s="13" t="s">
        <v>16</v>
      </c>
      <c r="G49" s="13">
        <v>2500</v>
      </c>
      <c r="H49" s="33">
        <v>30</v>
      </c>
      <c r="I49" s="33">
        <v>0</v>
      </c>
      <c r="K49" s="1">
        <v>41</v>
      </c>
      <c r="L49" s="1">
        <v>0</v>
      </c>
      <c r="M49" s="20">
        <v>0</v>
      </c>
      <c r="N49" s="13" t="s">
        <v>16</v>
      </c>
      <c r="O49" s="1">
        <v>0</v>
      </c>
      <c r="P49" s="13" t="s">
        <v>16</v>
      </c>
      <c r="Q49" s="1">
        <v>19</v>
      </c>
      <c r="R49" s="1">
        <v>0</v>
      </c>
      <c r="S49" s="1">
        <v>0</v>
      </c>
      <c r="U49" s="1">
        <v>41</v>
      </c>
      <c r="V49" s="1">
        <v>0</v>
      </c>
      <c r="W49" s="1">
        <v>0.21609999999999999</v>
      </c>
      <c r="X49" s="1">
        <v>0.2487</v>
      </c>
      <c r="Y49" s="1">
        <v>0</v>
      </c>
      <c r="Z49" s="13" t="s">
        <v>16</v>
      </c>
      <c r="AA49" s="1">
        <v>127</v>
      </c>
      <c r="AB49" s="1">
        <v>2</v>
      </c>
      <c r="AC49" s="1">
        <v>0</v>
      </c>
      <c r="AE49" s="1">
        <v>41</v>
      </c>
      <c r="AF49" s="1">
        <v>1.4999999999999999E-2</v>
      </c>
      <c r="AG49" s="1">
        <v>-2.6200000000000001E-2</v>
      </c>
      <c r="AH49" s="13" t="s">
        <v>16</v>
      </c>
      <c r="AI49" s="1">
        <v>0.31219999999999998</v>
      </c>
      <c r="AJ49" s="13" t="s">
        <v>16</v>
      </c>
      <c r="AK49" s="1">
        <v>460</v>
      </c>
      <c r="AL49" s="1">
        <v>2</v>
      </c>
      <c r="AM49" s="1">
        <v>0</v>
      </c>
    </row>
    <row r="50" spans="1:39" x14ac:dyDescent="0.2">
      <c r="A50" s="33">
        <v>42</v>
      </c>
      <c r="B50" s="20">
        <v>5.0000000000000001E-3</v>
      </c>
      <c r="C50" s="20">
        <v>0.12509999999999999</v>
      </c>
      <c r="D50" s="13" t="s">
        <v>16</v>
      </c>
      <c r="E50" s="20">
        <v>0.61170000000000002</v>
      </c>
      <c r="F50" s="13" t="s">
        <v>16</v>
      </c>
      <c r="G50" s="13">
        <v>2500</v>
      </c>
      <c r="H50" s="33">
        <v>29</v>
      </c>
      <c r="I50" s="33">
        <v>0</v>
      </c>
      <c r="K50" s="1">
        <v>42</v>
      </c>
      <c r="L50" s="1">
        <v>0</v>
      </c>
      <c r="M50" s="20">
        <v>0</v>
      </c>
      <c r="N50" s="13" t="s">
        <v>16</v>
      </c>
      <c r="O50" s="1">
        <v>0</v>
      </c>
      <c r="P50" s="13" t="s">
        <v>16</v>
      </c>
      <c r="Q50" s="1">
        <v>19</v>
      </c>
      <c r="R50" s="1">
        <v>0</v>
      </c>
      <c r="S50" s="1">
        <v>0</v>
      </c>
      <c r="U50" s="1">
        <v>42</v>
      </c>
      <c r="V50" s="1">
        <v>0</v>
      </c>
      <c r="W50" s="1">
        <v>0.19589999999999999</v>
      </c>
      <c r="X50" s="1">
        <v>0.125</v>
      </c>
      <c r="Y50" s="1">
        <v>0.1065</v>
      </c>
      <c r="Z50" s="13" t="s">
        <v>16</v>
      </c>
      <c r="AA50" s="1">
        <v>80</v>
      </c>
      <c r="AB50" s="1">
        <v>2</v>
      </c>
      <c r="AC50" s="1">
        <v>0</v>
      </c>
      <c r="AE50" s="1">
        <v>42</v>
      </c>
      <c r="AF50" s="1">
        <v>1.9E-2</v>
      </c>
      <c r="AG50" s="1">
        <v>-6.1999999999999998E-3</v>
      </c>
      <c r="AH50" s="13" t="s">
        <v>16</v>
      </c>
      <c r="AI50" s="1">
        <v>0.27610000000000001</v>
      </c>
      <c r="AJ50" s="13" t="s">
        <v>16</v>
      </c>
      <c r="AK50" s="1">
        <v>457</v>
      </c>
      <c r="AL50" s="1">
        <v>2</v>
      </c>
      <c r="AM50" s="1">
        <v>0</v>
      </c>
    </row>
    <row r="51" spans="1:39" x14ac:dyDescent="0.2">
      <c r="A51" s="33">
        <v>43</v>
      </c>
      <c r="B51" s="20">
        <v>1E-3</v>
      </c>
      <c r="C51" s="20">
        <v>0.1225</v>
      </c>
      <c r="D51" s="13" t="s">
        <v>16</v>
      </c>
      <c r="E51" s="20">
        <v>0.67300000000000004</v>
      </c>
      <c r="F51" s="13" t="s">
        <v>16</v>
      </c>
      <c r="G51" s="13">
        <v>2500</v>
      </c>
      <c r="H51" s="33">
        <v>30</v>
      </c>
      <c r="I51" s="33">
        <v>0</v>
      </c>
      <c r="K51" s="1">
        <v>43</v>
      </c>
      <c r="L51" s="1">
        <v>0</v>
      </c>
      <c r="M51" s="20">
        <v>0</v>
      </c>
      <c r="N51" s="13" t="s">
        <v>16</v>
      </c>
      <c r="O51" s="1">
        <v>0</v>
      </c>
      <c r="P51" s="13" t="s">
        <v>16</v>
      </c>
      <c r="Q51" s="1">
        <v>19</v>
      </c>
      <c r="R51" s="1">
        <v>0</v>
      </c>
      <c r="S51" s="1">
        <v>0</v>
      </c>
      <c r="U51" s="1">
        <v>43</v>
      </c>
      <c r="V51" s="1">
        <v>0</v>
      </c>
      <c r="W51" s="1">
        <v>0.21859999999999999</v>
      </c>
      <c r="X51" s="1">
        <v>0.186</v>
      </c>
      <c r="Y51" s="1">
        <v>0</v>
      </c>
      <c r="Z51" s="13" t="s">
        <v>16</v>
      </c>
      <c r="AA51" s="1">
        <v>103</v>
      </c>
      <c r="AB51" s="1">
        <v>2</v>
      </c>
      <c r="AC51" s="1">
        <v>0</v>
      </c>
      <c r="AE51" s="1">
        <v>43</v>
      </c>
      <c r="AF51" s="1">
        <v>1.7999999999999999E-2</v>
      </c>
      <c r="AG51" s="1">
        <v>9.5999999999999992E-3</v>
      </c>
      <c r="AH51" s="13" t="s">
        <v>16</v>
      </c>
      <c r="AI51" s="1">
        <v>0.23519999999999999</v>
      </c>
      <c r="AJ51" s="13" t="s">
        <v>16</v>
      </c>
      <c r="AK51" s="1">
        <v>573</v>
      </c>
      <c r="AL51" s="1">
        <v>2</v>
      </c>
      <c r="AM51" s="1">
        <v>0</v>
      </c>
    </row>
    <row r="52" spans="1:39" x14ac:dyDescent="0.2">
      <c r="A52" s="33">
        <v>44</v>
      </c>
      <c r="B52" s="20">
        <v>7.0000000000000001E-3</v>
      </c>
      <c r="C52" s="20">
        <v>0.1245</v>
      </c>
      <c r="D52" s="13" t="s">
        <v>16</v>
      </c>
      <c r="E52" s="20">
        <v>0.67300000000000004</v>
      </c>
      <c r="F52" s="13" t="s">
        <v>16</v>
      </c>
      <c r="G52" s="13">
        <v>2500</v>
      </c>
      <c r="H52" s="33">
        <v>30</v>
      </c>
      <c r="I52" s="33">
        <v>0</v>
      </c>
      <c r="K52" s="1">
        <v>44</v>
      </c>
      <c r="L52" s="1">
        <v>0</v>
      </c>
      <c r="M52" s="20">
        <v>-2.0451000000000001</v>
      </c>
      <c r="N52" s="13" t="s">
        <v>16</v>
      </c>
      <c r="O52" s="1">
        <v>0.1837</v>
      </c>
      <c r="P52" s="13" t="s">
        <v>16</v>
      </c>
      <c r="Q52" s="1">
        <v>19</v>
      </c>
      <c r="R52" s="1">
        <v>1</v>
      </c>
      <c r="S52" s="1">
        <v>0</v>
      </c>
      <c r="U52" s="1">
        <v>44</v>
      </c>
      <c r="V52" s="1">
        <v>0</v>
      </c>
      <c r="W52" s="1">
        <v>0.2273</v>
      </c>
      <c r="X52" s="1">
        <v>0.1173</v>
      </c>
      <c r="Y52" s="1">
        <v>0.23369999999999999</v>
      </c>
      <c r="Z52" s="13" t="s">
        <v>16</v>
      </c>
      <c r="AA52" s="1">
        <v>76</v>
      </c>
      <c r="AB52" s="1">
        <v>2</v>
      </c>
      <c r="AC52" s="1">
        <v>0</v>
      </c>
      <c r="AE52" s="1">
        <v>44</v>
      </c>
      <c r="AF52" s="1">
        <v>2.5000000000000001E-2</v>
      </c>
      <c r="AG52" s="1">
        <v>-8.2100000000000006E-2</v>
      </c>
      <c r="AH52" s="13" t="s">
        <v>16</v>
      </c>
      <c r="AI52" s="1">
        <v>0.24440000000000001</v>
      </c>
      <c r="AJ52" s="13" t="s">
        <v>16</v>
      </c>
      <c r="AK52" s="1">
        <v>481</v>
      </c>
      <c r="AL52" s="1">
        <v>2</v>
      </c>
      <c r="AM52" s="1">
        <v>0</v>
      </c>
    </row>
    <row r="53" spans="1:39" x14ac:dyDescent="0.2">
      <c r="A53" s="33">
        <v>45</v>
      </c>
      <c r="B53" s="20">
        <v>3.0000000000000001E-3</v>
      </c>
      <c r="C53" s="20">
        <v>0.1242</v>
      </c>
      <c r="D53" s="13" t="s">
        <v>16</v>
      </c>
      <c r="E53" s="20">
        <v>0.66059999999999997</v>
      </c>
      <c r="F53" s="13" t="s">
        <v>16</v>
      </c>
      <c r="G53" s="13">
        <v>2500</v>
      </c>
      <c r="H53" s="33">
        <v>29</v>
      </c>
      <c r="I53" s="33">
        <v>0</v>
      </c>
      <c r="K53" s="1">
        <v>45</v>
      </c>
      <c r="L53" s="1">
        <v>0</v>
      </c>
      <c r="M53" s="20">
        <v>0</v>
      </c>
      <c r="N53" s="13" t="s">
        <v>16</v>
      </c>
      <c r="O53" s="1">
        <v>0</v>
      </c>
      <c r="P53" s="13" t="s">
        <v>16</v>
      </c>
      <c r="Q53" s="1">
        <v>19</v>
      </c>
      <c r="R53" s="1">
        <v>0</v>
      </c>
      <c r="S53" s="1">
        <v>0</v>
      </c>
      <c r="U53" s="1">
        <v>45</v>
      </c>
      <c r="V53" s="1">
        <v>0</v>
      </c>
      <c r="W53" s="1">
        <v>0.19</v>
      </c>
      <c r="X53" s="1">
        <v>0.19040000000000001</v>
      </c>
      <c r="Y53" s="1">
        <v>0.2198</v>
      </c>
      <c r="Z53" s="13" t="s">
        <v>16</v>
      </c>
      <c r="AA53" s="1">
        <v>77</v>
      </c>
      <c r="AB53" s="1">
        <v>2</v>
      </c>
      <c r="AC53" s="1">
        <v>0</v>
      </c>
      <c r="AE53" s="1">
        <v>45</v>
      </c>
      <c r="AF53" s="1">
        <v>3.0000000000000001E-3</v>
      </c>
      <c r="AG53" s="1">
        <v>-6.6400000000000001E-2</v>
      </c>
      <c r="AH53" s="13" t="s">
        <v>16</v>
      </c>
      <c r="AI53" s="1">
        <v>0.25729999999999997</v>
      </c>
      <c r="AJ53" s="13" t="s">
        <v>16</v>
      </c>
      <c r="AK53" s="1">
        <v>416</v>
      </c>
      <c r="AL53" s="1">
        <v>2</v>
      </c>
      <c r="AM53" s="1">
        <v>0</v>
      </c>
    </row>
    <row r="54" spans="1:39" x14ac:dyDescent="0.2">
      <c r="A54" s="33">
        <v>46</v>
      </c>
      <c r="B54" s="20">
        <v>6.0000000000000001E-3</v>
      </c>
      <c r="C54" s="20">
        <v>0.13220000000000001</v>
      </c>
      <c r="D54" s="13" t="s">
        <v>16</v>
      </c>
      <c r="E54" s="20">
        <v>0.63349999999999995</v>
      </c>
      <c r="F54" s="13" t="s">
        <v>16</v>
      </c>
      <c r="G54" s="13">
        <v>2500</v>
      </c>
      <c r="H54" s="33">
        <v>29</v>
      </c>
      <c r="I54" s="33">
        <v>0</v>
      </c>
      <c r="K54" s="1">
        <v>46</v>
      </c>
      <c r="L54" s="1">
        <v>0</v>
      </c>
      <c r="M54" s="20">
        <v>0</v>
      </c>
      <c r="N54" s="13" t="s">
        <v>16</v>
      </c>
      <c r="O54" s="1">
        <v>0</v>
      </c>
      <c r="P54" s="13" t="s">
        <v>16</v>
      </c>
      <c r="Q54" s="1">
        <v>19</v>
      </c>
      <c r="R54" s="1">
        <v>0</v>
      </c>
      <c r="S54" s="1">
        <v>0</v>
      </c>
      <c r="U54" s="1">
        <v>46</v>
      </c>
      <c r="V54" s="1">
        <v>0</v>
      </c>
      <c r="W54" s="1">
        <v>0.18110000000000001</v>
      </c>
      <c r="X54" s="1">
        <v>0.17169999999999999</v>
      </c>
      <c r="Y54" s="1">
        <v>0</v>
      </c>
      <c r="Z54" s="13" t="s">
        <v>16</v>
      </c>
      <c r="AA54" s="1">
        <v>111</v>
      </c>
      <c r="AB54" s="1">
        <v>2</v>
      </c>
      <c r="AC54" s="1">
        <v>0</v>
      </c>
      <c r="AE54" s="1">
        <v>46</v>
      </c>
      <c r="AF54" s="1">
        <v>0</v>
      </c>
      <c r="AG54" s="1">
        <v>-4.07E-2</v>
      </c>
      <c r="AH54" s="13" t="s">
        <v>16</v>
      </c>
      <c r="AI54" s="1">
        <v>0.16569999999999999</v>
      </c>
      <c r="AJ54" s="13" t="s">
        <v>16</v>
      </c>
      <c r="AK54" s="1">
        <v>572</v>
      </c>
      <c r="AL54" s="1">
        <v>1</v>
      </c>
      <c r="AM54" s="1">
        <v>0</v>
      </c>
    </row>
    <row r="55" spans="1:39" x14ac:dyDescent="0.2">
      <c r="A55" s="33">
        <v>47</v>
      </c>
      <c r="B55" s="20">
        <v>5.0000000000000001E-3</v>
      </c>
      <c r="C55" s="20">
        <v>0.1135</v>
      </c>
      <c r="D55" s="13" t="s">
        <v>16</v>
      </c>
      <c r="E55" s="20">
        <v>0.65</v>
      </c>
      <c r="F55" s="13" t="s">
        <v>16</v>
      </c>
      <c r="G55" s="13">
        <v>2500</v>
      </c>
      <c r="H55" s="33">
        <v>30</v>
      </c>
      <c r="I55" s="33">
        <v>0</v>
      </c>
      <c r="K55" s="1">
        <v>47</v>
      </c>
      <c r="L55" s="1">
        <v>0</v>
      </c>
      <c r="M55" s="20">
        <v>0</v>
      </c>
      <c r="N55" s="13" t="s">
        <v>16</v>
      </c>
      <c r="O55" s="1">
        <v>0</v>
      </c>
      <c r="P55" s="13" t="s">
        <v>16</v>
      </c>
      <c r="Q55" s="1">
        <v>19</v>
      </c>
      <c r="R55" s="1">
        <v>0</v>
      </c>
      <c r="S55" s="1">
        <v>0</v>
      </c>
      <c r="U55" s="1">
        <v>47</v>
      </c>
      <c r="V55" s="1">
        <v>0</v>
      </c>
      <c r="W55" s="1">
        <v>0.18260000000000001</v>
      </c>
      <c r="X55" s="1">
        <v>0.19040000000000001</v>
      </c>
      <c r="Y55" s="1">
        <v>0</v>
      </c>
      <c r="Z55" s="13" t="s">
        <v>16</v>
      </c>
      <c r="AA55" s="1">
        <v>101</v>
      </c>
      <c r="AB55" s="1">
        <v>2</v>
      </c>
      <c r="AC55" s="1">
        <v>0</v>
      </c>
      <c r="AE55" s="1">
        <v>47</v>
      </c>
      <c r="AF55" s="1">
        <v>7.0000000000000001E-3</v>
      </c>
      <c r="AG55" s="1">
        <v>-5.4600000000000003E-2</v>
      </c>
      <c r="AH55" s="13" t="s">
        <v>16</v>
      </c>
      <c r="AI55" s="1">
        <v>0.31559999999999999</v>
      </c>
      <c r="AJ55" s="13" t="s">
        <v>16</v>
      </c>
      <c r="AK55" s="1">
        <v>409</v>
      </c>
      <c r="AL55" s="1">
        <v>2</v>
      </c>
      <c r="AM55" s="1">
        <v>0</v>
      </c>
    </row>
    <row r="56" spans="1:39" x14ac:dyDescent="0.2">
      <c r="A56" s="33">
        <v>48</v>
      </c>
      <c r="B56" s="20">
        <v>8.0000000000000002E-3</v>
      </c>
      <c r="C56" s="20">
        <v>0.1232</v>
      </c>
      <c r="D56" s="13" t="s">
        <v>16</v>
      </c>
      <c r="E56" s="20">
        <v>0.65100000000000002</v>
      </c>
      <c r="F56" s="13" t="s">
        <v>16</v>
      </c>
      <c r="G56" s="13">
        <v>2500</v>
      </c>
      <c r="H56" s="33">
        <v>30</v>
      </c>
      <c r="I56" s="33">
        <v>0</v>
      </c>
      <c r="K56" s="1">
        <v>48</v>
      </c>
      <c r="L56" s="1">
        <v>0</v>
      </c>
      <c r="M56" s="20">
        <v>0</v>
      </c>
      <c r="N56" s="13" t="s">
        <v>16</v>
      </c>
      <c r="O56" s="1">
        <v>0</v>
      </c>
      <c r="P56" s="13" t="s">
        <v>16</v>
      </c>
      <c r="Q56" s="1">
        <v>19</v>
      </c>
      <c r="R56" s="1">
        <v>0</v>
      </c>
      <c r="S56" s="1">
        <v>0</v>
      </c>
      <c r="U56" s="1">
        <v>48</v>
      </c>
      <c r="V56" s="1">
        <v>0</v>
      </c>
      <c r="W56" s="1">
        <v>0.15290000000000001</v>
      </c>
      <c r="X56" s="1">
        <v>8.8300000000000003E-2</v>
      </c>
      <c r="Y56" s="1">
        <v>0.19570000000000001</v>
      </c>
      <c r="Z56" s="13" t="s">
        <v>16</v>
      </c>
      <c r="AA56" s="1">
        <v>97</v>
      </c>
      <c r="AB56" s="1">
        <v>2</v>
      </c>
      <c r="AC56" s="1">
        <v>0</v>
      </c>
      <c r="AE56" s="1">
        <v>48</v>
      </c>
      <c r="AF56" s="1">
        <v>1.7000000000000001E-2</v>
      </c>
      <c r="AG56" s="1">
        <v>-4.2000000000000003E-2</v>
      </c>
      <c r="AH56" s="13" t="s">
        <v>16</v>
      </c>
      <c r="AI56" s="1">
        <v>0.27929999999999999</v>
      </c>
      <c r="AJ56" s="13" t="s">
        <v>16</v>
      </c>
      <c r="AK56" s="1">
        <v>635</v>
      </c>
      <c r="AL56" s="1">
        <v>2</v>
      </c>
      <c r="AM56" s="1">
        <v>0</v>
      </c>
    </row>
    <row r="57" spans="1:39" x14ac:dyDescent="0.2">
      <c r="A57" s="33">
        <v>49</v>
      </c>
      <c r="B57" s="20">
        <v>1E-3</v>
      </c>
      <c r="C57" s="20">
        <v>0.1366</v>
      </c>
      <c r="D57" s="13" t="s">
        <v>16</v>
      </c>
      <c r="E57" s="20">
        <v>0.64180000000000004</v>
      </c>
      <c r="F57" s="13" t="s">
        <v>16</v>
      </c>
      <c r="G57" s="13">
        <v>2500</v>
      </c>
      <c r="H57" s="33">
        <v>29</v>
      </c>
      <c r="I57" s="33">
        <v>0</v>
      </c>
      <c r="K57" s="1">
        <v>49</v>
      </c>
      <c r="L57" s="1">
        <v>0</v>
      </c>
      <c r="M57" s="20">
        <v>0</v>
      </c>
      <c r="N57" s="13" t="s">
        <v>16</v>
      </c>
      <c r="O57" s="1">
        <v>0</v>
      </c>
      <c r="P57" s="13" t="s">
        <v>16</v>
      </c>
      <c r="Q57" s="1">
        <v>19</v>
      </c>
      <c r="R57" s="1">
        <v>0</v>
      </c>
      <c r="S57" s="1">
        <v>0</v>
      </c>
      <c r="U57" s="1">
        <v>49</v>
      </c>
      <c r="V57" s="1">
        <v>0</v>
      </c>
      <c r="W57" s="1">
        <v>0.25259999999999999</v>
      </c>
      <c r="X57" s="1">
        <v>0.15690000000000001</v>
      </c>
      <c r="Y57" s="1">
        <v>0.17929999999999999</v>
      </c>
      <c r="Z57" s="13" t="s">
        <v>16</v>
      </c>
      <c r="AA57" s="1">
        <v>93</v>
      </c>
      <c r="AB57" s="1">
        <v>2</v>
      </c>
      <c r="AC57" s="1">
        <v>0</v>
      </c>
      <c r="AE57" s="1">
        <v>49</v>
      </c>
      <c r="AF57" s="1">
        <v>1.0999999999999999E-2</v>
      </c>
      <c r="AG57" s="1">
        <v>-0.1065</v>
      </c>
      <c r="AH57" s="13" t="s">
        <v>16</v>
      </c>
      <c r="AI57" s="1">
        <v>0.19159999999999999</v>
      </c>
      <c r="AJ57" s="13" t="s">
        <v>16</v>
      </c>
      <c r="AK57" s="1">
        <v>375</v>
      </c>
      <c r="AL57" s="1">
        <v>2</v>
      </c>
      <c r="AM57" s="1">
        <v>0</v>
      </c>
    </row>
    <row r="58" spans="1:39" ht="17" thickBot="1" x14ac:dyDescent="0.25">
      <c r="A58" s="33">
        <v>50</v>
      </c>
      <c r="B58" s="20">
        <v>8.0000000000000002E-3</v>
      </c>
      <c r="C58" s="20">
        <v>0.1148</v>
      </c>
      <c r="D58" s="13" t="s">
        <v>16</v>
      </c>
      <c r="E58" s="20">
        <v>0.63770000000000004</v>
      </c>
      <c r="F58" s="13" t="s">
        <v>16</v>
      </c>
      <c r="G58" s="13">
        <v>2500</v>
      </c>
      <c r="H58" s="33">
        <v>29</v>
      </c>
      <c r="I58" s="33">
        <v>0</v>
      </c>
      <c r="K58" s="1">
        <v>50</v>
      </c>
      <c r="L58" s="1">
        <v>6.0000000000000001E-3</v>
      </c>
      <c r="M58" s="20">
        <v>-2.0019999999999998</v>
      </c>
      <c r="N58" s="13" t="s">
        <v>16</v>
      </c>
      <c r="O58" s="1">
        <v>0.156</v>
      </c>
      <c r="P58" s="13" t="s">
        <v>16</v>
      </c>
      <c r="Q58" s="1">
        <v>19</v>
      </c>
      <c r="R58" s="1">
        <v>2</v>
      </c>
      <c r="S58" s="1">
        <v>0</v>
      </c>
      <c r="U58" s="8">
        <v>50</v>
      </c>
      <c r="V58" s="8">
        <v>0</v>
      </c>
      <c r="W58" s="8">
        <v>0.13819999999999999</v>
      </c>
      <c r="X58" s="8">
        <v>0.15529999999999999</v>
      </c>
      <c r="Y58" s="8">
        <v>0.17749999999999999</v>
      </c>
      <c r="Z58" s="14" t="s">
        <v>16</v>
      </c>
      <c r="AA58" s="1">
        <v>85</v>
      </c>
      <c r="AB58" s="8">
        <v>2</v>
      </c>
      <c r="AC58" s="8">
        <v>0</v>
      </c>
      <c r="AE58" s="8">
        <v>50</v>
      </c>
      <c r="AF58" s="1">
        <v>0.01</v>
      </c>
      <c r="AG58" s="1">
        <v>5.4300000000000001E-2</v>
      </c>
      <c r="AH58" s="13" t="s">
        <v>16</v>
      </c>
      <c r="AI58" s="1">
        <v>0.27639999999999998</v>
      </c>
      <c r="AJ58" s="13" t="s">
        <v>16</v>
      </c>
      <c r="AK58" s="1">
        <v>557</v>
      </c>
      <c r="AL58" s="1">
        <v>2</v>
      </c>
      <c r="AM58" s="1">
        <v>0</v>
      </c>
    </row>
    <row r="59" spans="1:39" ht="17" thickBot="1" x14ac:dyDescent="0.25">
      <c r="A59" s="35" t="s">
        <v>17</v>
      </c>
      <c r="B59" s="26">
        <f>AVERAGE(B9:B57)</f>
        <v>4.020408163265308E-3</v>
      </c>
      <c r="C59" s="26">
        <f t="shared" ref="C59:I59" si="0">AVERAGE(C9:C57)</f>
        <v>0.11770612244897957</v>
      </c>
      <c r="D59" s="36" t="s">
        <v>16</v>
      </c>
      <c r="E59" s="26">
        <f t="shared" si="0"/>
        <v>0.6487836734693877</v>
      </c>
      <c r="F59" s="36" t="s">
        <v>16</v>
      </c>
      <c r="G59" s="36">
        <v>2500</v>
      </c>
      <c r="H59" s="26">
        <f t="shared" si="0"/>
        <v>29.510204081632654</v>
      </c>
      <c r="I59" s="26">
        <f t="shared" si="0"/>
        <v>0</v>
      </c>
      <c r="K59" s="30" t="s">
        <v>17</v>
      </c>
      <c r="L59" s="24">
        <f>AVERAGE(L9:L58)</f>
        <v>5.8E-4</v>
      </c>
      <c r="M59" s="24">
        <f t="shared" ref="M59:Q59" si="1">AVERAGE(M9:M58)</f>
        <v>-0.48994799999999999</v>
      </c>
      <c r="N59" s="25" t="s">
        <v>16</v>
      </c>
      <c r="O59" s="24">
        <f t="shared" si="1"/>
        <v>4.6090000000000006E-2</v>
      </c>
      <c r="P59" s="25" t="s">
        <v>16</v>
      </c>
      <c r="Q59" s="24">
        <f t="shared" si="1"/>
        <v>18.96</v>
      </c>
      <c r="R59" s="24">
        <f>AVERAGE(R9:R58)</f>
        <v>0.32</v>
      </c>
      <c r="S59" s="24">
        <f>AVERAGE(S9:S58)</f>
        <v>0</v>
      </c>
      <c r="U59" s="9" t="s">
        <v>17</v>
      </c>
      <c r="V59" s="15">
        <f>AVERAGE(V9:V58)</f>
        <v>0</v>
      </c>
      <c r="W59" s="15">
        <f t="shared" ref="W59" si="2">AVERAGE(W9:W58)</f>
        <v>0.20121</v>
      </c>
      <c r="X59" s="16" t="s">
        <v>16</v>
      </c>
      <c r="Y59" s="15">
        <f t="shared" ref="Y59" si="3">AVERAGE(Y9:Y58)</f>
        <v>6.5313999999999997E-2</v>
      </c>
      <c r="Z59" s="16" t="s">
        <v>16</v>
      </c>
      <c r="AA59" s="40">
        <f>AVERAGE(AA9:AA58)</f>
        <v>96.64</v>
      </c>
      <c r="AB59" s="40">
        <f>AVERAGE(AB9:AB58)</f>
        <v>1.96</v>
      </c>
      <c r="AC59" s="41">
        <f>AVERAGE(AC9:AC58)</f>
        <v>0</v>
      </c>
      <c r="AE59" s="9" t="s">
        <v>17</v>
      </c>
      <c r="AF59" s="26">
        <f>AVERAGE(AF9:AF58)</f>
        <v>8.4400000000000048E-3</v>
      </c>
      <c r="AG59" s="26">
        <f t="shared" ref="AG59" si="4">AVERAGE(AG9:AG58)</f>
        <v>-4.7402000000000027E-2</v>
      </c>
      <c r="AH59" s="36" t="s">
        <v>16</v>
      </c>
      <c r="AI59" s="26">
        <f t="shared" ref="AI59" si="5">AVERAGE(AI9:AI58)</f>
        <v>0.27419800000000005</v>
      </c>
      <c r="AJ59" s="36" t="s">
        <v>16</v>
      </c>
      <c r="AK59" s="26">
        <f t="shared" ref="AK59" si="6">AVERAGE(AK9:AK58)</f>
        <v>526.82000000000005</v>
      </c>
      <c r="AL59" s="46">
        <f>AVERAGE(AL9:AL58)</f>
        <v>1.98</v>
      </c>
      <c r="AM59" s="47">
        <f>AVERAGE(AM9:AM58)</f>
        <v>0</v>
      </c>
    </row>
    <row r="60" spans="1:39" x14ac:dyDescent="0.2">
      <c r="A60" t="s">
        <v>40</v>
      </c>
      <c r="B60" s="22">
        <f>STDEV(B9:B58)</f>
        <v>2.9154759474226467E-3</v>
      </c>
      <c r="C60" s="22">
        <f>STDEV(C9:C58)</f>
        <v>7.7241534771634052E-3</v>
      </c>
      <c r="D60" s="14" t="s">
        <v>16</v>
      </c>
      <c r="E60" s="22">
        <f t="shared" ref="E60:I60" si="7">STDEV(E9:E58)</f>
        <v>1.9195704132509882E-2</v>
      </c>
      <c r="F60" s="14" t="s">
        <v>16</v>
      </c>
      <c r="G60" s="22">
        <f t="shared" si="7"/>
        <v>0</v>
      </c>
      <c r="H60" s="22">
        <f t="shared" si="7"/>
        <v>0.58028845747399715</v>
      </c>
      <c r="I60" s="22">
        <f t="shared" si="7"/>
        <v>0</v>
      </c>
      <c r="K60" t="s">
        <v>40</v>
      </c>
      <c r="L60" s="22">
        <f>STDEV(L9:L58)</f>
        <v>2.65029840445431E-3</v>
      </c>
      <c r="M60" s="22">
        <v>-1.871</v>
      </c>
      <c r="N60" s="14" t="s">
        <v>16</v>
      </c>
      <c r="O60" s="22">
        <f t="shared" ref="O60:S60" si="8">STDEV(O9:O58)</f>
        <v>8.1208867139252808E-2</v>
      </c>
      <c r="P60" s="14" t="s">
        <v>16</v>
      </c>
      <c r="Q60" s="22">
        <f t="shared" si="8"/>
        <v>0.19794866372215722</v>
      </c>
      <c r="R60" s="22">
        <f t="shared" si="8"/>
        <v>0.58693253097640385</v>
      </c>
      <c r="S60" s="22">
        <f t="shared" si="8"/>
        <v>0</v>
      </c>
      <c r="U60" t="s">
        <v>40</v>
      </c>
      <c r="V60" s="22">
        <f>STDEV(V9:V58)</f>
        <v>0</v>
      </c>
      <c r="W60" s="22">
        <f>STDEV(W9:W58)</f>
        <v>4.3495077131715416E-2</v>
      </c>
      <c r="X60" s="14" t="s">
        <v>16</v>
      </c>
      <c r="Y60" s="22">
        <f t="shared" ref="Y60:AC60" si="9">STDEV(Y9:Y58)</f>
        <v>9.5302412351419508E-2</v>
      </c>
      <c r="Z60" s="14" t="s">
        <v>16</v>
      </c>
      <c r="AA60" s="22">
        <f t="shared" si="9"/>
        <v>15.204403229032726</v>
      </c>
      <c r="AB60" s="22">
        <f t="shared" si="9"/>
        <v>0.19794866372215744</v>
      </c>
      <c r="AC60" s="22">
        <f t="shared" si="9"/>
        <v>0</v>
      </c>
      <c r="AE60" t="s">
        <v>40</v>
      </c>
      <c r="AF60" s="22">
        <f>STDEV(AF9:AF58)</f>
        <v>6.4211385601124649E-3</v>
      </c>
      <c r="AG60" s="22">
        <f>STDEV(AG9:AG58)</f>
        <v>5.1612450997401596E-2</v>
      </c>
      <c r="AH60" s="14" t="s">
        <v>16</v>
      </c>
      <c r="AI60" s="22">
        <f t="shared" ref="AI60:AM60" si="10">STDEV(AI9:AI58)</f>
        <v>5.1786943788360032E-2</v>
      </c>
      <c r="AJ60" s="14" t="s">
        <v>16</v>
      </c>
      <c r="AK60" s="22">
        <f t="shared" si="10"/>
        <v>105.78755954790741</v>
      </c>
      <c r="AL60" s="22">
        <f t="shared" si="10"/>
        <v>0.14142135623730948</v>
      </c>
      <c r="AM60" s="22">
        <f t="shared" si="10"/>
        <v>0</v>
      </c>
    </row>
    <row r="61" spans="1:39" x14ac:dyDescent="0.2">
      <c r="A61" t="s">
        <v>41</v>
      </c>
      <c r="B61" s="22">
        <f>CONFIDENCE(0.05,B60,50)</f>
        <v>8.0811385306650909E-4</v>
      </c>
      <c r="C61" s="22">
        <f>CONFIDENCE(0.05,C60,50)</f>
        <v>2.1409867687729248E-3</v>
      </c>
      <c r="D61" s="14" t="s">
        <v>16</v>
      </c>
      <c r="E61" s="22">
        <f>CONFIDENCE(0.05,E60,50)</f>
        <v>5.3206799536660706E-3</v>
      </c>
      <c r="F61" s="14" t="s">
        <v>16</v>
      </c>
      <c r="G61" s="14" t="s">
        <v>16</v>
      </c>
      <c r="H61" s="22">
        <f>CONFIDENCE(0.05,H60,50)</f>
        <v>0.16084479848783756</v>
      </c>
      <c r="I61" s="22" t="e">
        <f>CONFIDENCE(0.05,I60,50)</f>
        <v>#NUM!</v>
      </c>
      <c r="K61" t="s">
        <v>41</v>
      </c>
      <c r="L61" s="22">
        <f>CONFIDENCE(0.05,L60,50)</f>
        <v>7.3461173888021529E-4</v>
      </c>
      <c r="M61" s="22" t="e">
        <f>CONFIDENCE(0.05,M60,50)</f>
        <v>#NUM!</v>
      </c>
      <c r="N61" s="14" t="s">
        <v>16</v>
      </c>
      <c r="O61" s="22">
        <f>CONFIDENCE(0.05,O60,50)</f>
        <v>2.2509535907879064E-2</v>
      </c>
      <c r="P61" s="14" t="s">
        <v>16</v>
      </c>
      <c r="Q61" s="14" t="s">
        <v>16</v>
      </c>
      <c r="R61" s="22">
        <f>CONFIDENCE(0.05,R60,50)</f>
        <v>0.16268640786308672</v>
      </c>
      <c r="S61" s="22" t="e">
        <f>CONFIDENCE(0.05,S60,50)</f>
        <v>#NUM!</v>
      </c>
      <c r="U61" t="s">
        <v>41</v>
      </c>
      <c r="V61" s="22" t="e">
        <f>CONFIDENCE(0.05,V60,50)</f>
        <v>#NUM!</v>
      </c>
      <c r="W61" s="22">
        <f>CONFIDENCE(0.05,W60,50)</f>
        <v>1.2055998747445718E-2</v>
      </c>
      <c r="X61" s="14" t="s">
        <v>16</v>
      </c>
      <c r="Y61" s="22">
        <f>CONFIDENCE(0.05,Y60,50)</f>
        <v>2.6415995549516444E-2</v>
      </c>
      <c r="Z61" s="14" t="s">
        <v>16</v>
      </c>
      <c r="AA61" s="14" t="s">
        <v>16</v>
      </c>
      <c r="AB61" s="22">
        <f>CONFIDENCE(0.05,AB60,50)</f>
        <v>5.4867562015489257E-2</v>
      </c>
      <c r="AC61" s="22" t="e">
        <f>CONFIDENCE(0.05,AC60,50)</f>
        <v>#NUM!</v>
      </c>
      <c r="AE61" t="s">
        <v>41</v>
      </c>
      <c r="AF61" s="22">
        <f>CONFIDENCE(0.05,AF60,50)</f>
        <v>1.7798160974278091E-3</v>
      </c>
      <c r="AG61" s="22">
        <f>CONFIDENCE(0.05,AG60,50)</f>
        <v>1.4305978644271839E-2</v>
      </c>
      <c r="AH61" s="14" t="s">
        <v>16</v>
      </c>
      <c r="AI61" s="22">
        <f>CONFIDENCE(0.05,AI60,50)</f>
        <v>1.4354344689533989E-2</v>
      </c>
      <c r="AJ61" s="14" t="s">
        <v>16</v>
      </c>
      <c r="AK61" s="22">
        <f>CONFIDENCE(0.05,AK60,50)</f>
        <v>29.322276669212822</v>
      </c>
      <c r="AL61" s="22">
        <f>CONFIDENCE(0.05,AL60,50)</f>
        <v>3.9199279690801059E-2</v>
      </c>
      <c r="AM61" s="22" t="e">
        <f>CONFIDENCE(0.05,AM60,50)</f>
        <v>#NUM!</v>
      </c>
    </row>
    <row r="63" spans="1:39" ht="17" thickBot="1" x14ac:dyDescent="0.25"/>
    <row r="64" spans="1:39" x14ac:dyDescent="0.2">
      <c r="A64" s="17" t="s">
        <v>20</v>
      </c>
      <c r="B64" s="18" t="s">
        <v>10</v>
      </c>
      <c r="C64" s="18" t="s">
        <v>11</v>
      </c>
      <c r="D64" s="18" t="s">
        <v>14</v>
      </c>
      <c r="E64" s="19" t="s">
        <v>33</v>
      </c>
      <c r="F64" s="18" t="s">
        <v>29</v>
      </c>
      <c r="G64" s="19" t="s">
        <v>30</v>
      </c>
    </row>
    <row r="65" spans="1:7" x14ac:dyDescent="0.2">
      <c r="A65" s="21" t="s">
        <v>21</v>
      </c>
      <c r="B65" s="20">
        <v>4.020408163265308E-3</v>
      </c>
      <c r="C65" s="20">
        <v>0.11770612244897957</v>
      </c>
      <c r="D65" s="20">
        <v>0.6487836734693877</v>
      </c>
      <c r="E65" s="33">
        <v>2500</v>
      </c>
      <c r="F65" s="33">
        <v>29.510204081632654</v>
      </c>
      <c r="G65" s="33">
        <v>0</v>
      </c>
    </row>
    <row r="66" spans="1:7" x14ac:dyDescent="0.2">
      <c r="A66" s="21" t="s">
        <v>22</v>
      </c>
      <c r="B66" s="20">
        <v>5.8E-4</v>
      </c>
      <c r="C66" s="20">
        <v>-0.28899000000000002</v>
      </c>
      <c r="D66" s="20">
        <v>4.6090000000000006E-2</v>
      </c>
      <c r="E66" s="33">
        <v>19</v>
      </c>
      <c r="F66" s="33">
        <v>0.32</v>
      </c>
      <c r="G66" s="33">
        <v>0</v>
      </c>
    </row>
    <row r="67" spans="1:7" x14ac:dyDescent="0.2">
      <c r="A67" s="21" t="s">
        <v>34</v>
      </c>
      <c r="B67" s="20">
        <v>0</v>
      </c>
      <c r="C67" s="20">
        <v>0.20121</v>
      </c>
      <c r="D67" s="20">
        <v>6.5313999999999997E-2</v>
      </c>
      <c r="E67" s="33">
        <v>96.64</v>
      </c>
      <c r="F67" s="33">
        <v>1.96</v>
      </c>
      <c r="G67" s="33">
        <v>0</v>
      </c>
    </row>
    <row r="68" spans="1:7" x14ac:dyDescent="0.2">
      <c r="A68" s="21" t="s">
        <v>35</v>
      </c>
      <c r="B68" s="20">
        <v>8.4400000000000048E-3</v>
      </c>
      <c r="C68" s="20">
        <v>-4.7402000000000027E-2</v>
      </c>
      <c r="D68" s="20">
        <v>0.27419800000000005</v>
      </c>
      <c r="E68" s="33">
        <v>526.82000000000005</v>
      </c>
      <c r="F68" s="33">
        <v>1.98</v>
      </c>
      <c r="G68" s="33">
        <v>0</v>
      </c>
    </row>
  </sheetData>
  <mergeCells count="5">
    <mergeCell ref="A1:F1"/>
    <mergeCell ref="U7:AA7"/>
    <mergeCell ref="A7:I7"/>
    <mergeCell ref="K7:S7"/>
    <mergeCell ref="AE7:A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57F6-5ED5-6541-A540-9EBB3D363346}">
  <dimension ref="A1:AC68"/>
  <sheetViews>
    <sheetView topLeftCell="A38" zoomScale="113" zoomScaleNormal="85" workbookViewId="0">
      <selection activeCell="G67" sqref="G67"/>
    </sheetView>
  </sheetViews>
  <sheetFormatPr baseColWidth="10" defaultRowHeight="16" x14ac:dyDescent="0.2"/>
  <cols>
    <col min="1" max="1" width="13.6640625" customWidth="1"/>
    <col min="2" max="2" width="16" customWidth="1"/>
    <col min="3" max="3" width="12.33203125" customWidth="1"/>
    <col min="4" max="5" width="17.33203125" customWidth="1"/>
    <col min="6" max="6" width="14.83203125" customWidth="1"/>
  </cols>
  <sheetData>
    <row r="1" spans="1:29" ht="17" thickBot="1" x14ac:dyDescent="0.25">
      <c r="A1" s="117" t="s">
        <v>0</v>
      </c>
      <c r="B1" s="118"/>
      <c r="C1" s="118"/>
      <c r="D1" s="118"/>
      <c r="E1" s="118"/>
      <c r="F1" s="119"/>
    </row>
    <row r="2" spans="1:29" ht="17" thickBot="1" x14ac:dyDescent="0.25"/>
    <row r="3" spans="1:29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29"/>
      <c r="I3" s="29"/>
      <c r="J3" s="4" t="s">
        <v>5</v>
      </c>
      <c r="K3" s="3" t="s">
        <v>25</v>
      </c>
      <c r="L3" s="4" t="s">
        <v>26</v>
      </c>
    </row>
    <row r="4" spans="1:29" x14ac:dyDescent="0.2">
      <c r="A4" s="6">
        <v>30</v>
      </c>
      <c r="B4" s="6">
        <v>21</v>
      </c>
      <c r="C4" s="6">
        <v>9</v>
      </c>
      <c r="D4" s="6">
        <v>0.4</v>
      </c>
      <c r="E4" s="6">
        <v>0.4</v>
      </c>
      <c r="F4" s="6">
        <v>1</v>
      </c>
      <c r="G4" s="6">
        <v>3</v>
      </c>
      <c r="H4" s="6"/>
      <c r="I4" s="6"/>
      <c r="J4" s="6">
        <v>0.1</v>
      </c>
      <c r="K4" s="6">
        <v>3</v>
      </c>
      <c r="L4" s="6">
        <v>0.1</v>
      </c>
    </row>
    <row r="6" spans="1:29" ht="17" thickBot="1" x14ac:dyDescent="0.25"/>
    <row r="7" spans="1:29" ht="17" thickBot="1" x14ac:dyDescent="0.25">
      <c r="A7" s="117" t="s">
        <v>23</v>
      </c>
      <c r="B7" s="118"/>
      <c r="C7" s="118"/>
      <c r="D7" s="118"/>
      <c r="E7" s="118"/>
      <c r="F7" s="118"/>
      <c r="G7" s="118"/>
      <c r="H7" s="118"/>
      <c r="I7" s="119"/>
      <c r="K7" s="117" t="s">
        <v>27</v>
      </c>
      <c r="L7" s="118"/>
      <c r="M7" s="118"/>
      <c r="N7" s="118"/>
      <c r="O7" s="118"/>
      <c r="P7" s="118"/>
      <c r="Q7" s="118"/>
      <c r="R7" s="118"/>
      <c r="S7" s="119"/>
      <c r="U7" s="117" t="s">
        <v>36</v>
      </c>
      <c r="V7" s="118"/>
      <c r="W7" s="118"/>
      <c r="X7" s="118"/>
      <c r="Y7" s="118"/>
      <c r="Z7" s="118"/>
      <c r="AA7" s="118"/>
      <c r="AB7" s="118"/>
      <c r="AC7" s="119"/>
    </row>
    <row r="8" spans="1:29" ht="17" thickBot="1" x14ac:dyDescent="0.25">
      <c r="A8" s="9" t="s">
        <v>9</v>
      </c>
      <c r="B8" s="10" t="s">
        <v>10</v>
      </c>
      <c r="C8" s="10" t="s">
        <v>11</v>
      </c>
      <c r="D8" s="12" t="s">
        <v>12</v>
      </c>
      <c r="E8" s="10" t="s">
        <v>14</v>
      </c>
      <c r="F8" s="10" t="s">
        <v>13</v>
      </c>
      <c r="G8" s="10" t="s">
        <v>33</v>
      </c>
      <c r="H8" s="10" t="s">
        <v>29</v>
      </c>
      <c r="I8" s="11" t="s">
        <v>30</v>
      </c>
      <c r="K8" s="9" t="s">
        <v>9</v>
      </c>
      <c r="L8" s="10" t="s">
        <v>10</v>
      </c>
      <c r="M8" s="10" t="s">
        <v>11</v>
      </c>
      <c r="N8" s="12" t="s">
        <v>12</v>
      </c>
      <c r="O8" s="10" t="s">
        <v>14</v>
      </c>
      <c r="P8" s="10" t="s">
        <v>13</v>
      </c>
      <c r="Q8" s="10" t="s">
        <v>33</v>
      </c>
      <c r="R8" s="10" t="s">
        <v>29</v>
      </c>
      <c r="S8" s="11" t="s">
        <v>30</v>
      </c>
      <c r="U8" s="9" t="s">
        <v>9</v>
      </c>
      <c r="V8" s="18" t="s">
        <v>10</v>
      </c>
      <c r="W8" s="18" t="s">
        <v>11</v>
      </c>
      <c r="X8" s="23" t="s">
        <v>12</v>
      </c>
      <c r="Y8" s="18" t="s">
        <v>14</v>
      </c>
      <c r="Z8" s="18" t="s">
        <v>13</v>
      </c>
      <c r="AA8" s="18" t="s">
        <v>33</v>
      </c>
      <c r="AB8" s="18" t="s">
        <v>29</v>
      </c>
      <c r="AC8" s="19" t="s">
        <v>30</v>
      </c>
    </row>
    <row r="9" spans="1:29" x14ac:dyDescent="0.2">
      <c r="A9" s="5">
        <v>1</v>
      </c>
      <c r="B9" s="5">
        <v>1.4E-2</v>
      </c>
      <c r="C9" s="5">
        <v>9.8699999999999996E-2</v>
      </c>
      <c r="D9" s="5">
        <v>0</v>
      </c>
      <c r="E9" s="5">
        <v>0.64839999999999998</v>
      </c>
      <c r="F9" s="5">
        <v>0</v>
      </c>
      <c r="G9" s="32">
        <v>2500</v>
      </c>
      <c r="H9" s="5">
        <v>21</v>
      </c>
      <c r="I9" s="5">
        <v>0</v>
      </c>
      <c r="K9" s="5">
        <v>1</v>
      </c>
      <c r="L9" s="5">
        <v>1.9E-2</v>
      </c>
      <c r="M9" s="5">
        <v>0.25280000000000002</v>
      </c>
      <c r="N9" s="5">
        <v>-4.9299999999999997E-2</v>
      </c>
      <c r="O9" s="5">
        <v>0.62990000000000002</v>
      </c>
      <c r="P9" s="5">
        <v>0.63949999999999996</v>
      </c>
      <c r="Q9" s="32">
        <v>2500</v>
      </c>
      <c r="R9" s="56">
        <v>11</v>
      </c>
      <c r="S9" s="56">
        <v>1</v>
      </c>
      <c r="U9" s="5">
        <v>1</v>
      </c>
      <c r="V9" s="1">
        <v>3.0000000000000001E-3</v>
      </c>
      <c r="W9" s="1">
        <v>8.0399999999999999E-2</v>
      </c>
      <c r="X9" s="1">
        <v>0</v>
      </c>
      <c r="Y9" s="1">
        <v>0.62419999999999998</v>
      </c>
      <c r="Z9" s="1">
        <v>0</v>
      </c>
      <c r="AA9" s="33">
        <v>2500</v>
      </c>
      <c r="AB9" s="1">
        <v>21</v>
      </c>
      <c r="AC9" s="1">
        <v>0</v>
      </c>
    </row>
    <row r="10" spans="1:29" x14ac:dyDescent="0.2">
      <c r="A10" s="1">
        <v>2</v>
      </c>
      <c r="B10" s="1">
        <v>2E-3</v>
      </c>
      <c r="C10" s="1">
        <v>0.1234</v>
      </c>
      <c r="D10" s="1">
        <v>-0.23330000000000001</v>
      </c>
      <c r="E10" s="1">
        <v>0.63049999999999995</v>
      </c>
      <c r="F10" s="1">
        <v>0.40229999999999999</v>
      </c>
      <c r="G10" s="33">
        <v>2500</v>
      </c>
      <c r="H10" s="1">
        <v>21</v>
      </c>
      <c r="I10" s="1">
        <v>1</v>
      </c>
      <c r="K10" s="1">
        <v>2</v>
      </c>
      <c r="L10" s="1">
        <v>0.01</v>
      </c>
      <c r="M10" s="1">
        <v>0.13059999999999999</v>
      </c>
      <c r="N10" s="1">
        <v>-3.8E-3</v>
      </c>
      <c r="O10" s="1">
        <v>0.63019999999999998</v>
      </c>
      <c r="P10" s="1">
        <v>0.59870000000000001</v>
      </c>
      <c r="Q10" s="33">
        <v>2500</v>
      </c>
      <c r="R10" s="52">
        <v>16</v>
      </c>
      <c r="S10" s="52">
        <v>3</v>
      </c>
      <c r="U10" s="1">
        <v>2</v>
      </c>
      <c r="V10" s="1">
        <v>1E-3</v>
      </c>
      <c r="W10" s="1">
        <v>7.7299999999999994E-2</v>
      </c>
      <c r="X10" s="1">
        <v>0</v>
      </c>
      <c r="Y10" s="1">
        <v>0.63929999999999998</v>
      </c>
      <c r="Z10" s="1">
        <v>0</v>
      </c>
      <c r="AA10" s="33">
        <v>2500</v>
      </c>
      <c r="AB10" s="1">
        <v>21</v>
      </c>
      <c r="AC10" s="1">
        <v>0</v>
      </c>
    </row>
    <row r="11" spans="1:29" x14ac:dyDescent="0.2">
      <c r="A11" s="1">
        <v>3</v>
      </c>
      <c r="B11" s="1">
        <v>3.0000000000000001E-3</v>
      </c>
      <c r="C11" s="1">
        <v>0.1176</v>
      </c>
      <c r="D11" s="1">
        <v>-4.8500000000000001E-2</v>
      </c>
      <c r="E11" s="1">
        <v>0.6321</v>
      </c>
      <c r="F11" s="1">
        <v>0.64470000000000005</v>
      </c>
      <c r="G11" s="33">
        <v>2500</v>
      </c>
      <c r="H11" s="1">
        <v>21</v>
      </c>
      <c r="I11" s="1">
        <v>2</v>
      </c>
      <c r="K11" s="1">
        <v>3</v>
      </c>
      <c r="L11" s="1">
        <v>1E-3</v>
      </c>
      <c r="M11" s="1">
        <v>0.105</v>
      </c>
      <c r="N11" s="1">
        <v>6.4000000000000003E-3</v>
      </c>
      <c r="O11" s="1">
        <v>0.68079999999999996</v>
      </c>
      <c r="P11" s="1">
        <v>0.63190000000000002</v>
      </c>
      <c r="Q11" s="33">
        <v>2500</v>
      </c>
      <c r="R11" s="52">
        <v>18</v>
      </c>
      <c r="S11" s="52">
        <v>4</v>
      </c>
      <c r="U11" s="1">
        <v>3</v>
      </c>
      <c r="V11" s="1">
        <v>4.0000000000000001E-3</v>
      </c>
      <c r="W11" s="1">
        <v>8.0299999999999996E-2</v>
      </c>
      <c r="X11" s="1">
        <v>0.1166</v>
      </c>
      <c r="Y11" s="1">
        <v>0.61980000000000002</v>
      </c>
      <c r="Z11" s="1">
        <v>0.57130000000000003</v>
      </c>
      <c r="AA11" s="33">
        <v>2500</v>
      </c>
      <c r="AB11" s="1">
        <v>21</v>
      </c>
      <c r="AC11" s="1">
        <v>4</v>
      </c>
    </row>
    <row r="12" spans="1:29" x14ac:dyDescent="0.2">
      <c r="A12" s="1">
        <v>4</v>
      </c>
      <c r="B12" s="1">
        <v>0</v>
      </c>
      <c r="C12" s="1">
        <v>0.13270000000000001</v>
      </c>
      <c r="D12" s="1">
        <v>8.8000000000000005E-3</v>
      </c>
      <c r="E12" s="1">
        <v>0.64980000000000004</v>
      </c>
      <c r="F12" s="1">
        <v>0.66679999999999995</v>
      </c>
      <c r="G12" s="33">
        <v>2500</v>
      </c>
      <c r="H12" s="1">
        <v>21</v>
      </c>
      <c r="I12" s="1">
        <v>2</v>
      </c>
      <c r="K12" s="1">
        <v>4</v>
      </c>
      <c r="L12" s="1">
        <v>7.0000000000000001E-3</v>
      </c>
      <c r="M12" s="1">
        <v>0.15809999999999999</v>
      </c>
      <c r="N12" s="1">
        <v>-6.4299999999999996E-2</v>
      </c>
      <c r="O12" s="1">
        <v>0.62319999999999998</v>
      </c>
      <c r="P12" s="1">
        <v>0.5413</v>
      </c>
      <c r="Q12" s="33">
        <v>2500</v>
      </c>
      <c r="R12" s="52">
        <v>17</v>
      </c>
      <c r="S12" s="52">
        <v>4</v>
      </c>
      <c r="U12" s="1">
        <v>4</v>
      </c>
      <c r="V12" s="1">
        <v>5.0000000000000001E-3</v>
      </c>
      <c r="W12" s="1">
        <v>7.0699999999999999E-2</v>
      </c>
      <c r="X12" s="1">
        <v>0.1431</v>
      </c>
      <c r="Y12" s="1">
        <v>0.63139999999999996</v>
      </c>
      <c r="Z12" s="1">
        <v>0.58609999999999995</v>
      </c>
      <c r="AA12" s="33">
        <v>2500</v>
      </c>
      <c r="AB12" s="1">
        <v>21</v>
      </c>
      <c r="AC12" s="1">
        <v>3</v>
      </c>
    </row>
    <row r="13" spans="1:29" x14ac:dyDescent="0.2">
      <c r="A13" s="1">
        <v>5</v>
      </c>
      <c r="B13" s="1">
        <v>8.0000000000000002E-3</v>
      </c>
      <c r="C13" s="1">
        <v>0.12770000000000001</v>
      </c>
      <c r="D13" s="1">
        <v>-0.2472</v>
      </c>
      <c r="E13" s="1">
        <v>0.61860000000000004</v>
      </c>
      <c r="F13" s="1">
        <v>0.57350000000000001</v>
      </c>
      <c r="G13" s="33">
        <v>2500</v>
      </c>
      <c r="H13" s="1">
        <v>21</v>
      </c>
      <c r="I13" s="1">
        <v>2</v>
      </c>
      <c r="K13" s="1">
        <v>5</v>
      </c>
      <c r="L13" s="1">
        <v>2.9000000000000001E-2</v>
      </c>
      <c r="M13" s="1">
        <v>0.17730000000000001</v>
      </c>
      <c r="N13" s="1">
        <v>-7.8600000000000003E-2</v>
      </c>
      <c r="O13" s="1">
        <v>0.62560000000000004</v>
      </c>
      <c r="P13" s="1">
        <v>0.59340000000000004</v>
      </c>
      <c r="Q13" s="33">
        <v>2500</v>
      </c>
      <c r="R13" s="52">
        <v>17</v>
      </c>
      <c r="S13" s="52">
        <v>3</v>
      </c>
      <c r="U13" s="1">
        <v>5</v>
      </c>
      <c r="V13" s="1">
        <v>3.0000000000000001E-3</v>
      </c>
      <c r="W13" s="1">
        <v>7.2099999999999997E-2</v>
      </c>
      <c r="X13" s="1">
        <v>9.0499999999999997E-2</v>
      </c>
      <c r="Y13" s="1">
        <v>0.64829999999999999</v>
      </c>
      <c r="Z13" s="1">
        <v>0.48670000000000002</v>
      </c>
      <c r="AA13" s="33">
        <v>2500</v>
      </c>
      <c r="AB13" s="1">
        <v>20</v>
      </c>
      <c r="AC13" s="1">
        <v>1</v>
      </c>
    </row>
    <row r="14" spans="1:29" x14ac:dyDescent="0.2">
      <c r="A14" s="5">
        <v>6</v>
      </c>
      <c r="B14" s="1">
        <v>1.9E-2</v>
      </c>
      <c r="C14" s="1">
        <v>0.11940000000000001</v>
      </c>
      <c r="D14" s="1">
        <v>-0.10249999999999999</v>
      </c>
      <c r="E14" s="1">
        <v>0.66049999999999998</v>
      </c>
      <c r="F14" s="1">
        <v>0.56830000000000003</v>
      </c>
      <c r="G14" s="33">
        <v>2500</v>
      </c>
      <c r="H14" s="1">
        <v>21</v>
      </c>
      <c r="I14" s="1">
        <v>3</v>
      </c>
      <c r="K14" s="5">
        <v>6</v>
      </c>
      <c r="L14" s="1">
        <v>8.0000000000000002E-3</v>
      </c>
      <c r="M14" s="1">
        <v>0.13700000000000001</v>
      </c>
      <c r="N14" s="1">
        <v>3.2899999999999999E-2</v>
      </c>
      <c r="O14" s="1">
        <v>0.67120000000000002</v>
      </c>
      <c r="P14" s="1">
        <v>0.57650000000000001</v>
      </c>
      <c r="Q14" s="33">
        <v>2500</v>
      </c>
      <c r="R14" s="52">
        <v>20</v>
      </c>
      <c r="S14" s="52">
        <v>7</v>
      </c>
      <c r="U14" s="5">
        <v>6</v>
      </c>
      <c r="V14" s="1">
        <v>3.0000000000000001E-3</v>
      </c>
      <c r="W14" s="1">
        <v>6.1699999999999998E-2</v>
      </c>
      <c r="X14" s="1">
        <v>0</v>
      </c>
      <c r="Y14" s="1">
        <v>0.625</v>
      </c>
      <c r="Z14" s="1">
        <v>0</v>
      </c>
      <c r="AA14" s="33">
        <v>2500</v>
      </c>
      <c r="AB14" s="1">
        <v>19</v>
      </c>
      <c r="AC14" s="1">
        <v>0</v>
      </c>
    </row>
    <row r="15" spans="1:29" x14ac:dyDescent="0.2">
      <c r="A15" s="1">
        <v>7</v>
      </c>
      <c r="B15" s="1">
        <v>2E-3</v>
      </c>
      <c r="C15" s="1">
        <v>0.1255</v>
      </c>
      <c r="D15" s="1">
        <v>-3.3500000000000002E-2</v>
      </c>
      <c r="E15" s="1">
        <v>0.61180000000000001</v>
      </c>
      <c r="F15" s="1">
        <v>0.56489999999999996</v>
      </c>
      <c r="G15" s="33">
        <v>2500</v>
      </c>
      <c r="H15" s="1">
        <v>21</v>
      </c>
      <c r="I15" s="1">
        <v>4</v>
      </c>
      <c r="K15" s="1">
        <v>7</v>
      </c>
      <c r="L15" s="1">
        <v>8.0000000000000002E-3</v>
      </c>
      <c r="M15" s="1">
        <v>0.12659999999999999</v>
      </c>
      <c r="N15" s="1">
        <v>-1.6999999999999999E-3</v>
      </c>
      <c r="O15" s="1">
        <v>0.6714</v>
      </c>
      <c r="P15" s="1">
        <v>0.59130000000000005</v>
      </c>
      <c r="Q15" s="33">
        <v>2500</v>
      </c>
      <c r="R15" s="52">
        <v>19</v>
      </c>
      <c r="S15" s="52">
        <v>6</v>
      </c>
      <c r="U15" s="1">
        <v>7</v>
      </c>
      <c r="V15" s="1">
        <v>3.0000000000000001E-3</v>
      </c>
      <c r="W15" s="1">
        <v>6.6199999999999995E-2</v>
      </c>
      <c r="X15" s="1">
        <v>0.1134</v>
      </c>
      <c r="Y15" s="1">
        <v>0.67149999999999999</v>
      </c>
      <c r="Z15" s="1">
        <v>0.57869999999999999</v>
      </c>
      <c r="AA15" s="33">
        <v>2500</v>
      </c>
      <c r="AB15" s="1">
        <v>21</v>
      </c>
      <c r="AC15" s="1">
        <v>5</v>
      </c>
    </row>
    <row r="16" spans="1:29" x14ac:dyDescent="0.2">
      <c r="A16" s="1">
        <v>8</v>
      </c>
      <c r="B16" s="1">
        <v>5.0000000000000001E-3</v>
      </c>
      <c r="C16" s="1">
        <v>0.12889999999999999</v>
      </c>
      <c r="D16" s="1">
        <v>-0.2717</v>
      </c>
      <c r="E16" s="1">
        <v>0.61170000000000002</v>
      </c>
      <c r="F16" s="1">
        <v>0.6069</v>
      </c>
      <c r="G16" s="33">
        <v>2500</v>
      </c>
      <c r="H16" s="1">
        <v>21</v>
      </c>
      <c r="I16" s="1">
        <v>1</v>
      </c>
      <c r="K16" s="1">
        <v>8</v>
      </c>
      <c r="L16" s="1">
        <v>2E-3</v>
      </c>
      <c r="M16" s="1">
        <v>0.1086</v>
      </c>
      <c r="N16" s="1">
        <v>6.4999999999999997E-3</v>
      </c>
      <c r="O16" s="1">
        <v>0.67420000000000002</v>
      </c>
      <c r="P16" s="1">
        <v>0.6099</v>
      </c>
      <c r="Q16" s="33">
        <v>2500</v>
      </c>
      <c r="R16" s="52">
        <v>18</v>
      </c>
      <c r="S16" s="52">
        <v>5</v>
      </c>
      <c r="U16" s="1">
        <v>8</v>
      </c>
      <c r="V16" s="1">
        <v>7.0000000000000001E-3</v>
      </c>
      <c r="W16" s="1">
        <v>6.3700000000000007E-2</v>
      </c>
      <c r="X16" s="1">
        <v>0.21890000000000001</v>
      </c>
      <c r="Y16" s="1">
        <v>0.65710000000000002</v>
      </c>
      <c r="Z16" s="1">
        <v>0.64800000000000002</v>
      </c>
      <c r="AA16" s="33">
        <v>2500</v>
      </c>
      <c r="AB16" s="1">
        <v>21</v>
      </c>
      <c r="AC16" s="1">
        <v>1</v>
      </c>
    </row>
    <row r="17" spans="1:29" x14ac:dyDescent="0.2">
      <c r="A17" s="1">
        <v>9</v>
      </c>
      <c r="B17" s="1">
        <v>2E-3</v>
      </c>
      <c r="C17" s="1">
        <v>0.13120000000000001</v>
      </c>
      <c r="D17" s="1">
        <v>0</v>
      </c>
      <c r="E17" s="1">
        <v>0.61570000000000003</v>
      </c>
      <c r="F17" s="1">
        <v>0</v>
      </c>
      <c r="G17" s="33">
        <v>2500</v>
      </c>
      <c r="H17" s="1">
        <v>21</v>
      </c>
      <c r="I17" s="1">
        <v>0</v>
      </c>
      <c r="K17" s="1">
        <v>9</v>
      </c>
      <c r="L17" s="1">
        <v>2.7E-2</v>
      </c>
      <c r="M17" s="1">
        <v>0.18609999999999999</v>
      </c>
      <c r="N17" s="1">
        <v>-5.6000000000000001E-2</v>
      </c>
      <c r="O17" s="1">
        <v>0.63449999999999995</v>
      </c>
      <c r="P17" s="1">
        <v>0.62770000000000004</v>
      </c>
      <c r="Q17" s="33">
        <v>2500</v>
      </c>
      <c r="R17" s="52">
        <v>15</v>
      </c>
      <c r="S17" s="52">
        <v>5</v>
      </c>
      <c r="U17" s="1">
        <v>9</v>
      </c>
      <c r="V17" s="1">
        <v>2E-3</v>
      </c>
      <c r="W17" s="1">
        <v>6.93E-2</v>
      </c>
      <c r="X17" s="1">
        <v>9.7900000000000001E-2</v>
      </c>
      <c r="Y17" s="1">
        <v>0.6694</v>
      </c>
      <c r="Z17" s="1">
        <v>0.63519999999999999</v>
      </c>
      <c r="AA17" s="33">
        <v>2500</v>
      </c>
      <c r="AB17" s="1">
        <v>21</v>
      </c>
      <c r="AC17" s="1">
        <v>6</v>
      </c>
    </row>
    <row r="18" spans="1:29" x14ac:dyDescent="0.2">
      <c r="A18" s="1">
        <v>10</v>
      </c>
      <c r="B18" s="1">
        <v>3.0000000000000001E-3</v>
      </c>
      <c r="C18" s="1">
        <v>9.2799999999999994E-2</v>
      </c>
      <c r="D18" s="1">
        <v>-1.6000000000000001E-3</v>
      </c>
      <c r="E18" s="1">
        <v>0.6825</v>
      </c>
      <c r="F18" s="1">
        <v>0.60429999999999995</v>
      </c>
      <c r="G18" s="33">
        <v>2500</v>
      </c>
      <c r="H18" s="1">
        <v>21</v>
      </c>
      <c r="I18" s="1">
        <v>1</v>
      </c>
      <c r="K18" s="1">
        <v>10</v>
      </c>
      <c r="L18" s="1">
        <v>3.0000000000000001E-3</v>
      </c>
      <c r="M18" s="1">
        <v>0.12</v>
      </c>
      <c r="N18" s="1">
        <v>8.9999999999999993E-3</v>
      </c>
      <c r="O18" s="1">
        <v>0.64190000000000003</v>
      </c>
      <c r="P18" s="1">
        <v>0.61729999999999996</v>
      </c>
      <c r="Q18" s="33">
        <v>2500</v>
      </c>
      <c r="R18" s="52">
        <v>19</v>
      </c>
      <c r="S18" s="52">
        <v>5</v>
      </c>
      <c r="U18" s="1">
        <v>10</v>
      </c>
      <c r="V18" s="1">
        <v>3.0000000000000001E-3</v>
      </c>
      <c r="W18" s="1">
        <v>8.0699999999999994E-2</v>
      </c>
      <c r="X18" s="1">
        <v>7.7600000000000002E-2</v>
      </c>
      <c r="Y18" s="1">
        <v>0.65569999999999995</v>
      </c>
      <c r="Z18" s="1">
        <v>0.60870000000000002</v>
      </c>
      <c r="AA18" s="33">
        <v>2500</v>
      </c>
      <c r="AB18" s="1">
        <v>21</v>
      </c>
      <c r="AC18" s="1">
        <v>3</v>
      </c>
    </row>
    <row r="19" spans="1:29" x14ac:dyDescent="0.2">
      <c r="A19" s="5">
        <v>11</v>
      </c>
      <c r="B19" s="1">
        <v>0</v>
      </c>
      <c r="C19" s="1">
        <v>0.11</v>
      </c>
      <c r="D19" s="1">
        <v>0</v>
      </c>
      <c r="E19" s="1">
        <v>0.63849999999999996</v>
      </c>
      <c r="F19" s="1">
        <v>0</v>
      </c>
      <c r="G19" s="33">
        <v>2500</v>
      </c>
      <c r="H19" s="1">
        <v>21</v>
      </c>
      <c r="I19" s="1">
        <v>0</v>
      </c>
      <c r="K19" s="5">
        <v>11</v>
      </c>
      <c r="L19" s="1">
        <v>7.0000000000000001E-3</v>
      </c>
      <c r="M19" s="1">
        <v>0.1613</v>
      </c>
      <c r="N19" s="1">
        <v>6.8999999999999999E-3</v>
      </c>
      <c r="O19" s="1">
        <v>0.66520000000000001</v>
      </c>
      <c r="P19" s="1">
        <v>0.60560000000000003</v>
      </c>
      <c r="Q19" s="33">
        <v>2500</v>
      </c>
      <c r="R19" s="52">
        <v>19</v>
      </c>
      <c r="S19" s="52">
        <v>4</v>
      </c>
      <c r="U19" s="5">
        <v>11</v>
      </c>
      <c r="V19" s="1">
        <v>1.4E-2</v>
      </c>
      <c r="W19" s="1">
        <v>0.1007</v>
      </c>
      <c r="X19" s="1">
        <v>-4.1300000000000003E-2</v>
      </c>
      <c r="Y19" s="1">
        <v>0.65869999999999995</v>
      </c>
      <c r="Z19" s="1">
        <v>0.64600000000000002</v>
      </c>
      <c r="AA19" s="33">
        <v>2500</v>
      </c>
      <c r="AB19" s="1">
        <v>21</v>
      </c>
      <c r="AC19" s="1">
        <v>2</v>
      </c>
    </row>
    <row r="20" spans="1:29" x14ac:dyDescent="0.2">
      <c r="A20" s="1">
        <v>12</v>
      </c>
      <c r="B20" s="1">
        <v>7.0000000000000001E-3</v>
      </c>
      <c r="C20" s="1">
        <v>0.11459999999999999</v>
      </c>
      <c r="D20" s="1">
        <v>-0.12839999999999999</v>
      </c>
      <c r="E20" s="1">
        <v>0.66339999999999999</v>
      </c>
      <c r="F20" s="1">
        <v>0.57189999999999996</v>
      </c>
      <c r="G20" s="33">
        <v>2500</v>
      </c>
      <c r="H20" s="1">
        <v>21</v>
      </c>
      <c r="I20" s="1">
        <v>2</v>
      </c>
      <c r="K20" s="1">
        <v>12</v>
      </c>
      <c r="L20" s="1">
        <v>7.0000000000000001E-3</v>
      </c>
      <c r="M20" s="1">
        <v>0.16139999999999999</v>
      </c>
      <c r="N20" s="1">
        <v>-2.5700000000000001E-2</v>
      </c>
      <c r="O20" s="1">
        <v>0.66510000000000002</v>
      </c>
      <c r="P20" s="1">
        <v>0.58099999999999996</v>
      </c>
      <c r="Q20" s="33">
        <v>2500</v>
      </c>
      <c r="R20" s="52">
        <v>19</v>
      </c>
      <c r="S20" s="52">
        <v>8</v>
      </c>
      <c r="U20" s="1">
        <v>12</v>
      </c>
      <c r="V20" s="1">
        <v>7.0000000000000001E-3</v>
      </c>
      <c r="W20" s="1">
        <v>7.6300000000000007E-2</v>
      </c>
      <c r="X20" s="1">
        <v>8.14E-2</v>
      </c>
      <c r="Y20" s="1">
        <v>0.66869999999999996</v>
      </c>
      <c r="Z20" s="1">
        <v>0.69810000000000005</v>
      </c>
      <c r="AA20" s="33">
        <v>2500</v>
      </c>
      <c r="AB20" s="1">
        <v>21</v>
      </c>
      <c r="AC20" s="1">
        <v>3</v>
      </c>
    </row>
    <row r="21" spans="1:29" x14ac:dyDescent="0.2">
      <c r="A21" s="1">
        <v>13</v>
      </c>
      <c r="B21" s="1">
        <v>6.0000000000000001E-3</v>
      </c>
      <c r="C21" s="1">
        <v>0.1072</v>
      </c>
      <c r="D21" s="1">
        <v>-8.0500000000000002E-2</v>
      </c>
      <c r="E21" s="1">
        <v>0.63080000000000003</v>
      </c>
      <c r="F21" s="1">
        <v>0.4425</v>
      </c>
      <c r="G21" s="33">
        <v>2500</v>
      </c>
      <c r="H21" s="1">
        <v>21</v>
      </c>
      <c r="I21" s="1">
        <v>1</v>
      </c>
      <c r="K21" s="1">
        <v>13</v>
      </c>
      <c r="L21" s="1">
        <v>8.0000000000000002E-3</v>
      </c>
      <c r="M21" s="1">
        <v>0.1628</v>
      </c>
      <c r="N21" s="1">
        <v>-2.9399999999999999E-2</v>
      </c>
      <c r="O21" s="1">
        <v>0.66979999999999995</v>
      </c>
      <c r="P21" s="1">
        <v>0.63429999999999997</v>
      </c>
      <c r="Q21" s="33">
        <v>2500</v>
      </c>
      <c r="R21" s="52">
        <v>19</v>
      </c>
      <c r="S21" s="52">
        <v>8</v>
      </c>
      <c r="U21" s="1">
        <v>13</v>
      </c>
      <c r="V21" s="1">
        <v>6.0000000000000001E-3</v>
      </c>
      <c r="W21" s="1">
        <v>6.4299999999999996E-2</v>
      </c>
      <c r="X21" s="1">
        <v>0.1009</v>
      </c>
      <c r="Y21" s="1">
        <v>0.62690000000000001</v>
      </c>
      <c r="Z21" s="1">
        <v>0.57389999999999997</v>
      </c>
      <c r="AA21" s="33">
        <v>2500</v>
      </c>
      <c r="AB21" s="1">
        <v>21</v>
      </c>
      <c r="AC21" s="1">
        <v>3</v>
      </c>
    </row>
    <row r="22" spans="1:29" x14ac:dyDescent="0.2">
      <c r="A22" s="1">
        <v>14</v>
      </c>
      <c r="B22" s="1">
        <v>8.0000000000000002E-3</v>
      </c>
      <c r="C22" s="1">
        <v>9.3700000000000006E-2</v>
      </c>
      <c r="D22" s="1">
        <v>0</v>
      </c>
      <c r="E22" s="1">
        <v>0.62480000000000002</v>
      </c>
      <c r="F22" s="1">
        <v>0</v>
      </c>
      <c r="G22" s="33">
        <v>2500</v>
      </c>
      <c r="H22" s="1">
        <v>21</v>
      </c>
      <c r="I22" s="1">
        <v>0</v>
      </c>
      <c r="K22" s="1">
        <v>14</v>
      </c>
      <c r="L22" s="1">
        <v>3.0000000000000001E-3</v>
      </c>
      <c r="M22" s="1">
        <v>0.14779999999999999</v>
      </c>
      <c r="N22" s="1">
        <v>5.8500000000000003E-2</v>
      </c>
      <c r="O22" s="1">
        <v>0.63739999999999997</v>
      </c>
      <c r="P22" s="1">
        <v>0.61519999999999997</v>
      </c>
      <c r="Q22" s="33">
        <v>2500</v>
      </c>
      <c r="R22" s="52">
        <v>15</v>
      </c>
      <c r="S22" s="52">
        <v>4</v>
      </c>
      <c r="U22" s="1">
        <v>14</v>
      </c>
      <c r="V22" s="1">
        <v>8.0000000000000002E-3</v>
      </c>
      <c r="W22" s="1">
        <v>0.13020000000000001</v>
      </c>
      <c r="X22" s="1">
        <v>-8.0600000000000005E-2</v>
      </c>
      <c r="Y22" s="1">
        <v>0.62949999999999995</v>
      </c>
      <c r="Z22" s="1">
        <v>0.53590000000000004</v>
      </c>
      <c r="AA22" s="33">
        <v>2500</v>
      </c>
      <c r="AB22" s="1">
        <v>20</v>
      </c>
      <c r="AC22" s="1">
        <v>2</v>
      </c>
    </row>
    <row r="23" spans="1:29" x14ac:dyDescent="0.2">
      <c r="A23" s="1">
        <v>15</v>
      </c>
      <c r="B23" s="1">
        <v>6.0000000000000001E-3</v>
      </c>
      <c r="C23" s="1">
        <v>0.1167</v>
      </c>
      <c r="D23" s="1">
        <v>-8.5199999999999998E-2</v>
      </c>
      <c r="E23" s="1">
        <v>0.65180000000000005</v>
      </c>
      <c r="F23" s="1">
        <v>0.626</v>
      </c>
      <c r="G23" s="33">
        <v>2500</v>
      </c>
      <c r="H23" s="1">
        <v>21</v>
      </c>
      <c r="I23" s="1">
        <v>3</v>
      </c>
      <c r="K23" s="1">
        <v>15</v>
      </c>
      <c r="L23" s="1">
        <v>1E-3</v>
      </c>
      <c r="M23" s="1">
        <v>0.1515</v>
      </c>
      <c r="N23" s="1">
        <v>-5.5E-2</v>
      </c>
      <c r="O23" s="1">
        <v>0.64629999999999999</v>
      </c>
      <c r="P23" s="1">
        <v>0.58450000000000002</v>
      </c>
      <c r="Q23" s="33">
        <v>2500</v>
      </c>
      <c r="R23" s="52">
        <v>21</v>
      </c>
      <c r="S23" s="52">
        <v>7</v>
      </c>
      <c r="U23" s="1">
        <v>15</v>
      </c>
      <c r="V23" s="1">
        <v>7.0000000000000001E-3</v>
      </c>
      <c r="W23" s="1">
        <v>9.5100000000000004E-2</v>
      </c>
      <c r="X23" s="1">
        <v>0.11609999999999999</v>
      </c>
      <c r="Y23" s="1">
        <v>0.62509999999999999</v>
      </c>
      <c r="Z23" s="1">
        <v>0.62960000000000005</v>
      </c>
      <c r="AA23" s="33">
        <v>2500</v>
      </c>
      <c r="AB23" s="1">
        <v>21</v>
      </c>
      <c r="AC23" s="1">
        <v>1</v>
      </c>
    </row>
    <row r="24" spans="1:29" x14ac:dyDescent="0.2">
      <c r="A24" s="5">
        <v>16</v>
      </c>
      <c r="B24" s="1">
        <v>1E-3</v>
      </c>
      <c r="C24" s="1">
        <v>0.1024</v>
      </c>
      <c r="D24" s="1">
        <v>-4.5400000000000003E-2</v>
      </c>
      <c r="E24" s="1">
        <v>0.64510000000000001</v>
      </c>
      <c r="F24" s="1">
        <v>0.55579999999999996</v>
      </c>
      <c r="G24" s="33">
        <v>2500</v>
      </c>
      <c r="H24" s="1">
        <v>21</v>
      </c>
      <c r="I24" s="1">
        <v>2</v>
      </c>
      <c r="K24" s="5">
        <v>16</v>
      </c>
      <c r="L24" s="1">
        <v>0</v>
      </c>
      <c r="M24" s="1">
        <v>0.1145</v>
      </c>
      <c r="N24" s="1">
        <v>5.2999999999999999E-2</v>
      </c>
      <c r="O24" s="1">
        <v>0.64390000000000003</v>
      </c>
      <c r="P24" s="1">
        <v>0.62060000000000004</v>
      </c>
      <c r="Q24" s="33">
        <v>2500</v>
      </c>
      <c r="R24" s="52">
        <v>20</v>
      </c>
      <c r="S24" s="52">
        <v>6</v>
      </c>
      <c r="U24" s="5">
        <v>16</v>
      </c>
      <c r="V24" s="1">
        <v>4.0000000000000001E-3</v>
      </c>
      <c r="W24" s="1">
        <v>8.7800000000000003E-2</v>
      </c>
      <c r="X24" s="1">
        <v>-3.3E-3</v>
      </c>
      <c r="Y24" s="1">
        <v>0.64449999999999996</v>
      </c>
      <c r="Z24" s="1">
        <v>0.60809999999999997</v>
      </c>
      <c r="AA24" s="33">
        <v>2500</v>
      </c>
      <c r="AB24" s="1">
        <v>21</v>
      </c>
      <c r="AC24" s="1">
        <v>2</v>
      </c>
    </row>
    <row r="25" spans="1:29" x14ac:dyDescent="0.2">
      <c r="A25" s="1">
        <v>17</v>
      </c>
      <c r="B25" s="1">
        <v>3.0000000000000001E-3</v>
      </c>
      <c r="C25" s="1">
        <v>0.11020000000000001</v>
      </c>
      <c r="D25" s="1">
        <v>0</v>
      </c>
      <c r="E25" s="1">
        <v>0.61839999999999995</v>
      </c>
      <c r="F25" s="1">
        <v>0</v>
      </c>
      <c r="G25" s="33">
        <v>2500</v>
      </c>
      <c r="H25" s="1">
        <v>21</v>
      </c>
      <c r="I25" s="1">
        <v>0</v>
      </c>
      <c r="K25" s="1">
        <v>17</v>
      </c>
      <c r="L25" s="1">
        <v>2E-3</v>
      </c>
      <c r="M25" s="1">
        <v>0.1278</v>
      </c>
      <c r="N25" s="1">
        <v>1.8200000000000001E-2</v>
      </c>
      <c r="O25" s="1">
        <v>0.63729999999999998</v>
      </c>
      <c r="P25" s="1">
        <v>0.61329999999999996</v>
      </c>
      <c r="Q25" s="33">
        <v>2500</v>
      </c>
      <c r="R25" s="52">
        <v>20</v>
      </c>
      <c r="S25" s="52">
        <v>4</v>
      </c>
      <c r="U25" s="1">
        <v>17</v>
      </c>
      <c r="V25" s="1">
        <v>8.0000000000000002E-3</v>
      </c>
      <c r="W25" s="1">
        <v>7.85E-2</v>
      </c>
      <c r="X25" s="1">
        <v>4.0899999999999999E-2</v>
      </c>
      <c r="Y25" s="1">
        <v>0.64139999999999997</v>
      </c>
      <c r="Z25" s="1">
        <v>0.64929999999999999</v>
      </c>
      <c r="AA25" s="33">
        <v>2500</v>
      </c>
      <c r="AB25" s="1">
        <v>20</v>
      </c>
      <c r="AC25" s="1">
        <v>1</v>
      </c>
    </row>
    <row r="26" spans="1:29" x14ac:dyDescent="0.2">
      <c r="A26" s="1">
        <v>18</v>
      </c>
      <c r="B26" s="1">
        <v>4.0000000000000001E-3</v>
      </c>
      <c r="C26" s="1">
        <v>0.10589999999999999</v>
      </c>
      <c r="D26" s="1">
        <v>-4.6800000000000001E-2</v>
      </c>
      <c r="E26" s="1">
        <v>0.65559999999999996</v>
      </c>
      <c r="F26" s="1">
        <v>0.59619999999999995</v>
      </c>
      <c r="G26" s="33">
        <v>2500</v>
      </c>
      <c r="H26" s="1">
        <v>21</v>
      </c>
      <c r="I26" s="1">
        <v>2</v>
      </c>
      <c r="K26" s="1">
        <v>18</v>
      </c>
      <c r="L26" s="1">
        <v>2E-3</v>
      </c>
      <c r="M26" s="1">
        <v>0.153</v>
      </c>
      <c r="N26" s="1">
        <v>-5.0599999999999999E-2</v>
      </c>
      <c r="O26" s="1">
        <v>0.65469999999999995</v>
      </c>
      <c r="P26" s="1">
        <v>0.6381</v>
      </c>
      <c r="Q26" s="33">
        <v>2500</v>
      </c>
      <c r="R26" s="52">
        <v>20</v>
      </c>
      <c r="S26" s="52">
        <v>9</v>
      </c>
      <c r="U26" s="1">
        <v>18</v>
      </c>
      <c r="V26" s="1">
        <v>4.0000000000000001E-3</v>
      </c>
      <c r="W26" s="1">
        <v>7.46E-2</v>
      </c>
      <c r="X26" s="1">
        <v>7.5600000000000001E-2</v>
      </c>
      <c r="Y26" s="1">
        <v>0.6351</v>
      </c>
      <c r="Z26" s="1">
        <v>0.58260000000000001</v>
      </c>
      <c r="AA26" s="33">
        <v>2500</v>
      </c>
      <c r="AB26" s="1">
        <v>21</v>
      </c>
      <c r="AC26" s="1">
        <v>2</v>
      </c>
    </row>
    <row r="27" spans="1:29" x14ac:dyDescent="0.2">
      <c r="A27" s="1">
        <v>19</v>
      </c>
      <c r="B27" s="1">
        <v>1.2E-2</v>
      </c>
      <c r="C27" s="1">
        <v>0.1031</v>
      </c>
      <c r="D27" s="1">
        <v>-0.16270000000000001</v>
      </c>
      <c r="E27" s="1">
        <v>0.63500000000000001</v>
      </c>
      <c r="F27" s="1">
        <v>0.58830000000000005</v>
      </c>
      <c r="G27" s="33">
        <v>2500</v>
      </c>
      <c r="H27" s="1">
        <v>21</v>
      </c>
      <c r="I27" s="1">
        <v>2</v>
      </c>
      <c r="K27" s="1">
        <v>19</v>
      </c>
      <c r="L27" s="1">
        <v>3.0000000000000001E-3</v>
      </c>
      <c r="M27" s="1">
        <v>0.1061</v>
      </c>
      <c r="N27" s="1">
        <v>5.91E-2</v>
      </c>
      <c r="O27" s="1">
        <v>0.65739999999999998</v>
      </c>
      <c r="P27" s="1">
        <v>0.63390000000000002</v>
      </c>
      <c r="Q27" s="33">
        <v>2500</v>
      </c>
      <c r="R27" s="52">
        <v>19</v>
      </c>
      <c r="S27" s="52">
        <v>6</v>
      </c>
      <c r="U27" s="1">
        <v>19</v>
      </c>
      <c r="V27" s="1">
        <v>1.4999999999999999E-2</v>
      </c>
      <c r="W27" s="1">
        <v>8.7099999999999997E-2</v>
      </c>
      <c r="X27" s="1">
        <v>2.5499999999999998E-2</v>
      </c>
      <c r="Y27" s="1">
        <v>0.64100000000000001</v>
      </c>
      <c r="Z27" s="1">
        <v>0.56210000000000004</v>
      </c>
      <c r="AA27" s="33">
        <v>2500</v>
      </c>
      <c r="AB27" s="1">
        <v>20</v>
      </c>
      <c r="AC27" s="1">
        <v>3</v>
      </c>
    </row>
    <row r="28" spans="1:29" x14ac:dyDescent="0.2">
      <c r="A28" s="1">
        <v>20</v>
      </c>
      <c r="B28" s="1">
        <v>2E-3</v>
      </c>
      <c r="C28" s="1">
        <v>0.11409999999999999</v>
      </c>
      <c r="D28" s="1">
        <v>-5.96E-2</v>
      </c>
      <c r="E28" s="1">
        <v>0.63959999999999995</v>
      </c>
      <c r="F28" s="1">
        <v>0.61599999999999999</v>
      </c>
      <c r="G28" s="33">
        <v>2500</v>
      </c>
      <c r="H28" s="1">
        <v>21</v>
      </c>
      <c r="I28" s="1">
        <v>3</v>
      </c>
      <c r="K28" s="1">
        <v>20</v>
      </c>
      <c r="L28" s="1">
        <v>6.0000000000000001E-3</v>
      </c>
      <c r="M28" s="1">
        <v>0.23580000000000001</v>
      </c>
      <c r="N28" s="1">
        <v>-2.5999999999999999E-3</v>
      </c>
      <c r="O28" s="1">
        <v>0.63629999999999998</v>
      </c>
      <c r="P28" s="1">
        <v>0.62260000000000004</v>
      </c>
      <c r="Q28" s="33">
        <v>2500</v>
      </c>
      <c r="R28" s="52">
        <v>16</v>
      </c>
      <c r="S28" s="52">
        <v>4</v>
      </c>
      <c r="U28" s="1">
        <v>20</v>
      </c>
      <c r="V28" s="1">
        <v>2E-3</v>
      </c>
      <c r="W28" s="1">
        <v>8.8599999999999998E-2</v>
      </c>
      <c r="X28" s="1">
        <v>7.0000000000000007E-2</v>
      </c>
      <c r="Y28" s="1">
        <v>0.63260000000000005</v>
      </c>
      <c r="Z28" s="1">
        <v>0.62880000000000003</v>
      </c>
      <c r="AA28" s="33">
        <v>2500</v>
      </c>
      <c r="AB28" s="1">
        <v>21</v>
      </c>
      <c r="AC28" s="1">
        <v>3</v>
      </c>
    </row>
    <row r="29" spans="1:29" x14ac:dyDescent="0.2">
      <c r="A29" s="5">
        <v>21</v>
      </c>
      <c r="B29" s="1">
        <v>2.4E-2</v>
      </c>
      <c r="C29" s="1">
        <v>0.12870000000000001</v>
      </c>
      <c r="D29" s="1">
        <v>-7.85E-2</v>
      </c>
      <c r="E29" s="1">
        <v>0.6371</v>
      </c>
      <c r="F29" s="1">
        <v>0.58840000000000003</v>
      </c>
      <c r="G29" s="33">
        <v>2500</v>
      </c>
      <c r="H29" s="1">
        <v>20</v>
      </c>
      <c r="I29" s="1">
        <v>3</v>
      </c>
      <c r="K29" s="5">
        <v>21</v>
      </c>
      <c r="L29" s="1">
        <v>4.0000000000000001E-3</v>
      </c>
      <c r="M29" s="1">
        <v>0.123</v>
      </c>
      <c r="N29" s="1">
        <v>-1.4E-2</v>
      </c>
      <c r="O29" s="1">
        <v>0.65029999999999999</v>
      </c>
      <c r="P29" s="1">
        <v>0.56730000000000003</v>
      </c>
      <c r="Q29" s="33">
        <v>2500</v>
      </c>
      <c r="R29" s="52">
        <v>18</v>
      </c>
      <c r="S29" s="52">
        <v>8</v>
      </c>
      <c r="U29" s="5">
        <v>21</v>
      </c>
      <c r="V29" s="1">
        <v>8.0000000000000002E-3</v>
      </c>
      <c r="W29" s="1">
        <v>7.0800000000000002E-2</v>
      </c>
      <c r="X29" s="1">
        <v>0.13719999999999999</v>
      </c>
      <c r="Y29" s="1">
        <v>0.60099999999999998</v>
      </c>
      <c r="Z29" s="1">
        <v>0.56569999999999998</v>
      </c>
      <c r="AA29" s="33">
        <v>2500</v>
      </c>
      <c r="AB29" s="1">
        <v>21</v>
      </c>
      <c r="AC29" s="1">
        <v>3</v>
      </c>
    </row>
    <row r="30" spans="1:29" x14ac:dyDescent="0.2">
      <c r="A30" s="1">
        <v>22</v>
      </c>
      <c r="B30" s="1">
        <v>3.0000000000000001E-3</v>
      </c>
      <c r="C30" s="1">
        <v>0.12870000000000001</v>
      </c>
      <c r="D30" s="1">
        <v>0</v>
      </c>
      <c r="E30" s="1">
        <v>0.63029999999999997</v>
      </c>
      <c r="F30" s="1">
        <v>0</v>
      </c>
      <c r="G30" s="33">
        <v>2500</v>
      </c>
      <c r="H30" s="1">
        <v>21</v>
      </c>
      <c r="I30" s="1">
        <v>0</v>
      </c>
      <c r="K30" s="1">
        <v>22</v>
      </c>
      <c r="L30" s="1">
        <v>8.0000000000000002E-3</v>
      </c>
      <c r="M30" s="1">
        <v>0.16</v>
      </c>
      <c r="N30" s="1">
        <v>-2.0899999999999998E-2</v>
      </c>
      <c r="O30" s="1">
        <v>0.63580000000000003</v>
      </c>
      <c r="P30" s="1">
        <v>0.6502</v>
      </c>
      <c r="Q30" s="33">
        <v>2500</v>
      </c>
      <c r="R30" s="52">
        <v>19</v>
      </c>
      <c r="S30" s="52">
        <v>4</v>
      </c>
      <c r="U30" s="1">
        <v>22</v>
      </c>
      <c r="V30" s="1">
        <v>6.0000000000000001E-3</v>
      </c>
      <c r="W30" s="1">
        <v>8.5900000000000004E-2</v>
      </c>
      <c r="X30" s="1">
        <v>4.6899999999999997E-2</v>
      </c>
      <c r="Y30" s="1">
        <v>0.60929999999999995</v>
      </c>
      <c r="Z30" s="1">
        <v>0.55789999999999995</v>
      </c>
      <c r="AA30" s="33">
        <v>2500</v>
      </c>
      <c r="AB30" s="1">
        <v>21</v>
      </c>
      <c r="AC30" s="1">
        <v>4</v>
      </c>
    </row>
    <row r="31" spans="1:29" x14ac:dyDescent="0.2">
      <c r="A31" s="1">
        <v>23</v>
      </c>
      <c r="B31" s="1">
        <v>6.0000000000000001E-3</v>
      </c>
      <c r="C31" s="1">
        <v>0.1239</v>
      </c>
      <c r="D31" s="1">
        <v>-0.1812</v>
      </c>
      <c r="E31" s="1">
        <v>0.65469999999999995</v>
      </c>
      <c r="F31" s="1">
        <v>0.52829999999999999</v>
      </c>
      <c r="G31" s="33">
        <v>2500</v>
      </c>
      <c r="H31" s="1">
        <v>21</v>
      </c>
      <c r="I31" s="1">
        <v>3</v>
      </c>
      <c r="K31" s="1">
        <v>23</v>
      </c>
      <c r="L31" s="1">
        <v>0.01</v>
      </c>
      <c r="M31" s="1">
        <v>0.1234</v>
      </c>
      <c r="N31" s="1">
        <v>-0.17810000000000001</v>
      </c>
      <c r="O31" s="1">
        <v>0.625</v>
      </c>
      <c r="P31" s="1">
        <v>0.57709999999999995</v>
      </c>
      <c r="Q31" s="33">
        <v>2500</v>
      </c>
      <c r="R31" s="52">
        <v>17</v>
      </c>
      <c r="S31" s="52">
        <v>1</v>
      </c>
      <c r="U31" s="1">
        <v>23</v>
      </c>
      <c r="V31" s="1">
        <v>2E-3</v>
      </c>
      <c r="W31" s="1">
        <v>0.1002</v>
      </c>
      <c r="X31" s="1">
        <v>7.1599999999999997E-2</v>
      </c>
      <c r="Y31" s="1">
        <v>0.65459999999999996</v>
      </c>
      <c r="Z31" s="1">
        <v>0.60709999999999997</v>
      </c>
      <c r="AA31" s="33">
        <v>2500</v>
      </c>
      <c r="AB31" s="1">
        <v>21</v>
      </c>
      <c r="AC31" s="1">
        <v>1</v>
      </c>
    </row>
    <row r="32" spans="1:29" x14ac:dyDescent="0.2">
      <c r="A32" s="1">
        <v>24</v>
      </c>
      <c r="B32" s="1">
        <v>5.0000000000000001E-3</v>
      </c>
      <c r="C32" s="1">
        <v>8.48E-2</v>
      </c>
      <c r="D32" s="1">
        <v>0</v>
      </c>
      <c r="E32" s="1">
        <v>0.63929999999999998</v>
      </c>
      <c r="F32" s="1">
        <v>0</v>
      </c>
      <c r="G32" s="33">
        <v>2500</v>
      </c>
      <c r="H32" s="1">
        <v>21</v>
      </c>
      <c r="I32" s="1">
        <v>0</v>
      </c>
      <c r="K32" s="1">
        <v>24</v>
      </c>
      <c r="L32" s="1">
        <v>3.0000000000000001E-3</v>
      </c>
      <c r="M32" s="1">
        <v>0.14630000000000001</v>
      </c>
      <c r="N32" s="1">
        <v>-3.6400000000000002E-2</v>
      </c>
      <c r="O32" s="1">
        <v>0.61770000000000003</v>
      </c>
      <c r="P32" s="1">
        <v>0.58389999999999997</v>
      </c>
      <c r="Q32" s="33">
        <v>2500</v>
      </c>
      <c r="R32" s="52">
        <v>17</v>
      </c>
      <c r="S32" s="52">
        <v>6</v>
      </c>
      <c r="U32" s="1">
        <v>24</v>
      </c>
      <c r="V32" s="1">
        <v>8.0000000000000002E-3</v>
      </c>
      <c r="W32" s="1">
        <v>6.5799999999999997E-2</v>
      </c>
      <c r="X32" s="1">
        <v>7.5300000000000006E-2</v>
      </c>
      <c r="Y32" s="1">
        <v>0.62719999999999998</v>
      </c>
      <c r="Z32" s="1">
        <v>0.62190000000000001</v>
      </c>
      <c r="AA32" s="33">
        <v>2500</v>
      </c>
      <c r="AB32" s="1">
        <v>20</v>
      </c>
      <c r="AC32" s="1">
        <v>6</v>
      </c>
    </row>
    <row r="33" spans="1:29" x14ac:dyDescent="0.2">
      <c r="A33" s="1">
        <v>25</v>
      </c>
      <c r="B33" s="1">
        <v>0</v>
      </c>
      <c r="C33" s="1">
        <v>0.1172</v>
      </c>
      <c r="D33" s="1">
        <v>-0.1784</v>
      </c>
      <c r="E33" s="1">
        <v>0.6532</v>
      </c>
      <c r="F33" s="1">
        <v>0.6139</v>
      </c>
      <c r="G33" s="33">
        <v>2500</v>
      </c>
      <c r="H33" s="1">
        <v>21</v>
      </c>
      <c r="I33" s="1">
        <v>1</v>
      </c>
      <c r="K33" s="1">
        <v>25</v>
      </c>
      <c r="L33" s="1">
        <v>4.0000000000000001E-3</v>
      </c>
      <c r="M33" s="1">
        <v>0.1133</v>
      </c>
      <c r="N33" s="1">
        <v>6.13E-2</v>
      </c>
      <c r="O33" s="1">
        <v>0.66669999999999996</v>
      </c>
      <c r="P33" s="1">
        <v>0.65880000000000005</v>
      </c>
      <c r="Q33" s="33">
        <v>2500</v>
      </c>
      <c r="R33" s="52">
        <v>20</v>
      </c>
      <c r="S33" s="52">
        <v>4</v>
      </c>
      <c r="U33" s="1">
        <v>25</v>
      </c>
      <c r="V33" s="1">
        <v>7.0000000000000001E-3</v>
      </c>
      <c r="W33" s="1">
        <v>7.8600000000000003E-2</v>
      </c>
      <c r="X33" s="1">
        <v>0</v>
      </c>
      <c r="Y33" s="1">
        <v>0.66790000000000005</v>
      </c>
      <c r="Z33" s="1">
        <v>0</v>
      </c>
      <c r="AA33" s="33">
        <v>2500</v>
      </c>
      <c r="AB33" s="1">
        <v>21</v>
      </c>
      <c r="AC33" s="1">
        <v>0</v>
      </c>
    </row>
    <row r="34" spans="1:29" x14ac:dyDescent="0.2">
      <c r="A34" s="5">
        <v>26</v>
      </c>
      <c r="B34" s="1">
        <v>6.0000000000000001E-3</v>
      </c>
      <c r="C34" s="1">
        <v>0.1235</v>
      </c>
      <c r="D34" s="1">
        <v>-5.2600000000000001E-2</v>
      </c>
      <c r="E34" s="1">
        <v>0.6643</v>
      </c>
      <c r="F34" s="1">
        <v>0.68940000000000001</v>
      </c>
      <c r="G34" s="33">
        <v>2500</v>
      </c>
      <c r="H34" s="1">
        <v>21</v>
      </c>
      <c r="I34" s="1">
        <v>2</v>
      </c>
      <c r="K34" s="5">
        <v>26</v>
      </c>
      <c r="L34" s="1">
        <v>8.9999999999999993E-3</v>
      </c>
      <c r="M34" s="1">
        <v>0.15049999999999999</v>
      </c>
      <c r="N34" s="1">
        <v>-3.3399999999999999E-2</v>
      </c>
      <c r="O34" s="1">
        <v>0.63119999999999998</v>
      </c>
      <c r="P34" s="1">
        <v>0.57550000000000001</v>
      </c>
      <c r="Q34" s="33">
        <v>2500</v>
      </c>
      <c r="R34" s="52">
        <v>19</v>
      </c>
      <c r="S34" s="52">
        <v>8</v>
      </c>
      <c r="U34" s="5">
        <v>26</v>
      </c>
      <c r="V34" s="1">
        <v>2E-3</v>
      </c>
      <c r="W34" s="1">
        <v>6.9699999999999998E-2</v>
      </c>
      <c r="X34" s="1">
        <v>0</v>
      </c>
      <c r="Y34" s="1">
        <v>0.64900000000000002</v>
      </c>
      <c r="Z34" s="1">
        <v>0</v>
      </c>
      <c r="AA34" s="33">
        <v>2500</v>
      </c>
      <c r="AB34" s="1">
        <v>21</v>
      </c>
      <c r="AC34" s="1">
        <v>0</v>
      </c>
    </row>
    <row r="35" spans="1:29" x14ac:dyDescent="0.2">
      <c r="A35" s="1">
        <v>27</v>
      </c>
      <c r="B35" s="1">
        <v>1E-3</v>
      </c>
      <c r="C35" s="1">
        <v>0.12640000000000001</v>
      </c>
      <c r="D35" s="1">
        <v>-0.22750000000000001</v>
      </c>
      <c r="E35" s="1">
        <v>0.62680000000000002</v>
      </c>
      <c r="F35" s="1">
        <v>0.54620000000000002</v>
      </c>
      <c r="G35" s="33">
        <v>2500</v>
      </c>
      <c r="H35" s="1">
        <v>21</v>
      </c>
      <c r="I35" s="1">
        <v>1</v>
      </c>
      <c r="K35" s="1">
        <v>27</v>
      </c>
      <c r="L35" s="1">
        <v>7.0000000000000001E-3</v>
      </c>
      <c r="M35" s="1">
        <v>0.12809999999999999</v>
      </c>
      <c r="N35" s="1">
        <v>7.3000000000000001E-3</v>
      </c>
      <c r="O35" s="1">
        <v>0.6371</v>
      </c>
      <c r="P35" s="1">
        <v>0.63929999999999998</v>
      </c>
      <c r="Q35" s="33">
        <v>2500</v>
      </c>
      <c r="R35" s="52">
        <v>20</v>
      </c>
      <c r="S35" s="52">
        <v>6</v>
      </c>
      <c r="U35" s="1">
        <v>27</v>
      </c>
      <c r="V35" s="1">
        <v>4.0000000000000001E-3</v>
      </c>
      <c r="W35" s="1">
        <v>7.3099999999999998E-2</v>
      </c>
      <c r="X35" s="1">
        <v>0</v>
      </c>
      <c r="Y35" s="1">
        <v>0.65200000000000002</v>
      </c>
      <c r="Z35" s="1">
        <v>0</v>
      </c>
      <c r="AA35" s="33">
        <v>2500</v>
      </c>
      <c r="AB35" s="1">
        <v>21</v>
      </c>
      <c r="AC35" s="1">
        <v>0</v>
      </c>
    </row>
    <row r="36" spans="1:29" x14ac:dyDescent="0.2">
      <c r="A36" s="1">
        <v>28</v>
      </c>
      <c r="B36" s="1">
        <v>0.01</v>
      </c>
      <c r="C36" s="1">
        <v>9.0999999999999998E-2</v>
      </c>
      <c r="D36" s="1">
        <v>0</v>
      </c>
      <c r="E36" s="1">
        <v>0.64629999999999999</v>
      </c>
      <c r="F36" s="1">
        <v>0</v>
      </c>
      <c r="G36" s="33">
        <v>2500</v>
      </c>
      <c r="H36" s="1">
        <v>21</v>
      </c>
      <c r="I36" s="1">
        <v>0</v>
      </c>
      <c r="K36" s="1">
        <v>28</v>
      </c>
      <c r="L36" s="1">
        <v>3.0000000000000001E-3</v>
      </c>
      <c r="M36" s="1">
        <v>0.13519999999999999</v>
      </c>
      <c r="N36" s="1">
        <v>4.2000000000000003E-2</v>
      </c>
      <c r="O36" s="1">
        <v>0.62729999999999997</v>
      </c>
      <c r="P36" s="1">
        <v>0.65129999999999999</v>
      </c>
      <c r="Q36" s="33">
        <v>2500</v>
      </c>
      <c r="R36" s="52">
        <v>18</v>
      </c>
      <c r="S36" s="52">
        <v>7</v>
      </c>
      <c r="U36" s="1">
        <v>28</v>
      </c>
      <c r="V36" s="1">
        <v>3.0000000000000001E-3</v>
      </c>
      <c r="W36" s="1">
        <v>6.5100000000000005E-2</v>
      </c>
      <c r="X36" s="1">
        <v>0.12809999999999999</v>
      </c>
      <c r="Y36" s="1">
        <v>0.61529999999999996</v>
      </c>
      <c r="Z36" s="1">
        <v>0.61660000000000004</v>
      </c>
      <c r="AA36" s="33">
        <v>2500</v>
      </c>
      <c r="AB36" s="1">
        <v>21</v>
      </c>
      <c r="AC36" s="1">
        <v>2</v>
      </c>
    </row>
    <row r="37" spans="1:29" x14ac:dyDescent="0.2">
      <c r="A37" s="1">
        <v>29</v>
      </c>
      <c r="B37" s="1">
        <v>7.0000000000000001E-3</v>
      </c>
      <c r="C37" s="1">
        <v>0.1071</v>
      </c>
      <c r="D37" s="1">
        <v>-7.9299999999999995E-2</v>
      </c>
      <c r="E37" s="1">
        <v>0.62219999999999998</v>
      </c>
      <c r="F37" s="1">
        <v>0.58230000000000004</v>
      </c>
      <c r="G37" s="33">
        <v>2500</v>
      </c>
      <c r="H37" s="1">
        <v>21</v>
      </c>
      <c r="I37" s="1">
        <v>1</v>
      </c>
      <c r="K37" s="1">
        <v>29</v>
      </c>
      <c r="L37" s="1">
        <v>1.4999999999999999E-2</v>
      </c>
      <c r="M37" s="1">
        <v>0.1474</v>
      </c>
      <c r="N37" s="1">
        <v>-7.3800000000000004E-2</v>
      </c>
      <c r="O37" s="1">
        <v>0.65710000000000002</v>
      </c>
      <c r="P37" s="1">
        <v>0.51790000000000003</v>
      </c>
      <c r="Q37" s="33">
        <v>2500</v>
      </c>
      <c r="R37" s="52">
        <v>20</v>
      </c>
      <c r="S37" s="52">
        <v>5</v>
      </c>
      <c r="U37" s="1">
        <v>29</v>
      </c>
      <c r="V37" s="1">
        <v>4.0000000000000001E-3</v>
      </c>
      <c r="W37" s="1">
        <v>7.7299999999999994E-2</v>
      </c>
      <c r="X37" s="1">
        <v>0.16259999999999999</v>
      </c>
      <c r="Y37" s="1">
        <v>0.67020000000000002</v>
      </c>
      <c r="Z37" s="1">
        <v>0.61309999999999998</v>
      </c>
      <c r="AA37" s="33">
        <v>2500</v>
      </c>
      <c r="AB37" s="1">
        <v>21</v>
      </c>
      <c r="AC37" s="1">
        <v>1</v>
      </c>
    </row>
    <row r="38" spans="1:29" x14ac:dyDescent="0.2">
      <c r="A38" s="1">
        <v>30</v>
      </c>
      <c r="B38" s="1">
        <v>6.0000000000000001E-3</v>
      </c>
      <c r="C38" s="1">
        <v>0.1195</v>
      </c>
      <c r="D38" s="1">
        <v>-0.1196</v>
      </c>
      <c r="E38" s="1">
        <v>0.62570000000000003</v>
      </c>
      <c r="F38" s="1">
        <v>0.57499999999999996</v>
      </c>
      <c r="G38" s="33">
        <v>2500</v>
      </c>
      <c r="H38" s="1">
        <v>20</v>
      </c>
      <c r="I38" s="1">
        <v>3</v>
      </c>
      <c r="K38" s="1">
        <v>30</v>
      </c>
      <c r="L38" s="1">
        <v>6.0000000000000001E-3</v>
      </c>
      <c r="M38" s="1">
        <v>0.185</v>
      </c>
      <c r="N38" s="1">
        <v>-7.6600000000000001E-2</v>
      </c>
      <c r="O38" s="1">
        <v>0.67500000000000004</v>
      </c>
      <c r="P38" s="1">
        <v>0.58789999999999998</v>
      </c>
      <c r="Q38" s="33">
        <v>2500</v>
      </c>
      <c r="R38" s="52">
        <v>15</v>
      </c>
      <c r="S38" s="52">
        <v>7</v>
      </c>
      <c r="U38" s="1">
        <v>30</v>
      </c>
      <c r="V38" s="1">
        <v>5.0000000000000001E-3</v>
      </c>
      <c r="W38" s="1">
        <v>6.9199999999999998E-2</v>
      </c>
      <c r="X38" s="1">
        <v>0.16550000000000001</v>
      </c>
      <c r="Y38" s="1">
        <v>0.65759999999999996</v>
      </c>
      <c r="Z38" s="1">
        <v>0.64959999999999996</v>
      </c>
      <c r="AA38" s="33">
        <v>2500</v>
      </c>
      <c r="AB38" s="1">
        <v>21</v>
      </c>
      <c r="AC38" s="1">
        <v>1</v>
      </c>
    </row>
    <row r="39" spans="1:29" x14ac:dyDescent="0.2">
      <c r="A39" s="5">
        <v>31</v>
      </c>
      <c r="B39" s="1">
        <v>7.0000000000000001E-3</v>
      </c>
      <c r="C39" s="1">
        <v>0.1089</v>
      </c>
      <c r="D39" s="1">
        <v>-9.6799999999999997E-2</v>
      </c>
      <c r="E39" s="1">
        <v>0.6694</v>
      </c>
      <c r="F39" s="1">
        <v>0.61419999999999997</v>
      </c>
      <c r="G39" s="33">
        <v>2500</v>
      </c>
      <c r="H39" s="1">
        <v>21</v>
      </c>
      <c r="I39" s="1">
        <v>2</v>
      </c>
      <c r="K39" s="5">
        <v>31</v>
      </c>
      <c r="L39" s="1">
        <v>1.6E-2</v>
      </c>
      <c r="M39" s="1">
        <v>0.109</v>
      </c>
      <c r="N39" s="1">
        <v>3.9899999999999998E-2</v>
      </c>
      <c r="O39" s="1">
        <v>0.64900000000000002</v>
      </c>
      <c r="P39" s="1">
        <v>0.61639999999999995</v>
      </c>
      <c r="Q39" s="33">
        <v>2500</v>
      </c>
      <c r="R39" s="52">
        <v>20</v>
      </c>
      <c r="S39" s="52">
        <v>5</v>
      </c>
      <c r="U39" s="5">
        <v>31</v>
      </c>
      <c r="V39" s="1">
        <v>4.0000000000000001E-3</v>
      </c>
      <c r="W39" s="1">
        <v>7.2999999999999995E-2</v>
      </c>
      <c r="X39" s="1">
        <v>8.8900000000000007E-2</v>
      </c>
      <c r="Y39" s="1">
        <v>0.63390000000000002</v>
      </c>
      <c r="Z39" s="1">
        <v>0.60640000000000005</v>
      </c>
      <c r="AA39" s="33">
        <v>2500</v>
      </c>
      <c r="AB39" s="1">
        <v>21</v>
      </c>
      <c r="AC39" s="1">
        <v>4</v>
      </c>
    </row>
    <row r="40" spans="1:29" x14ac:dyDescent="0.2">
      <c r="A40" s="1">
        <v>32</v>
      </c>
      <c r="B40" s="1">
        <v>1.9E-2</v>
      </c>
      <c r="C40" s="1">
        <v>0.1103</v>
      </c>
      <c r="D40" s="1">
        <v>-0.15759999999999999</v>
      </c>
      <c r="E40" s="1">
        <v>0.66180000000000005</v>
      </c>
      <c r="F40" s="1">
        <v>0.49180000000000001</v>
      </c>
      <c r="G40" s="33">
        <v>2500</v>
      </c>
      <c r="H40" s="1">
        <v>21</v>
      </c>
      <c r="I40" s="1">
        <v>2</v>
      </c>
      <c r="K40" s="1">
        <v>32</v>
      </c>
      <c r="L40" s="1">
        <v>0</v>
      </c>
      <c r="M40" s="1">
        <v>0.1328</v>
      </c>
      <c r="N40" s="1">
        <v>-5.1999999999999998E-3</v>
      </c>
      <c r="O40" s="1">
        <v>0.6472</v>
      </c>
      <c r="P40" s="1">
        <v>0.59350000000000003</v>
      </c>
      <c r="Q40" s="33">
        <v>2500</v>
      </c>
      <c r="R40" s="52">
        <v>20</v>
      </c>
      <c r="S40" s="52">
        <v>6</v>
      </c>
      <c r="U40" s="1">
        <v>32</v>
      </c>
      <c r="V40" s="1">
        <v>5.0000000000000001E-3</v>
      </c>
      <c r="W40" s="1">
        <v>8.5000000000000006E-2</v>
      </c>
      <c r="X40" s="1">
        <v>0.13320000000000001</v>
      </c>
      <c r="Y40" s="1">
        <v>0.64449999999999996</v>
      </c>
      <c r="Z40" s="1">
        <v>0.66390000000000005</v>
      </c>
      <c r="AA40" s="33">
        <v>2500</v>
      </c>
      <c r="AB40" s="1">
        <v>21</v>
      </c>
      <c r="AC40" s="1">
        <v>1</v>
      </c>
    </row>
    <row r="41" spans="1:29" x14ac:dyDescent="0.2">
      <c r="A41" s="1">
        <v>33</v>
      </c>
      <c r="B41" s="1">
        <v>2E-3</v>
      </c>
      <c r="C41" s="1">
        <v>8.9399999999999993E-2</v>
      </c>
      <c r="D41" s="1">
        <v>0</v>
      </c>
      <c r="E41" s="1">
        <v>0.62509999999999999</v>
      </c>
      <c r="F41" s="1">
        <v>0</v>
      </c>
      <c r="G41" s="33">
        <v>2500</v>
      </c>
      <c r="H41" s="1">
        <v>20</v>
      </c>
      <c r="I41" s="1">
        <v>0</v>
      </c>
      <c r="K41" s="1">
        <v>33</v>
      </c>
      <c r="L41" s="1">
        <v>5.0000000000000001E-3</v>
      </c>
      <c r="M41" s="1">
        <v>0.10829999999999999</v>
      </c>
      <c r="N41" s="1">
        <v>5.8500000000000003E-2</v>
      </c>
      <c r="O41" s="1">
        <v>0.6522</v>
      </c>
      <c r="P41" s="1">
        <v>0.62219999999999998</v>
      </c>
      <c r="Q41" s="33">
        <v>2500</v>
      </c>
      <c r="R41" s="52">
        <v>18</v>
      </c>
      <c r="S41" s="52">
        <v>7</v>
      </c>
      <c r="U41" s="1">
        <v>33</v>
      </c>
      <c r="V41" s="1">
        <v>1.0999999999999999E-2</v>
      </c>
      <c r="W41" s="1">
        <v>8.3199999999999996E-2</v>
      </c>
      <c r="X41" s="1">
        <v>7.0699999999999999E-2</v>
      </c>
      <c r="Y41" s="1">
        <v>0.6321</v>
      </c>
      <c r="Z41" s="1">
        <v>0.58760000000000001</v>
      </c>
      <c r="AA41" s="33">
        <v>2500</v>
      </c>
      <c r="AB41" s="1">
        <v>20</v>
      </c>
      <c r="AC41" s="1">
        <v>4</v>
      </c>
    </row>
    <row r="42" spans="1:29" x14ac:dyDescent="0.2">
      <c r="A42" s="1">
        <v>34</v>
      </c>
      <c r="B42" s="1">
        <v>2E-3</v>
      </c>
      <c r="C42" s="1">
        <v>0.10680000000000001</v>
      </c>
      <c r="D42" s="1">
        <v>-9.3399999999999997E-2</v>
      </c>
      <c r="E42" s="1">
        <v>0.65310000000000001</v>
      </c>
      <c r="F42" s="1">
        <v>0.53320000000000001</v>
      </c>
      <c r="G42" s="33">
        <v>2500</v>
      </c>
      <c r="H42" s="1">
        <v>21</v>
      </c>
      <c r="I42" s="1">
        <v>2</v>
      </c>
      <c r="K42" s="1">
        <v>34</v>
      </c>
      <c r="L42" s="1">
        <v>4.2000000000000003E-2</v>
      </c>
      <c r="M42" s="1">
        <v>0.18709999999999999</v>
      </c>
      <c r="N42" s="1">
        <v>-0.1807</v>
      </c>
      <c r="O42" s="1">
        <v>0.72860000000000003</v>
      </c>
      <c r="P42" s="1">
        <v>0.47520000000000001</v>
      </c>
      <c r="Q42" s="33">
        <v>2500</v>
      </c>
      <c r="R42" s="52">
        <v>21</v>
      </c>
      <c r="S42" s="52">
        <v>6</v>
      </c>
      <c r="U42" s="1">
        <v>34</v>
      </c>
      <c r="V42" s="1">
        <v>4.0000000000000001E-3</v>
      </c>
      <c r="W42" s="1">
        <v>7.9699999999999993E-2</v>
      </c>
      <c r="X42" s="1">
        <v>0.11169999999999999</v>
      </c>
      <c r="Y42" s="1">
        <v>0.6421</v>
      </c>
      <c r="Z42" s="1">
        <v>0.59299999999999997</v>
      </c>
      <c r="AA42" s="33">
        <v>2500</v>
      </c>
      <c r="AB42" s="1">
        <v>21</v>
      </c>
      <c r="AC42" s="1">
        <v>3</v>
      </c>
    </row>
    <row r="43" spans="1:29" x14ac:dyDescent="0.2">
      <c r="A43" s="1">
        <v>35</v>
      </c>
      <c r="B43" s="1">
        <v>1E-3</v>
      </c>
      <c r="C43" s="1">
        <v>0.14990000000000001</v>
      </c>
      <c r="D43" s="1">
        <v>-0.1736</v>
      </c>
      <c r="E43" s="1">
        <v>0.6603</v>
      </c>
      <c r="F43" s="1">
        <v>0.52549999999999997</v>
      </c>
      <c r="G43" s="33">
        <v>2500</v>
      </c>
      <c r="H43" s="1">
        <v>20</v>
      </c>
      <c r="I43" s="1">
        <v>4</v>
      </c>
      <c r="K43" s="1">
        <v>35</v>
      </c>
      <c r="L43" s="1">
        <v>7.0000000000000001E-3</v>
      </c>
      <c r="M43" s="1">
        <v>0.1062</v>
      </c>
      <c r="N43" s="1">
        <v>2.7699999999999999E-2</v>
      </c>
      <c r="O43" s="1">
        <v>0.68520000000000003</v>
      </c>
      <c r="P43" s="1">
        <v>0.65080000000000005</v>
      </c>
      <c r="Q43" s="33">
        <v>2500</v>
      </c>
      <c r="R43" s="52">
        <v>20</v>
      </c>
      <c r="S43" s="52">
        <v>6</v>
      </c>
      <c r="U43" s="1">
        <v>35</v>
      </c>
      <c r="V43" s="1">
        <v>1E-3</v>
      </c>
      <c r="W43" s="1">
        <v>6.2300000000000001E-2</v>
      </c>
      <c r="X43" s="1">
        <v>0.12239999999999999</v>
      </c>
      <c r="Y43" s="1">
        <v>0.62870000000000004</v>
      </c>
      <c r="Z43" s="1">
        <v>0.58979999999999999</v>
      </c>
      <c r="AA43" s="33">
        <v>2500</v>
      </c>
      <c r="AB43" s="1">
        <v>21</v>
      </c>
      <c r="AC43" s="1">
        <v>4</v>
      </c>
    </row>
    <row r="44" spans="1:29" x14ac:dyDescent="0.2">
      <c r="A44" s="5">
        <v>36</v>
      </c>
      <c r="B44" s="1">
        <v>4.0000000000000001E-3</v>
      </c>
      <c r="C44" s="1">
        <v>0.1113</v>
      </c>
      <c r="D44" s="1">
        <v>1.4E-3</v>
      </c>
      <c r="E44" s="1">
        <v>0.64080000000000004</v>
      </c>
      <c r="F44" s="1">
        <v>0.64710000000000001</v>
      </c>
      <c r="G44" s="33">
        <v>2500</v>
      </c>
      <c r="H44" s="1">
        <v>21</v>
      </c>
      <c r="I44" s="1">
        <v>1</v>
      </c>
      <c r="K44" s="5">
        <v>36</v>
      </c>
      <c r="L44" s="1">
        <v>6.0000000000000001E-3</v>
      </c>
      <c r="M44" s="1">
        <v>0.1293</v>
      </c>
      <c r="N44" s="1">
        <v>2.8299999999999999E-2</v>
      </c>
      <c r="O44" s="1">
        <v>0.61570000000000003</v>
      </c>
      <c r="P44" s="1">
        <v>0.59430000000000005</v>
      </c>
      <c r="Q44" s="33">
        <v>2500</v>
      </c>
      <c r="R44" s="52">
        <v>19</v>
      </c>
      <c r="S44" s="52">
        <v>4</v>
      </c>
      <c r="U44" s="5">
        <v>36</v>
      </c>
      <c r="V44" s="1">
        <v>4.0000000000000001E-3</v>
      </c>
      <c r="W44" s="1">
        <v>7.5600000000000001E-2</v>
      </c>
      <c r="X44" s="1">
        <v>0.15060000000000001</v>
      </c>
      <c r="Y44" s="1">
        <v>0.62929999999999997</v>
      </c>
      <c r="Z44" s="1">
        <v>0.68500000000000005</v>
      </c>
      <c r="AA44" s="33">
        <v>2500</v>
      </c>
      <c r="AB44" s="1">
        <v>21</v>
      </c>
      <c r="AC44" s="1">
        <v>2</v>
      </c>
    </row>
    <row r="45" spans="1:29" x14ac:dyDescent="0.2">
      <c r="A45" s="1">
        <v>37</v>
      </c>
      <c r="B45" s="1">
        <v>3.0000000000000001E-3</v>
      </c>
      <c r="C45" s="1">
        <v>0.13850000000000001</v>
      </c>
      <c r="D45" s="1">
        <v>-9.4999999999999998E-3</v>
      </c>
      <c r="E45" s="1">
        <v>0.64629999999999999</v>
      </c>
      <c r="F45" s="1">
        <v>0.63139999999999996</v>
      </c>
      <c r="G45" s="33">
        <v>2500</v>
      </c>
      <c r="H45" s="1">
        <v>21</v>
      </c>
      <c r="I45" s="1">
        <v>1</v>
      </c>
      <c r="K45" s="1">
        <v>37</v>
      </c>
      <c r="L45" s="1">
        <v>1.9E-2</v>
      </c>
      <c r="M45" s="1">
        <v>0.13439999999999999</v>
      </c>
      <c r="N45" s="1">
        <v>-2.4299999999999999E-2</v>
      </c>
      <c r="O45" s="1">
        <v>0.64200000000000002</v>
      </c>
      <c r="P45" s="1">
        <v>0.59919999999999995</v>
      </c>
      <c r="Q45" s="33">
        <v>2500</v>
      </c>
      <c r="R45" s="52">
        <v>20</v>
      </c>
      <c r="S45" s="52">
        <v>4</v>
      </c>
      <c r="U45" s="1">
        <v>37</v>
      </c>
      <c r="V45" s="1">
        <v>1.6E-2</v>
      </c>
      <c r="W45" s="1">
        <v>7.4800000000000005E-2</v>
      </c>
      <c r="X45" s="1">
        <v>0.27400000000000002</v>
      </c>
      <c r="Y45" s="1">
        <v>0.66</v>
      </c>
      <c r="Z45" s="1">
        <v>0.70750000000000002</v>
      </c>
      <c r="AA45" s="33">
        <v>2500</v>
      </c>
      <c r="AB45" s="1">
        <v>20</v>
      </c>
      <c r="AC45" s="1">
        <v>1</v>
      </c>
    </row>
    <row r="46" spans="1:29" x14ac:dyDescent="0.2">
      <c r="A46" s="1">
        <v>38</v>
      </c>
      <c r="B46" s="1">
        <v>2E-3</v>
      </c>
      <c r="C46" s="1">
        <v>9.1999999999999998E-2</v>
      </c>
      <c r="D46" s="1">
        <v>0</v>
      </c>
      <c r="E46" s="1">
        <v>0.64439999999999997</v>
      </c>
      <c r="F46" s="1">
        <v>0</v>
      </c>
      <c r="G46" s="33">
        <v>2500</v>
      </c>
      <c r="H46" s="1">
        <v>20</v>
      </c>
      <c r="I46" s="1">
        <v>0</v>
      </c>
      <c r="K46" s="1">
        <v>38</v>
      </c>
      <c r="L46" s="1">
        <v>0</v>
      </c>
      <c r="M46" s="1">
        <v>0.1008</v>
      </c>
      <c r="N46" s="1">
        <v>5.62E-2</v>
      </c>
      <c r="O46" s="1">
        <v>0.63780000000000003</v>
      </c>
      <c r="P46" s="1">
        <v>0.60399999999999998</v>
      </c>
      <c r="Q46" s="33">
        <v>2500</v>
      </c>
      <c r="R46" s="52">
        <v>21</v>
      </c>
      <c r="S46" s="52">
        <v>7</v>
      </c>
      <c r="U46" s="1">
        <v>38</v>
      </c>
      <c r="V46" s="1">
        <v>6.0000000000000001E-3</v>
      </c>
      <c r="W46" s="1">
        <v>8.7300000000000003E-2</v>
      </c>
      <c r="X46" s="1">
        <v>7.0099999999999996E-2</v>
      </c>
      <c r="Y46" s="1">
        <v>0.64890000000000003</v>
      </c>
      <c r="Z46" s="1">
        <v>0.66110000000000002</v>
      </c>
      <c r="AA46" s="33">
        <v>2500</v>
      </c>
      <c r="AB46" s="1">
        <v>21</v>
      </c>
      <c r="AC46" s="1">
        <v>2</v>
      </c>
    </row>
    <row r="47" spans="1:29" x14ac:dyDescent="0.2">
      <c r="A47" s="1">
        <v>39</v>
      </c>
      <c r="B47" s="1">
        <v>5.0000000000000001E-3</v>
      </c>
      <c r="C47" s="1">
        <v>7.9699999999999993E-2</v>
      </c>
      <c r="D47" s="1">
        <v>0</v>
      </c>
      <c r="E47" s="1">
        <v>0.64880000000000004</v>
      </c>
      <c r="F47" s="1">
        <v>0</v>
      </c>
      <c r="G47" s="33">
        <v>2500</v>
      </c>
      <c r="H47" s="1">
        <v>21</v>
      </c>
      <c r="I47" s="1">
        <v>0</v>
      </c>
      <c r="K47" s="1">
        <v>39</v>
      </c>
      <c r="L47" s="1">
        <v>5.0000000000000001E-3</v>
      </c>
      <c r="M47" s="1">
        <v>0.1246</v>
      </c>
      <c r="N47" s="1">
        <v>5.0999999999999997E-2</v>
      </c>
      <c r="O47" s="1">
        <v>0.66210000000000002</v>
      </c>
      <c r="P47" s="1">
        <v>0.58730000000000004</v>
      </c>
      <c r="Q47" s="33">
        <v>2500</v>
      </c>
      <c r="R47" s="52">
        <v>18</v>
      </c>
      <c r="S47" s="52">
        <v>8</v>
      </c>
      <c r="U47" s="1">
        <v>39</v>
      </c>
      <c r="V47" s="1">
        <v>6.0000000000000001E-3</v>
      </c>
      <c r="W47" s="1">
        <v>6.9900000000000004E-2</v>
      </c>
      <c r="X47" s="1">
        <v>0.1163</v>
      </c>
      <c r="Y47" s="1">
        <v>0.67520000000000002</v>
      </c>
      <c r="Z47" s="1">
        <v>0.62070000000000003</v>
      </c>
      <c r="AA47" s="33">
        <v>2500</v>
      </c>
      <c r="AB47" s="1">
        <v>21</v>
      </c>
      <c r="AC47" s="1">
        <v>1</v>
      </c>
    </row>
    <row r="48" spans="1:29" x14ac:dyDescent="0.2">
      <c r="A48" s="1">
        <v>40</v>
      </c>
      <c r="B48" s="1">
        <v>1.4E-2</v>
      </c>
      <c r="C48" s="1">
        <v>9.6199999999999994E-2</v>
      </c>
      <c r="D48" s="1">
        <v>0</v>
      </c>
      <c r="E48" s="1">
        <v>0.62339999999999995</v>
      </c>
      <c r="F48" s="1">
        <v>0</v>
      </c>
      <c r="G48" s="33">
        <v>2500</v>
      </c>
      <c r="H48" s="1">
        <v>21</v>
      </c>
      <c r="I48" s="1">
        <v>0</v>
      </c>
      <c r="K48" s="1">
        <v>40</v>
      </c>
      <c r="L48" s="1">
        <v>2E-3</v>
      </c>
      <c r="M48" s="1">
        <v>0.1479</v>
      </c>
      <c r="N48" s="1">
        <v>-2.1000000000000001E-2</v>
      </c>
      <c r="O48" s="1">
        <v>0.65300000000000002</v>
      </c>
      <c r="P48" s="1">
        <v>0.60309999999999997</v>
      </c>
      <c r="Q48" s="33">
        <v>2500</v>
      </c>
      <c r="R48" s="52">
        <v>20</v>
      </c>
      <c r="S48" s="52">
        <v>8</v>
      </c>
      <c r="U48" s="1">
        <v>40</v>
      </c>
      <c r="V48" s="1">
        <v>1.7000000000000001E-2</v>
      </c>
      <c r="W48" s="1">
        <v>8.6199999999999999E-2</v>
      </c>
      <c r="X48" s="1">
        <v>-5.2999999999999999E-2</v>
      </c>
      <c r="Y48" s="1">
        <v>0.65139999999999998</v>
      </c>
      <c r="Z48" s="1">
        <v>0.36380000000000001</v>
      </c>
      <c r="AA48" s="33">
        <v>2500</v>
      </c>
      <c r="AB48" s="1">
        <v>21</v>
      </c>
      <c r="AC48" s="1">
        <v>2</v>
      </c>
    </row>
    <row r="49" spans="1:29" x14ac:dyDescent="0.2">
      <c r="A49" s="5">
        <v>41</v>
      </c>
      <c r="B49" s="1">
        <v>1E-3</v>
      </c>
      <c r="C49" s="1">
        <v>0.1232</v>
      </c>
      <c r="D49" s="1">
        <v>-8.9099999999999999E-2</v>
      </c>
      <c r="E49" s="1">
        <v>0.65410000000000001</v>
      </c>
      <c r="F49" s="1">
        <v>0.58760000000000001</v>
      </c>
      <c r="G49" s="33">
        <v>2500</v>
      </c>
      <c r="H49" s="1">
        <v>21</v>
      </c>
      <c r="I49" s="1">
        <v>4</v>
      </c>
      <c r="K49" s="5">
        <v>41</v>
      </c>
      <c r="L49" s="1">
        <v>1.7000000000000001E-2</v>
      </c>
      <c r="M49" s="1">
        <v>0.157</v>
      </c>
      <c r="N49" s="1">
        <v>-4.0500000000000001E-2</v>
      </c>
      <c r="O49" s="1">
        <v>0.622</v>
      </c>
      <c r="P49" s="1">
        <v>0.61960000000000004</v>
      </c>
      <c r="Q49" s="33">
        <v>2500</v>
      </c>
      <c r="R49" s="52">
        <v>15</v>
      </c>
      <c r="S49" s="52">
        <v>5</v>
      </c>
      <c r="U49" s="5">
        <v>41</v>
      </c>
      <c r="V49" s="1">
        <v>3.0000000000000001E-3</v>
      </c>
      <c r="W49" s="1">
        <v>7.3800000000000004E-2</v>
      </c>
      <c r="X49" s="1">
        <v>6.6900000000000001E-2</v>
      </c>
      <c r="Y49" s="1">
        <v>0.64159999999999995</v>
      </c>
      <c r="Z49" s="1">
        <v>0.63829999999999998</v>
      </c>
      <c r="AA49" s="33">
        <v>2500</v>
      </c>
      <c r="AB49" s="1">
        <v>21</v>
      </c>
      <c r="AC49" s="1">
        <v>1</v>
      </c>
    </row>
    <row r="50" spans="1:29" x14ac:dyDescent="0.2">
      <c r="A50" s="1">
        <v>42</v>
      </c>
      <c r="B50" s="1">
        <v>7.0000000000000001E-3</v>
      </c>
      <c r="C50" s="1">
        <v>0.1527</v>
      </c>
      <c r="D50" s="1">
        <v>-7.9699999999999993E-2</v>
      </c>
      <c r="E50" s="1">
        <v>0.68469999999999998</v>
      </c>
      <c r="F50" s="1">
        <v>0.5887</v>
      </c>
      <c r="G50" s="33">
        <v>2500</v>
      </c>
      <c r="H50" s="1">
        <v>21</v>
      </c>
      <c r="I50" s="1">
        <v>6</v>
      </c>
      <c r="K50" s="1">
        <v>42</v>
      </c>
      <c r="L50" s="1">
        <v>6.0000000000000001E-3</v>
      </c>
      <c r="M50" s="1">
        <v>0.1638</v>
      </c>
      <c r="N50" s="1">
        <v>-2.6200000000000001E-2</v>
      </c>
      <c r="O50" s="1">
        <v>0.65429999999999999</v>
      </c>
      <c r="P50" s="1">
        <v>0.59770000000000001</v>
      </c>
      <c r="Q50" s="33">
        <v>2500</v>
      </c>
      <c r="R50" s="52">
        <v>17</v>
      </c>
      <c r="S50" s="52">
        <v>6</v>
      </c>
      <c r="U50" s="1">
        <v>42</v>
      </c>
      <c r="V50" s="1">
        <v>8.0000000000000002E-3</v>
      </c>
      <c r="W50" s="1">
        <v>5.9700000000000003E-2</v>
      </c>
      <c r="X50" s="1">
        <v>4.8800000000000003E-2</v>
      </c>
      <c r="Y50" s="1">
        <v>0.64229999999999998</v>
      </c>
      <c r="Z50" s="1">
        <v>0.43959999999999999</v>
      </c>
      <c r="AA50" s="33">
        <v>2500</v>
      </c>
      <c r="AB50" s="1">
        <v>21</v>
      </c>
      <c r="AC50" s="1">
        <v>1</v>
      </c>
    </row>
    <row r="51" spans="1:29" x14ac:dyDescent="0.2">
      <c r="A51" s="1">
        <v>43</v>
      </c>
      <c r="B51" s="1">
        <v>1.4E-2</v>
      </c>
      <c r="C51" s="1">
        <v>0.13969999999999999</v>
      </c>
      <c r="D51" s="1">
        <v>-8.5400000000000004E-2</v>
      </c>
      <c r="E51" s="1">
        <v>0.65549999999999997</v>
      </c>
      <c r="F51" s="1">
        <v>0.58299999999999996</v>
      </c>
      <c r="G51" s="33">
        <v>2500</v>
      </c>
      <c r="H51" s="1">
        <v>21</v>
      </c>
      <c r="I51" s="1">
        <v>4</v>
      </c>
      <c r="K51" s="1">
        <v>43</v>
      </c>
      <c r="L51" s="1">
        <v>5.0000000000000001E-3</v>
      </c>
      <c r="M51" s="1">
        <v>0.12529999999999999</v>
      </c>
      <c r="N51" s="1">
        <v>0.03</v>
      </c>
      <c r="O51" s="1">
        <v>0.68089999999999995</v>
      </c>
      <c r="P51" s="1">
        <v>0.6341</v>
      </c>
      <c r="Q51" s="33">
        <v>2500</v>
      </c>
      <c r="R51" s="52">
        <v>21</v>
      </c>
      <c r="S51" s="52">
        <v>8</v>
      </c>
      <c r="U51" s="1">
        <v>43</v>
      </c>
      <c r="V51" s="1">
        <v>8.0000000000000002E-3</v>
      </c>
      <c r="W51" s="1">
        <v>7.7200000000000005E-2</v>
      </c>
      <c r="X51" s="1">
        <v>0.1019</v>
      </c>
      <c r="Y51" s="1">
        <v>0.64810000000000001</v>
      </c>
      <c r="Z51" s="1">
        <v>0.44330000000000003</v>
      </c>
      <c r="AA51" s="33">
        <v>2500</v>
      </c>
      <c r="AB51" s="1">
        <v>20</v>
      </c>
      <c r="AC51" s="1">
        <v>3</v>
      </c>
    </row>
    <row r="52" spans="1:29" x14ac:dyDescent="0.2">
      <c r="A52" s="1">
        <v>44</v>
      </c>
      <c r="B52" s="1">
        <v>0</v>
      </c>
      <c r="C52" s="1">
        <v>0.1095</v>
      </c>
      <c r="D52" s="1">
        <v>0</v>
      </c>
      <c r="E52" s="1">
        <v>0.67689999999999995</v>
      </c>
      <c r="F52" s="1">
        <v>0</v>
      </c>
      <c r="G52" s="33">
        <v>2500</v>
      </c>
      <c r="H52" s="1">
        <v>21</v>
      </c>
      <c r="I52" s="1">
        <v>0</v>
      </c>
      <c r="K52" s="1">
        <v>44</v>
      </c>
      <c r="L52" s="1">
        <v>5.0000000000000001E-3</v>
      </c>
      <c r="M52" s="1">
        <v>0.1195</v>
      </c>
      <c r="N52" s="1">
        <v>4.9500000000000002E-2</v>
      </c>
      <c r="O52" s="1">
        <v>0.6431</v>
      </c>
      <c r="P52" s="1">
        <v>0.61119999999999997</v>
      </c>
      <c r="Q52" s="33">
        <v>2500</v>
      </c>
      <c r="R52" s="52">
        <v>20</v>
      </c>
      <c r="S52" s="52">
        <v>5</v>
      </c>
      <c r="U52" s="1">
        <v>44</v>
      </c>
      <c r="V52" s="1">
        <v>3.0000000000000001E-3</v>
      </c>
      <c r="W52" s="1">
        <v>7.7399999999999997E-2</v>
      </c>
      <c r="X52" s="1">
        <v>8.7499999999999994E-2</v>
      </c>
      <c r="Y52" s="1">
        <v>0.64990000000000003</v>
      </c>
      <c r="Z52" s="1">
        <v>0.58350000000000002</v>
      </c>
      <c r="AA52" s="33">
        <v>2500</v>
      </c>
      <c r="AB52" s="1">
        <v>21</v>
      </c>
      <c r="AC52" s="1">
        <v>1</v>
      </c>
    </row>
    <row r="53" spans="1:29" x14ac:dyDescent="0.2">
      <c r="A53" s="1">
        <v>45</v>
      </c>
      <c r="B53" s="1">
        <v>0</v>
      </c>
      <c r="C53" s="1">
        <v>0.1452</v>
      </c>
      <c r="D53" s="1">
        <v>4.3099999999999999E-2</v>
      </c>
      <c r="E53" s="1">
        <v>0.62660000000000005</v>
      </c>
      <c r="F53" s="1">
        <v>0.58540000000000003</v>
      </c>
      <c r="G53" s="33">
        <v>2500</v>
      </c>
      <c r="H53" s="1">
        <v>20</v>
      </c>
      <c r="I53" s="1">
        <v>2</v>
      </c>
      <c r="K53" s="1">
        <v>45</v>
      </c>
      <c r="L53" s="1">
        <v>3.0000000000000001E-3</v>
      </c>
      <c r="M53" s="1">
        <v>0.1454</v>
      </c>
      <c r="N53" s="1">
        <v>-4.9399999999999999E-2</v>
      </c>
      <c r="O53" s="1">
        <v>0.64180000000000004</v>
      </c>
      <c r="P53" s="1">
        <v>0.59730000000000005</v>
      </c>
      <c r="Q53" s="33">
        <v>2500</v>
      </c>
      <c r="R53" s="52">
        <v>17</v>
      </c>
      <c r="S53" s="52">
        <v>5</v>
      </c>
      <c r="U53" s="1">
        <v>45</v>
      </c>
      <c r="V53" s="1">
        <v>5.0000000000000001E-3</v>
      </c>
      <c r="W53" s="1">
        <v>7.3499999999999996E-2</v>
      </c>
      <c r="X53" s="1">
        <v>0.1241</v>
      </c>
      <c r="Y53" s="1">
        <v>0.65410000000000001</v>
      </c>
      <c r="Z53" s="1">
        <v>0.59760000000000002</v>
      </c>
      <c r="AA53" s="33">
        <v>2500</v>
      </c>
      <c r="AB53" s="1">
        <v>21</v>
      </c>
      <c r="AC53" s="1">
        <v>2</v>
      </c>
    </row>
    <row r="54" spans="1:29" x14ac:dyDescent="0.2">
      <c r="A54" s="5">
        <v>46</v>
      </c>
      <c r="B54" s="1">
        <v>1E-3</v>
      </c>
      <c r="C54" s="1">
        <v>0.1308</v>
      </c>
      <c r="D54" s="1">
        <v>-1.8200000000000001E-2</v>
      </c>
      <c r="E54" s="1">
        <v>0.62780000000000002</v>
      </c>
      <c r="F54" s="1">
        <v>0.5827</v>
      </c>
      <c r="G54" s="33">
        <v>2500</v>
      </c>
      <c r="H54" s="1">
        <v>21</v>
      </c>
      <c r="I54" s="1">
        <v>4</v>
      </c>
      <c r="K54" s="5">
        <v>46</v>
      </c>
      <c r="L54" s="1">
        <v>1.0999999999999999E-2</v>
      </c>
      <c r="M54" s="1">
        <v>0.13070000000000001</v>
      </c>
      <c r="N54" s="1">
        <v>4.5499999999999999E-2</v>
      </c>
      <c r="O54" s="1">
        <v>0.6109</v>
      </c>
      <c r="P54" s="1">
        <v>0.6028</v>
      </c>
      <c r="Q54" s="33">
        <v>2500</v>
      </c>
      <c r="R54" s="52">
        <v>21</v>
      </c>
      <c r="S54" s="52">
        <v>6</v>
      </c>
      <c r="U54" s="5">
        <v>46</v>
      </c>
      <c r="V54" s="1">
        <v>3.0000000000000001E-3</v>
      </c>
      <c r="W54" s="1">
        <v>5.96E-2</v>
      </c>
      <c r="X54" s="1">
        <v>0.129</v>
      </c>
      <c r="Y54" s="1">
        <v>0.63380000000000003</v>
      </c>
      <c r="Z54" s="1">
        <v>0.62639999999999996</v>
      </c>
      <c r="AA54" s="33">
        <v>2500</v>
      </c>
      <c r="AB54" s="1">
        <v>21</v>
      </c>
      <c r="AC54" s="1">
        <v>4</v>
      </c>
    </row>
    <row r="55" spans="1:29" x14ac:dyDescent="0.2">
      <c r="A55" s="1">
        <v>47</v>
      </c>
      <c r="B55" s="1">
        <v>3.0000000000000001E-3</v>
      </c>
      <c r="C55" s="1">
        <v>0.1421</v>
      </c>
      <c r="D55" s="1">
        <v>-0.16289999999999999</v>
      </c>
      <c r="E55" s="1">
        <v>0.65769999999999995</v>
      </c>
      <c r="F55" s="1">
        <v>0.64500000000000002</v>
      </c>
      <c r="G55" s="33">
        <v>2500</v>
      </c>
      <c r="H55" s="1">
        <v>21</v>
      </c>
      <c r="I55" s="1">
        <v>3</v>
      </c>
      <c r="K55" s="1">
        <v>47</v>
      </c>
      <c r="L55" s="1">
        <v>0.02</v>
      </c>
      <c r="M55" s="1">
        <v>0.1701</v>
      </c>
      <c r="N55" s="1">
        <v>-5.1900000000000002E-2</v>
      </c>
      <c r="O55" s="1">
        <v>0.67259999999999998</v>
      </c>
      <c r="P55" s="1">
        <v>0.56730000000000003</v>
      </c>
      <c r="Q55" s="33">
        <v>2500</v>
      </c>
      <c r="R55" s="52">
        <v>19</v>
      </c>
      <c r="S55" s="52">
        <v>7</v>
      </c>
      <c r="U55" s="1">
        <v>47</v>
      </c>
      <c r="V55" s="1">
        <v>2E-3</v>
      </c>
      <c r="W55" s="1">
        <v>0.1069</v>
      </c>
      <c r="X55" s="1">
        <v>-1.4800000000000001E-2</v>
      </c>
      <c r="Y55" s="1">
        <v>0.65339999999999998</v>
      </c>
      <c r="Z55" s="1">
        <v>0.57720000000000005</v>
      </c>
      <c r="AA55" s="33">
        <v>2500</v>
      </c>
      <c r="AB55" s="1">
        <v>21</v>
      </c>
      <c r="AC55" s="1">
        <v>1</v>
      </c>
    </row>
    <row r="56" spans="1:29" x14ac:dyDescent="0.2">
      <c r="A56" s="1">
        <v>48</v>
      </c>
      <c r="B56" s="1">
        <v>3.0000000000000001E-3</v>
      </c>
      <c r="C56" s="1">
        <v>0.12670000000000001</v>
      </c>
      <c r="D56" s="1">
        <v>-6.6500000000000004E-2</v>
      </c>
      <c r="E56" s="1">
        <v>0.62690000000000001</v>
      </c>
      <c r="F56" s="1">
        <v>0.58089999999999997</v>
      </c>
      <c r="G56" s="33">
        <v>2500</v>
      </c>
      <c r="H56" s="1">
        <v>21</v>
      </c>
      <c r="I56" s="1">
        <v>1</v>
      </c>
      <c r="K56" s="1">
        <v>48</v>
      </c>
      <c r="L56" s="1">
        <v>7.0000000000000001E-3</v>
      </c>
      <c r="M56" s="1">
        <v>0.14749999999999999</v>
      </c>
      <c r="N56" s="1">
        <v>3.39E-2</v>
      </c>
      <c r="O56" s="1">
        <v>0.61270000000000002</v>
      </c>
      <c r="P56" s="1">
        <v>0.66469999999999996</v>
      </c>
      <c r="Q56" s="33">
        <v>2500</v>
      </c>
      <c r="R56" s="52">
        <v>17</v>
      </c>
      <c r="S56" s="52">
        <v>6</v>
      </c>
      <c r="U56" s="1">
        <v>48</v>
      </c>
      <c r="V56" s="1">
        <v>4.0000000000000001E-3</v>
      </c>
      <c r="W56" s="1">
        <v>7.1999999999999995E-2</v>
      </c>
      <c r="X56" s="1">
        <v>0.13500000000000001</v>
      </c>
      <c r="Y56" s="1">
        <v>0.64739999999999998</v>
      </c>
      <c r="Z56" s="1">
        <v>0.64159999999999995</v>
      </c>
      <c r="AA56" s="33">
        <v>2500</v>
      </c>
      <c r="AB56" s="1">
        <v>21</v>
      </c>
      <c r="AC56" s="1">
        <v>2</v>
      </c>
    </row>
    <row r="57" spans="1:29" x14ac:dyDescent="0.2">
      <c r="A57" s="1">
        <v>49</v>
      </c>
      <c r="B57" s="1">
        <v>4.0000000000000001E-3</v>
      </c>
      <c r="C57" s="1">
        <v>0.12559999999999999</v>
      </c>
      <c r="D57" s="1">
        <v>9.8100000000000007E-2</v>
      </c>
      <c r="E57" s="1">
        <v>0.63349999999999995</v>
      </c>
      <c r="F57" s="1">
        <v>0.60029999999999994</v>
      </c>
      <c r="G57" s="33">
        <v>2500</v>
      </c>
      <c r="H57" s="1">
        <v>21</v>
      </c>
      <c r="I57" s="1">
        <v>2</v>
      </c>
      <c r="K57" s="1">
        <v>49</v>
      </c>
      <c r="L57" s="1">
        <v>7.0000000000000001E-3</v>
      </c>
      <c r="M57" s="1">
        <v>0.15140000000000001</v>
      </c>
      <c r="N57" s="1">
        <v>-5.6599999999999998E-2</v>
      </c>
      <c r="O57" s="1">
        <v>0.68740000000000001</v>
      </c>
      <c r="P57" s="1">
        <v>0.62260000000000004</v>
      </c>
      <c r="Q57" s="33">
        <v>2500</v>
      </c>
      <c r="R57" s="52">
        <v>20</v>
      </c>
      <c r="S57" s="52">
        <v>8</v>
      </c>
      <c r="U57" s="1">
        <v>49</v>
      </c>
      <c r="V57" s="1">
        <v>1E-3</v>
      </c>
      <c r="W57" s="1">
        <v>6.7199999999999996E-2</v>
      </c>
      <c r="X57" s="1">
        <v>9.8799999999999999E-2</v>
      </c>
      <c r="Y57" s="1">
        <v>0.65110000000000001</v>
      </c>
      <c r="Z57" s="1">
        <v>0.65329999999999999</v>
      </c>
      <c r="AA57" s="33">
        <v>2500</v>
      </c>
      <c r="AB57" s="1">
        <v>21</v>
      </c>
      <c r="AC57" s="1">
        <v>2</v>
      </c>
    </row>
    <row r="58" spans="1:29" ht="17" thickBot="1" x14ac:dyDescent="0.25">
      <c r="A58" s="8">
        <v>50</v>
      </c>
      <c r="B58" s="8">
        <v>1.0999999999999999E-2</v>
      </c>
      <c r="C58" s="8">
        <v>0.1174</v>
      </c>
      <c r="D58" s="8">
        <v>-3.8100000000000002E-2</v>
      </c>
      <c r="E58" s="8">
        <v>0.63229999999999997</v>
      </c>
      <c r="F58" s="8">
        <v>0.59740000000000004</v>
      </c>
      <c r="G58" s="34">
        <v>2500</v>
      </c>
      <c r="H58" s="8">
        <v>21</v>
      </c>
      <c r="I58" s="8">
        <v>2</v>
      </c>
      <c r="K58" s="8">
        <v>50</v>
      </c>
      <c r="L58" s="8">
        <v>4.0000000000000001E-3</v>
      </c>
      <c r="M58" s="8">
        <v>0.14940000000000001</v>
      </c>
      <c r="N58" s="8">
        <v>4.1999999999999997E-3</v>
      </c>
      <c r="O58" s="8">
        <v>0.66500000000000004</v>
      </c>
      <c r="P58" s="8">
        <v>0.53890000000000005</v>
      </c>
      <c r="Q58" s="34">
        <v>2500</v>
      </c>
      <c r="R58" s="55">
        <v>19</v>
      </c>
      <c r="S58" s="55">
        <v>7</v>
      </c>
      <c r="U58" s="8">
        <v>50</v>
      </c>
      <c r="V58" s="1">
        <v>8.0000000000000002E-3</v>
      </c>
      <c r="W58" s="1">
        <v>0.1072</v>
      </c>
      <c r="X58" s="1">
        <v>1.5699999999999999E-2</v>
      </c>
      <c r="Y58" s="1">
        <v>0.64359999999999995</v>
      </c>
      <c r="Z58" s="1">
        <v>0.61960000000000004</v>
      </c>
      <c r="AA58" s="33">
        <v>2500</v>
      </c>
      <c r="AB58" s="1">
        <v>21</v>
      </c>
      <c r="AC58" s="1">
        <v>3</v>
      </c>
    </row>
    <row r="59" spans="1:29" ht="17" thickBot="1" x14ac:dyDescent="0.25">
      <c r="A59" s="9" t="s">
        <v>17</v>
      </c>
      <c r="B59" s="15">
        <f>AVERAGE(B9:B58)</f>
        <v>5.5600000000000024E-3</v>
      </c>
      <c r="C59" s="15">
        <f>AVERAGE(C9:C58)</f>
        <v>0.11644999999999998</v>
      </c>
      <c r="D59" s="15">
        <f t="shared" ref="D59:G59" si="0">AVERAGE(D9:D58)</f>
        <v>-6.766800000000002E-2</v>
      </c>
      <c r="E59" s="15">
        <f t="shared" si="0"/>
        <v>0.6422779999999999</v>
      </c>
      <c r="F59" s="15">
        <f t="shared" si="0"/>
        <v>0.43092199999999986</v>
      </c>
      <c r="G59" s="51">
        <f t="shared" si="0"/>
        <v>2500</v>
      </c>
      <c r="H59" s="57">
        <f t="shared" ref="H59" si="1">AVERAGE(H9:H58)</f>
        <v>20.88</v>
      </c>
      <c r="I59" s="58">
        <f t="shared" ref="I59" si="2">AVERAGE(I9:I58)</f>
        <v>1.7</v>
      </c>
      <c r="K59" s="9" t="s">
        <v>17</v>
      </c>
      <c r="L59" s="15">
        <f>AVERAGE(L9:L58)</f>
        <v>8.1800000000000032E-3</v>
      </c>
      <c r="M59" s="15">
        <f t="shared" ref="M59:P59" si="3">AVERAGE(M9:M58)</f>
        <v>0.14353600000000002</v>
      </c>
      <c r="N59" s="15">
        <f t="shared" si="3"/>
        <v>-1.0404000000000002E-2</v>
      </c>
      <c r="O59" s="15">
        <f t="shared" si="3"/>
        <v>0.6496599999999999</v>
      </c>
      <c r="P59" s="15">
        <f t="shared" si="3"/>
        <v>0.60375999999999985</v>
      </c>
      <c r="Q59" s="53">
        <f t="shared" ref="Q59" si="4">AVERAGE(Q9:Q58)</f>
        <v>2500</v>
      </c>
      <c r="R59" s="59">
        <f t="shared" ref="R59" si="5">AVERAGE(R9:R58)</f>
        <v>18.48</v>
      </c>
      <c r="S59" s="58">
        <f t="shared" ref="S59" si="6">AVERAGE(S9:S58)</f>
        <v>5.66</v>
      </c>
      <c r="U59" s="9" t="s">
        <v>17</v>
      </c>
      <c r="V59" s="26">
        <f>AVERAGE(V9:V58)</f>
        <v>5.5400000000000024E-3</v>
      </c>
      <c r="W59" s="26">
        <f t="shared" ref="W59:Z59" si="7">AVERAGE(W9:W58)</f>
        <v>7.825600000000002E-2</v>
      </c>
      <c r="X59" s="26">
        <f t="shared" si="7"/>
        <v>7.8163999999999983E-2</v>
      </c>
      <c r="Y59" s="26">
        <f t="shared" si="7"/>
        <v>0.64321400000000006</v>
      </c>
      <c r="Z59" s="26">
        <f t="shared" si="7"/>
        <v>0.52720400000000001</v>
      </c>
      <c r="AA59" s="54">
        <f t="shared" ref="AA59" si="8">AVERAGE(AA9:AA58)</f>
        <v>2500</v>
      </c>
      <c r="AB59" s="60">
        <f t="shared" ref="AB59" si="9">AVERAGE(AB9:AB58)</f>
        <v>20.8</v>
      </c>
      <c r="AC59" s="61">
        <f t="shared" ref="AC59" si="10">AVERAGE(AC9:AC58)</f>
        <v>2.14</v>
      </c>
    </row>
    <row r="60" spans="1:29" x14ac:dyDescent="0.2">
      <c r="A60" t="s">
        <v>40</v>
      </c>
      <c r="B60" s="22">
        <f>STDEV(B9:B58)</f>
        <v>5.3990172953142139E-3</v>
      </c>
      <c r="C60" s="22">
        <f>STDEV(C9:C58)</f>
        <v>1.6870977978741708E-2</v>
      </c>
      <c r="D60" s="22">
        <f t="shared" ref="D60:I60" si="11">STDEV(D9:D58)</f>
        <v>8.1300223259477042E-2</v>
      </c>
      <c r="E60" s="22">
        <f t="shared" si="11"/>
        <v>1.7949683528561446E-2</v>
      </c>
      <c r="F60" s="22">
        <f t="shared" si="11"/>
        <v>0.26239533368331003</v>
      </c>
      <c r="G60" s="22">
        <f t="shared" si="11"/>
        <v>0</v>
      </c>
      <c r="H60" s="22">
        <f t="shared" si="11"/>
        <v>0.32826072265931588</v>
      </c>
      <c r="I60" s="22">
        <f t="shared" si="11"/>
        <v>1.4321384039831015</v>
      </c>
      <c r="K60" t="s">
        <v>40</v>
      </c>
      <c r="L60" s="22">
        <f>STDEV(L9:L58)</f>
        <v>8.1383195377153338E-3</v>
      </c>
      <c r="M60" s="22">
        <f>STDEV(M9:M58)</f>
        <v>3.0629662560521541E-2</v>
      </c>
      <c r="N60" s="22">
        <f t="shared" ref="N60:S60" si="12">STDEV(N9:N58)</f>
        <v>5.4198614185160102E-2</v>
      </c>
      <c r="O60" s="22">
        <f t="shared" si="12"/>
        <v>2.3079118576880581E-2</v>
      </c>
      <c r="P60" s="22">
        <f t="shared" si="12"/>
        <v>3.5792200723803798E-2</v>
      </c>
      <c r="Q60" s="22">
        <f t="shared" si="12"/>
        <v>0</v>
      </c>
      <c r="R60" s="22">
        <f t="shared" si="12"/>
        <v>2.0227280023346101</v>
      </c>
      <c r="S60" s="22">
        <f t="shared" si="12"/>
        <v>1.8026058235515721</v>
      </c>
      <c r="U60" t="s">
        <v>40</v>
      </c>
      <c r="V60" s="22">
        <f>STDEV(V9:V58)</f>
        <v>3.7482512929500863E-3</v>
      </c>
      <c r="W60" s="22">
        <f>STDEV(W9:W58)</f>
        <v>1.3587977278852395E-2</v>
      </c>
      <c r="X60" s="22">
        <f t="shared" ref="X60:AC60" si="13">STDEV(X9:X58)</f>
        <v>6.8386687927653664E-2</v>
      </c>
      <c r="Y60" s="22">
        <f t="shared" si="13"/>
        <v>1.650846424827988E-2</v>
      </c>
      <c r="Z60" s="22">
        <f t="shared" si="13"/>
        <v>0.20618917404625645</v>
      </c>
      <c r="AA60" s="22">
        <f t="shared" si="13"/>
        <v>0</v>
      </c>
      <c r="AB60" s="22">
        <f t="shared" si="13"/>
        <v>0.45175395145262559</v>
      </c>
      <c r="AC60" s="22">
        <f t="shared" si="13"/>
        <v>1.5119928733230166</v>
      </c>
    </row>
    <row r="61" spans="1:29" x14ac:dyDescent="0.2">
      <c r="A61" s="64" t="s">
        <v>41</v>
      </c>
      <c r="B61" s="22">
        <f>CONFIDENCE(0.05,B60,50)</f>
        <v>1.4965037434612042E-3</v>
      </c>
      <c r="C61" s="22">
        <f>CONFIDENCE(0.05,C60,50)</f>
        <v>4.6763105802514653E-3</v>
      </c>
      <c r="D61" s="22">
        <f>CONFIDENCE(0.05,D60,50)</f>
        <v>2.2534858067158367E-2</v>
      </c>
      <c r="E61" s="22">
        <f t="shared" ref="E61:I61" si="14">CONFIDENCE(0.05,E60,50)</f>
        <v>4.9753070096199437E-3</v>
      </c>
      <c r="F61" s="22">
        <f t="shared" si="14"/>
        <v>7.2730939288641813E-2</v>
      </c>
      <c r="G61" s="22" t="e">
        <f t="shared" si="14"/>
        <v>#NUM!</v>
      </c>
      <c r="H61" s="22">
        <f t="shared" si="14"/>
        <v>9.0987558183466932E-2</v>
      </c>
      <c r="I61" s="22">
        <f t="shared" si="14"/>
        <v>0.39696121821564473</v>
      </c>
      <c r="K61" s="64" t="s">
        <v>41</v>
      </c>
      <c r="L61" s="22">
        <f>CONFIDENCE(0.05,L60,50)</f>
        <v>2.255785634219876E-3</v>
      </c>
      <c r="M61" s="22">
        <f>CONFIDENCE(0.05,M60,50)</f>
        <v>8.4899532962333882E-3</v>
      </c>
      <c r="N61" s="22">
        <f>CONFIDENCE(0.05,N60,50)</f>
        <v>1.5022813334733213E-2</v>
      </c>
      <c r="O61" s="22">
        <f t="shared" ref="O61" si="15">CONFIDENCE(0.05,O60,50)</f>
        <v>6.3970877396636958E-3</v>
      </c>
      <c r="P61" s="22">
        <f t="shared" ref="P61" si="16">CONFIDENCE(0.05,P60,50)</f>
        <v>9.9209095730021964E-3</v>
      </c>
      <c r="Q61" s="22" t="e">
        <f t="shared" ref="Q61" si="17">CONFIDENCE(0.05,Q60,50)</f>
        <v>#NUM!</v>
      </c>
      <c r="R61" s="22">
        <f t="shared" ref="R61" si="18">CONFIDENCE(0.05,R60,50)</f>
        <v>0.56066129481094384</v>
      </c>
      <c r="S61" s="22">
        <f t="shared" ref="S61" si="19">CONFIDENCE(0.05,S60,50)</f>
        <v>0.49964766093102475</v>
      </c>
      <c r="U61" s="64" t="s">
        <v>41</v>
      </c>
      <c r="V61" s="22">
        <f>CONFIDENCE(0.05,V60,50)</f>
        <v>1.0389431603046295E-3</v>
      </c>
      <c r="W61" s="22">
        <f>CONFIDENCE(0.05,W60,50)</f>
        <v>3.7663259351876114E-3</v>
      </c>
      <c r="X61" s="22">
        <f>CONFIDENCE(0.05,X60,50)</f>
        <v>1.8955474466708627E-2</v>
      </c>
      <c r="Y61" s="22">
        <f t="shared" ref="Y61" si="20">CONFIDENCE(0.05,Y60,50)</f>
        <v>4.5758287471662018E-3</v>
      </c>
      <c r="Z61" s="22">
        <f t="shared" ref="Z61" si="21">CONFIDENCE(0.05,Z60,50)</f>
        <v>5.715167297004161E-2</v>
      </c>
      <c r="AA61" s="22" t="e">
        <f t="shared" ref="AA61" si="22">CONFIDENCE(0.05,AA60,50)</f>
        <v>#NUM!</v>
      </c>
      <c r="AB61" s="22">
        <f t="shared" ref="AB61" si="23">CONFIDENCE(0.05,AB60,50)</f>
        <v>0.12521750579665447</v>
      </c>
      <c r="AC61" s="22">
        <f t="shared" ref="AC61" si="24">CONFIDENCE(0.05,AC60,50)</f>
        <v>0.41909534110556523</v>
      </c>
    </row>
    <row r="63" spans="1:29" ht="17" thickBot="1" x14ac:dyDescent="0.25"/>
    <row r="64" spans="1:29" x14ac:dyDescent="0.2">
      <c r="A64" s="17" t="s">
        <v>20</v>
      </c>
      <c r="B64" s="18" t="s">
        <v>10</v>
      </c>
      <c r="C64" s="18" t="s">
        <v>11</v>
      </c>
      <c r="D64" s="23" t="s">
        <v>12</v>
      </c>
      <c r="E64" s="18" t="s">
        <v>14</v>
      </c>
      <c r="F64" s="18" t="s">
        <v>13</v>
      </c>
      <c r="G64" s="18" t="s">
        <v>33</v>
      </c>
      <c r="H64" s="18" t="s">
        <v>29</v>
      </c>
      <c r="I64" s="19" t="s">
        <v>30</v>
      </c>
    </row>
    <row r="65" spans="1:9" x14ac:dyDescent="0.2">
      <c r="A65" s="21" t="s">
        <v>37</v>
      </c>
      <c r="B65" s="20">
        <v>5.5600000000000024E-3</v>
      </c>
      <c r="C65" s="20">
        <v>0.11644999999999998</v>
      </c>
      <c r="D65" s="20">
        <v>-6.766800000000002E-2</v>
      </c>
      <c r="E65" s="20">
        <v>0.6422779999999999</v>
      </c>
      <c r="F65" s="20">
        <v>0.43092199999999986</v>
      </c>
      <c r="G65" s="33">
        <v>2500</v>
      </c>
      <c r="H65" s="1">
        <v>20.88</v>
      </c>
      <c r="I65" s="1">
        <v>1.7</v>
      </c>
    </row>
    <row r="66" spans="1:9" x14ac:dyDescent="0.2">
      <c r="A66" s="21" t="s">
        <v>39</v>
      </c>
      <c r="B66" s="20">
        <v>8.1800000000000032E-3</v>
      </c>
      <c r="C66" s="20">
        <v>0.14353600000000002</v>
      </c>
      <c r="D66" s="20">
        <v>-1.0404000000000002E-2</v>
      </c>
      <c r="E66" s="20">
        <v>0.6496599999999999</v>
      </c>
      <c r="F66" s="20">
        <v>0.60375999999999985</v>
      </c>
      <c r="G66" s="33">
        <v>2500</v>
      </c>
      <c r="H66" s="1">
        <v>18.48</v>
      </c>
      <c r="I66" s="1">
        <v>5.66</v>
      </c>
    </row>
    <row r="67" spans="1:9" x14ac:dyDescent="0.2">
      <c r="A67" s="21" t="s">
        <v>38</v>
      </c>
      <c r="B67" s="20">
        <v>5.5400000000000024E-3</v>
      </c>
      <c r="C67" s="20">
        <v>7.825600000000002E-2</v>
      </c>
      <c r="D67" s="20">
        <v>7.8163999999999983E-2</v>
      </c>
      <c r="E67" s="20">
        <v>0.64321400000000006</v>
      </c>
      <c r="F67" s="20">
        <v>0.52720400000000001</v>
      </c>
      <c r="G67" s="33">
        <v>2500</v>
      </c>
      <c r="H67" s="1">
        <v>20.8</v>
      </c>
      <c r="I67" s="1">
        <v>2.14</v>
      </c>
    </row>
    <row r="68" spans="1:9" x14ac:dyDescent="0.2">
      <c r="D68">
        <f>CONFIDENCE(0.05,2.5,50)</f>
        <v>0.69295191217483865</v>
      </c>
    </row>
  </sheetData>
  <mergeCells count="4">
    <mergeCell ref="A1:F1"/>
    <mergeCell ref="A7:I7"/>
    <mergeCell ref="K7:S7"/>
    <mergeCell ref="U7:AC7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4BA4-7C14-B646-B5AD-DF100DB2316A}">
  <dimension ref="A1:AZ70"/>
  <sheetViews>
    <sheetView topLeftCell="C47" workbookViewId="0">
      <selection activeCell="M66" sqref="M66"/>
    </sheetView>
  </sheetViews>
  <sheetFormatPr baseColWidth="10" defaultRowHeight="16" x14ac:dyDescent="0.2"/>
  <cols>
    <col min="1" max="1" width="12.5" customWidth="1"/>
    <col min="2" max="2" width="16" customWidth="1"/>
    <col min="3" max="3" width="12.33203125" customWidth="1"/>
    <col min="4" max="5" width="17.33203125" customWidth="1"/>
    <col min="6" max="6" width="14.83203125" customWidth="1"/>
    <col min="35" max="35" width="13.6640625" customWidth="1"/>
  </cols>
  <sheetData>
    <row r="1" spans="1:51" ht="17" thickBot="1" x14ac:dyDescent="0.25">
      <c r="A1" s="117" t="s">
        <v>0</v>
      </c>
      <c r="B1" s="118"/>
      <c r="C1" s="118"/>
      <c r="D1" s="118"/>
      <c r="E1" s="118"/>
      <c r="F1" s="119"/>
    </row>
    <row r="2" spans="1:51" ht="17" thickBot="1" x14ac:dyDescent="0.25"/>
    <row r="3" spans="1:51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  <c r="I3" s="3" t="s">
        <v>25</v>
      </c>
      <c r="J3" s="4" t="s">
        <v>26</v>
      </c>
    </row>
    <row r="4" spans="1:51" x14ac:dyDescent="0.2">
      <c r="A4" s="6">
        <v>30</v>
      </c>
      <c r="B4" s="6">
        <v>27</v>
      </c>
      <c r="C4" s="6">
        <v>3</v>
      </c>
      <c r="D4" s="6">
        <v>0.4</v>
      </c>
      <c r="E4" s="6">
        <v>0.4</v>
      </c>
      <c r="F4" s="6">
        <v>1</v>
      </c>
      <c r="G4" s="6">
        <v>3</v>
      </c>
      <c r="H4" s="6">
        <v>0.1</v>
      </c>
      <c r="I4" s="6">
        <v>3</v>
      </c>
      <c r="J4" s="6">
        <v>0.1</v>
      </c>
    </row>
    <row r="6" spans="1:51" ht="17" thickBot="1" x14ac:dyDescent="0.25"/>
    <row r="7" spans="1:51" ht="17" thickBot="1" x14ac:dyDescent="0.25">
      <c r="A7" s="117" t="s">
        <v>23</v>
      </c>
      <c r="B7" s="118"/>
      <c r="C7" s="118"/>
      <c r="D7" s="118"/>
      <c r="E7" s="118"/>
      <c r="F7" s="118"/>
      <c r="G7" s="119"/>
      <c r="I7" s="117" t="s">
        <v>27</v>
      </c>
      <c r="J7" s="118"/>
      <c r="K7" s="118"/>
      <c r="L7" s="118"/>
      <c r="M7" s="118"/>
      <c r="N7" s="118"/>
      <c r="O7" s="119"/>
      <c r="R7" s="117" t="s">
        <v>45</v>
      </c>
      <c r="S7" s="118"/>
      <c r="T7" s="118"/>
      <c r="U7" s="118"/>
      <c r="V7" s="118"/>
      <c r="W7" s="118"/>
      <c r="X7" s="119"/>
      <c r="Z7" s="117" t="s">
        <v>46</v>
      </c>
      <c r="AA7" s="118"/>
      <c r="AB7" s="118"/>
      <c r="AC7" s="118"/>
      <c r="AD7" s="118"/>
      <c r="AE7" s="118"/>
      <c r="AF7" s="119"/>
      <c r="AI7" s="120" t="s">
        <v>47</v>
      </c>
      <c r="AJ7" s="121"/>
      <c r="AK7" s="121"/>
      <c r="AL7" s="121"/>
      <c r="AM7" s="121"/>
      <c r="AN7" s="121"/>
      <c r="AO7" s="122"/>
      <c r="AS7" s="120" t="s">
        <v>47</v>
      </c>
      <c r="AT7" s="121"/>
      <c r="AU7" s="121"/>
      <c r="AV7" s="121"/>
      <c r="AW7" s="121"/>
      <c r="AX7" s="121"/>
      <c r="AY7" s="122"/>
    </row>
    <row r="8" spans="1:51" ht="17" thickBot="1" x14ac:dyDescent="0.25">
      <c r="A8" s="9" t="s">
        <v>9</v>
      </c>
      <c r="B8" s="18" t="s">
        <v>10</v>
      </c>
      <c r="C8" s="18" t="s">
        <v>11</v>
      </c>
      <c r="D8" s="23" t="s">
        <v>12</v>
      </c>
      <c r="E8" s="18" t="s">
        <v>14</v>
      </c>
      <c r="F8" s="18" t="s">
        <v>13</v>
      </c>
      <c r="G8" s="19" t="s">
        <v>15</v>
      </c>
      <c r="I8" s="9" t="s">
        <v>9</v>
      </c>
      <c r="J8" s="18" t="s">
        <v>10</v>
      </c>
      <c r="K8" s="18" t="s">
        <v>11</v>
      </c>
      <c r="L8" s="23" t="s">
        <v>12</v>
      </c>
      <c r="M8" s="18" t="s">
        <v>14</v>
      </c>
      <c r="N8" s="18" t="s">
        <v>13</v>
      </c>
      <c r="O8" s="19" t="s">
        <v>15</v>
      </c>
      <c r="R8" s="9" t="s">
        <v>9</v>
      </c>
      <c r="S8" s="18" t="s">
        <v>10</v>
      </c>
      <c r="T8" s="18" t="s">
        <v>11</v>
      </c>
      <c r="U8" s="23" t="s">
        <v>12</v>
      </c>
      <c r="V8" s="18" t="s">
        <v>14</v>
      </c>
      <c r="W8" s="18" t="s">
        <v>13</v>
      </c>
      <c r="X8" s="19" t="s">
        <v>15</v>
      </c>
      <c r="Z8" s="9" t="s">
        <v>9</v>
      </c>
      <c r="AA8" s="18" t="s">
        <v>10</v>
      </c>
      <c r="AB8" s="18" t="s">
        <v>11</v>
      </c>
      <c r="AC8" s="23" t="s">
        <v>12</v>
      </c>
      <c r="AD8" s="18" t="s">
        <v>14</v>
      </c>
      <c r="AE8" s="18" t="s">
        <v>13</v>
      </c>
      <c r="AF8" s="19" t="s">
        <v>15</v>
      </c>
      <c r="AI8" s="74" t="s">
        <v>9</v>
      </c>
      <c r="AJ8" s="30" t="s">
        <v>10</v>
      </c>
      <c r="AK8" s="30" t="s">
        <v>11</v>
      </c>
      <c r="AL8" s="73" t="s">
        <v>12</v>
      </c>
      <c r="AM8" s="30" t="s">
        <v>14</v>
      </c>
      <c r="AN8" s="30" t="s">
        <v>13</v>
      </c>
      <c r="AO8" s="75" t="s">
        <v>15</v>
      </c>
      <c r="AS8" s="74" t="s">
        <v>9</v>
      </c>
      <c r="AT8" s="30" t="s">
        <v>10</v>
      </c>
      <c r="AU8" s="30" t="s">
        <v>11</v>
      </c>
      <c r="AV8" s="73" t="s">
        <v>12</v>
      </c>
      <c r="AW8" s="30" t="s">
        <v>14</v>
      </c>
      <c r="AX8" s="30" t="s">
        <v>13</v>
      </c>
      <c r="AY8" s="75" t="s">
        <v>15</v>
      </c>
    </row>
    <row r="9" spans="1:51" x14ac:dyDescent="0.2">
      <c r="A9" s="5">
        <v>1</v>
      </c>
      <c r="B9" s="20">
        <v>1E-3</v>
      </c>
      <c r="C9" s="20">
        <v>2.81E-2</v>
      </c>
      <c r="D9" s="20">
        <v>-2.63E-2</v>
      </c>
      <c r="E9" s="20">
        <v>0</v>
      </c>
      <c r="F9" s="20">
        <v>0</v>
      </c>
      <c r="G9" s="20">
        <v>0.1048</v>
      </c>
      <c r="I9" s="5">
        <v>1</v>
      </c>
      <c r="J9" s="20">
        <v>1E-3</v>
      </c>
      <c r="K9" s="20">
        <v>-6.64799999999999E-2</v>
      </c>
      <c r="L9" s="20">
        <v>-6.14666666666666E-2</v>
      </c>
      <c r="M9" s="20">
        <v>1.1553016756650399E-98</v>
      </c>
      <c r="N9" s="20">
        <v>1.21733501622634E-98</v>
      </c>
      <c r="O9" s="20">
        <v>2.8E-3</v>
      </c>
      <c r="R9" s="80">
        <v>1</v>
      </c>
      <c r="S9" s="1">
        <v>6.0000000000000001E-3</v>
      </c>
      <c r="T9" s="1">
        <v>0.72809999999999997</v>
      </c>
      <c r="U9" s="1">
        <v>0.41189999999999999</v>
      </c>
      <c r="V9" s="1">
        <v>0.95409999999999995</v>
      </c>
      <c r="W9" s="1">
        <v>0.83530000000000004</v>
      </c>
      <c r="X9" s="1">
        <v>1</v>
      </c>
      <c r="Z9" s="80">
        <v>1</v>
      </c>
      <c r="AA9" s="20">
        <v>2.1999999999999999E-2</v>
      </c>
      <c r="AB9" s="20">
        <v>-6.5075555555555498E-2</v>
      </c>
      <c r="AC9" s="20">
        <v>-6.0959999999999903E-2</v>
      </c>
      <c r="AD9" s="20">
        <v>6.4652171651897602E-99</v>
      </c>
      <c r="AE9" s="20">
        <v>6.7002610385278701E-99</v>
      </c>
      <c r="AF9" s="20">
        <v>5.1999999999999998E-3</v>
      </c>
      <c r="AI9" s="72">
        <v>1</v>
      </c>
      <c r="AJ9" s="1">
        <v>1.4999999999999999E-2</v>
      </c>
      <c r="AK9" s="1">
        <v>0.21629999999999999</v>
      </c>
      <c r="AL9" s="1">
        <v>6.1899999999999997E-2</v>
      </c>
      <c r="AM9" s="1">
        <v>0</v>
      </c>
      <c r="AN9" s="1">
        <v>0</v>
      </c>
      <c r="AO9" s="76">
        <v>0.31230000000000002</v>
      </c>
      <c r="AS9" s="72">
        <v>1</v>
      </c>
      <c r="AT9" s="20">
        <v>0.11700000000000001</v>
      </c>
      <c r="AU9" s="20">
        <v>-6.3890370370370306E-2</v>
      </c>
      <c r="AV9" s="20">
        <v>-6.8106666666666593E-2</v>
      </c>
      <c r="AW9" s="20">
        <v>1.9043277718612499E-100</v>
      </c>
      <c r="AX9" s="20">
        <v>2.1505266960383801E-99</v>
      </c>
      <c r="AY9" s="85">
        <v>3.5999999999999999E-3</v>
      </c>
    </row>
    <row r="10" spans="1:51" x14ac:dyDescent="0.2">
      <c r="A10" s="1">
        <v>2</v>
      </c>
      <c r="B10" s="20">
        <v>1.4E-2</v>
      </c>
      <c r="C10" s="20">
        <v>0.90200000000000002</v>
      </c>
      <c r="D10" s="20">
        <v>0.34029999999999999</v>
      </c>
      <c r="E10" s="20">
        <v>0.97189999999999999</v>
      </c>
      <c r="F10" s="20">
        <v>0.66700000000000004</v>
      </c>
      <c r="G10" s="20">
        <v>1</v>
      </c>
      <c r="I10" s="1">
        <v>2</v>
      </c>
      <c r="J10" s="20">
        <v>0.14499999999999999</v>
      </c>
      <c r="K10" s="20">
        <v>-6.5155555555555494E-2</v>
      </c>
      <c r="L10" s="20">
        <v>-6.9546666666666604E-2</v>
      </c>
      <c r="M10" s="20">
        <v>3.8948885874715801E-100</v>
      </c>
      <c r="N10" s="20">
        <v>3.9313690032147703E-99</v>
      </c>
      <c r="O10" s="20">
        <v>1.6000000000000001E-3</v>
      </c>
      <c r="R10" s="81">
        <v>2</v>
      </c>
      <c r="S10" s="1">
        <v>7.0000000000000001E-3</v>
      </c>
      <c r="T10" s="1">
        <v>0.76349999999999996</v>
      </c>
      <c r="U10" s="1">
        <v>0.27279999999999999</v>
      </c>
      <c r="V10" s="1">
        <v>0</v>
      </c>
      <c r="W10" s="1">
        <v>0</v>
      </c>
      <c r="X10" s="1">
        <v>0.86409999999999998</v>
      </c>
      <c r="Z10" s="81">
        <v>2</v>
      </c>
      <c r="AA10" s="20">
        <v>3.1E-2</v>
      </c>
      <c r="AB10" s="20">
        <v>-6.6545185185185096E-2</v>
      </c>
      <c r="AC10" s="20">
        <v>-6.8746666666666595E-2</v>
      </c>
      <c r="AD10" s="20">
        <v>8.1829458183530696E-6</v>
      </c>
      <c r="AE10" s="20">
        <v>2.5015191081603202E-99</v>
      </c>
      <c r="AF10" s="20">
        <v>8.0000000000000004E-4</v>
      </c>
      <c r="AI10" s="72">
        <v>2</v>
      </c>
      <c r="AJ10" s="1">
        <v>2.5000000000000001E-2</v>
      </c>
      <c r="AK10" s="1">
        <v>0.85270000000000001</v>
      </c>
      <c r="AL10" s="1">
        <v>0.37569999999999998</v>
      </c>
      <c r="AM10" s="1">
        <v>0.97289999999999999</v>
      </c>
      <c r="AN10" s="1">
        <v>0.63759999999999994</v>
      </c>
      <c r="AO10" s="76">
        <v>1</v>
      </c>
      <c r="AS10" s="72">
        <v>2</v>
      </c>
      <c r="AT10" s="20">
        <v>0.18</v>
      </c>
      <c r="AU10" s="20">
        <v>-6.6797037037037002E-2</v>
      </c>
      <c r="AV10" s="20">
        <v>-6.2453333333333298E-2</v>
      </c>
      <c r="AW10" s="20">
        <v>4.1397168936745703E-70</v>
      </c>
      <c r="AX10" s="20">
        <v>4.1419301239079099E-100</v>
      </c>
      <c r="AY10" s="85">
        <v>1.6000000000000001E-3</v>
      </c>
    </row>
    <row r="11" spans="1:51" x14ac:dyDescent="0.2">
      <c r="A11" s="1">
        <v>3</v>
      </c>
      <c r="B11" s="20">
        <v>2E-3</v>
      </c>
      <c r="C11" s="20">
        <v>0.89839999999999998</v>
      </c>
      <c r="D11" s="20">
        <v>0.32690000000000002</v>
      </c>
      <c r="E11" s="20">
        <v>0.99250000000000005</v>
      </c>
      <c r="F11" s="20">
        <v>0.6341</v>
      </c>
      <c r="G11" s="20">
        <v>1</v>
      </c>
      <c r="I11" s="1">
        <v>3</v>
      </c>
      <c r="J11" s="20">
        <v>2.1000000000000001E-2</v>
      </c>
      <c r="K11" s="20">
        <v>-6.4053333333333295E-2</v>
      </c>
      <c r="L11" s="20">
        <v>-7.0426666666666596E-2</v>
      </c>
      <c r="M11" s="20">
        <v>1.09029508529539E-98</v>
      </c>
      <c r="N11" s="20">
        <v>9.1326260248105304E-100</v>
      </c>
      <c r="O11" s="20">
        <v>3.5999999999999999E-3</v>
      </c>
      <c r="R11" s="81">
        <v>3</v>
      </c>
      <c r="S11" s="1">
        <v>4.0000000000000001E-3</v>
      </c>
      <c r="T11" s="1">
        <v>0.38350000000000001</v>
      </c>
      <c r="U11" s="1">
        <v>0.11840000000000001</v>
      </c>
      <c r="V11" s="1">
        <v>0</v>
      </c>
      <c r="W11" s="1">
        <v>0</v>
      </c>
      <c r="X11" s="1">
        <v>0.47820000000000001</v>
      </c>
      <c r="Z11" s="81">
        <v>3</v>
      </c>
      <c r="AA11" s="20">
        <v>3.7999999999999999E-2</v>
      </c>
      <c r="AB11" s="20">
        <v>-6.3380740740740696E-2</v>
      </c>
      <c r="AC11" s="20">
        <v>-7.3200000000000001E-2</v>
      </c>
      <c r="AD11" s="20">
        <v>4.2005435070761698E-99</v>
      </c>
      <c r="AE11" s="20">
        <v>3.48994978068754E-98</v>
      </c>
      <c r="AF11" s="20">
        <v>4.4000000000000003E-3</v>
      </c>
      <c r="AI11" s="72">
        <v>3</v>
      </c>
      <c r="AJ11" s="1">
        <v>4.0000000000000001E-3</v>
      </c>
      <c r="AK11" s="1">
        <v>0.87039999999999995</v>
      </c>
      <c r="AL11" s="1">
        <v>0.32869999999999999</v>
      </c>
      <c r="AM11" s="1">
        <v>0.94710000000000005</v>
      </c>
      <c r="AN11" s="1">
        <v>0.59309999999999996</v>
      </c>
      <c r="AO11" s="76">
        <v>1</v>
      </c>
      <c r="AS11" s="72">
        <v>3</v>
      </c>
      <c r="AT11" s="20">
        <v>9.7000000000000003E-2</v>
      </c>
      <c r="AU11" s="20">
        <v>-6.4136296296296302E-2</v>
      </c>
      <c r="AV11" s="20">
        <v>-6.4426666666666604E-2</v>
      </c>
      <c r="AW11" s="20">
        <v>9.7358598534697498E-99</v>
      </c>
      <c r="AX11" s="20">
        <v>6.96398950032912E-99</v>
      </c>
      <c r="AY11" s="85">
        <v>6.0000000000000001E-3</v>
      </c>
    </row>
    <row r="12" spans="1:51" x14ac:dyDescent="0.2">
      <c r="A12" s="1">
        <v>4</v>
      </c>
      <c r="B12" s="20">
        <v>4.0000000000000001E-3</v>
      </c>
      <c r="C12" s="20">
        <v>0.86560000000000004</v>
      </c>
      <c r="D12" s="20">
        <v>0.35039999999999999</v>
      </c>
      <c r="E12" s="20">
        <v>0.93049999999999999</v>
      </c>
      <c r="F12" s="20">
        <v>0.65059999999999996</v>
      </c>
      <c r="G12" s="20">
        <v>1</v>
      </c>
      <c r="I12" s="1">
        <v>4</v>
      </c>
      <c r="J12" s="20">
        <v>0.123</v>
      </c>
      <c r="K12" s="20">
        <v>-6.4684444444444406E-2</v>
      </c>
      <c r="L12" s="20">
        <v>-6.4159999999999995E-2</v>
      </c>
      <c r="M12" s="20">
        <v>9.9178160111198706E-100</v>
      </c>
      <c r="N12" s="20">
        <v>9.6269495799210591E-100</v>
      </c>
      <c r="O12" s="20">
        <v>3.2000000000000002E-3</v>
      </c>
      <c r="R12" s="81">
        <v>4</v>
      </c>
      <c r="S12" s="1">
        <v>1.2999999999999999E-2</v>
      </c>
      <c r="T12" s="1">
        <v>0.67759999999999998</v>
      </c>
      <c r="U12" s="1">
        <v>0.24049999999999999</v>
      </c>
      <c r="V12" s="1">
        <v>0</v>
      </c>
      <c r="W12" s="1">
        <v>0</v>
      </c>
      <c r="X12" s="1">
        <v>0.79290000000000005</v>
      </c>
      <c r="Z12" s="81">
        <v>4</v>
      </c>
      <c r="AA12" s="20">
        <v>6.4000000000000001E-2</v>
      </c>
      <c r="AB12" s="20">
        <v>-6.4242962962962905E-2</v>
      </c>
      <c r="AC12" s="20">
        <v>-0.06</v>
      </c>
      <c r="AD12" s="20">
        <v>2.94110809320115E-98</v>
      </c>
      <c r="AE12" s="20">
        <v>3.0310211587247703E-98</v>
      </c>
      <c r="AF12" s="20">
        <v>5.5999999999999999E-3</v>
      </c>
      <c r="AI12" s="72">
        <v>4</v>
      </c>
      <c r="AJ12" s="1">
        <v>0.01</v>
      </c>
      <c r="AK12" s="1">
        <v>0.87860000000000005</v>
      </c>
      <c r="AL12" s="1">
        <v>0.3281</v>
      </c>
      <c r="AM12" s="1">
        <v>0.99350000000000005</v>
      </c>
      <c r="AN12" s="1">
        <v>0.73499999999999999</v>
      </c>
      <c r="AO12" s="76">
        <v>1</v>
      </c>
      <c r="AS12" s="72">
        <v>4</v>
      </c>
      <c r="AT12" s="20">
        <v>0.28899999999999998</v>
      </c>
      <c r="AU12" s="20">
        <v>-6.7007407407407293E-2</v>
      </c>
      <c r="AV12" s="20">
        <v>-6.232E-2</v>
      </c>
      <c r="AW12" s="20">
        <v>2.6714266444842401E-100</v>
      </c>
      <c r="AX12" s="20">
        <v>2.9669180120040999E-99</v>
      </c>
      <c r="AY12" s="85">
        <v>8.0000000000000004E-4</v>
      </c>
    </row>
    <row r="13" spans="1:51" x14ac:dyDescent="0.2">
      <c r="A13" s="1">
        <v>5</v>
      </c>
      <c r="B13" s="20">
        <v>1E-3</v>
      </c>
      <c r="C13" s="20">
        <v>0.29060000000000002</v>
      </c>
      <c r="D13" s="20">
        <v>0.1171</v>
      </c>
      <c r="E13" s="20">
        <v>0</v>
      </c>
      <c r="F13" s="20">
        <v>0</v>
      </c>
      <c r="G13" s="20">
        <v>0.40899999999999997</v>
      </c>
      <c r="I13" s="1">
        <v>5</v>
      </c>
      <c r="J13" s="20">
        <v>7.4999999999999997E-2</v>
      </c>
      <c r="K13" s="20">
        <v>-6.6705185185185104E-2</v>
      </c>
      <c r="L13" s="20">
        <v>-5.9386666666666602E-2</v>
      </c>
      <c r="M13" s="20">
        <v>1.32070764494389E-13</v>
      </c>
      <c r="N13" s="20">
        <v>4.12292214918235E-100</v>
      </c>
      <c r="O13" s="20">
        <v>2E-3</v>
      </c>
      <c r="R13" s="81">
        <v>5</v>
      </c>
      <c r="S13" s="1">
        <v>1.2999999999999999E-2</v>
      </c>
      <c r="T13" s="1">
        <v>0.83799999999999997</v>
      </c>
      <c r="U13" s="1">
        <v>0.40289999999999998</v>
      </c>
      <c r="V13" s="1">
        <v>0.91990000000000005</v>
      </c>
      <c r="W13" s="1">
        <v>0.751</v>
      </c>
      <c r="X13" s="1">
        <v>1</v>
      </c>
      <c r="Z13" s="81">
        <v>5</v>
      </c>
      <c r="AA13" s="20">
        <v>5.3999999999999999E-2</v>
      </c>
      <c r="AB13" s="20">
        <v>-6.6394074074073994E-2</v>
      </c>
      <c r="AC13" s="20">
        <v>-6.5146666666666603E-2</v>
      </c>
      <c r="AD13" s="20">
        <v>4.0228489845042203E-99</v>
      </c>
      <c r="AE13" s="20">
        <v>3.9941669249778099E-101</v>
      </c>
      <c r="AF13" s="20">
        <v>1.6000000000000001E-3</v>
      </c>
      <c r="AI13" s="72">
        <v>5</v>
      </c>
      <c r="AJ13" s="1">
        <v>1.7000000000000001E-2</v>
      </c>
      <c r="AK13" s="1">
        <v>0.1575</v>
      </c>
      <c r="AL13" s="1">
        <v>4.2299999999999997E-2</v>
      </c>
      <c r="AM13" s="1">
        <v>0</v>
      </c>
      <c r="AN13" s="1">
        <v>0</v>
      </c>
      <c r="AO13" s="76">
        <v>0.24510000000000001</v>
      </c>
      <c r="AS13" s="72">
        <v>5</v>
      </c>
      <c r="AT13" s="20">
        <v>0.16700000000000001</v>
      </c>
      <c r="AU13" s="20">
        <v>-6.6391111111111095E-2</v>
      </c>
      <c r="AV13" s="20">
        <v>-6.3413333333333294E-2</v>
      </c>
      <c r="AW13" s="20">
        <v>8.087704682379E-100</v>
      </c>
      <c r="AX13" s="20">
        <v>7.8952811970010603E-100</v>
      </c>
      <c r="AY13" s="85">
        <v>2E-3</v>
      </c>
    </row>
    <row r="14" spans="1:51" x14ac:dyDescent="0.2">
      <c r="A14" s="5">
        <v>6</v>
      </c>
      <c r="B14" s="20">
        <v>8.0000000000000002E-3</v>
      </c>
      <c r="C14" s="20">
        <v>0.88449999999999995</v>
      </c>
      <c r="D14" s="20">
        <v>0.3306</v>
      </c>
      <c r="E14" s="20">
        <v>1</v>
      </c>
      <c r="F14" s="20">
        <v>0.67079999999999995</v>
      </c>
      <c r="G14" s="20">
        <v>0.99919999999999998</v>
      </c>
      <c r="I14" s="5">
        <v>6</v>
      </c>
      <c r="J14" s="20">
        <v>4.8000000000000001E-2</v>
      </c>
      <c r="K14" s="20">
        <v>-6.4977777777777704E-2</v>
      </c>
      <c r="L14" s="20">
        <v>-5.8853333333333299E-2</v>
      </c>
      <c r="M14" s="20">
        <v>6.8410676057994603E-100</v>
      </c>
      <c r="N14" s="20">
        <v>6.2808049866860102E-99</v>
      </c>
      <c r="O14" s="20">
        <v>5.5999999999999999E-3</v>
      </c>
      <c r="R14" s="80">
        <v>6</v>
      </c>
      <c r="S14" s="1">
        <v>2.3E-2</v>
      </c>
      <c r="T14" s="1">
        <v>0.44109999999999999</v>
      </c>
      <c r="U14" s="1">
        <v>0.1447</v>
      </c>
      <c r="V14" s="1">
        <v>0</v>
      </c>
      <c r="W14" s="1">
        <v>0</v>
      </c>
      <c r="X14" s="1">
        <v>0.54659999999999997</v>
      </c>
      <c r="Z14" s="80">
        <v>6</v>
      </c>
      <c r="AA14" s="20">
        <v>7.0000000000000007E-2</v>
      </c>
      <c r="AB14" s="20">
        <v>-6.3262222222222206E-2</v>
      </c>
      <c r="AC14" s="20">
        <v>-6.2506666666666599E-2</v>
      </c>
      <c r="AD14" s="20">
        <v>4.60918551108463E-64</v>
      </c>
      <c r="AE14" s="20">
        <v>3.3192316170886301E-99</v>
      </c>
      <c r="AF14" s="20">
        <v>6.0000000000000001E-3</v>
      </c>
      <c r="AI14" s="72">
        <v>6</v>
      </c>
      <c r="AJ14" s="1">
        <v>1.7999999999999999E-2</v>
      </c>
      <c r="AK14" s="1">
        <v>0.90569999999999995</v>
      </c>
      <c r="AL14" s="1">
        <v>0.318</v>
      </c>
      <c r="AM14" s="1">
        <v>0.99850000000000005</v>
      </c>
      <c r="AN14" s="1">
        <v>0.64390000000000003</v>
      </c>
      <c r="AO14" s="76">
        <v>1</v>
      </c>
      <c r="AS14" s="72">
        <v>6</v>
      </c>
      <c r="AT14" s="20">
        <v>1.4E-2</v>
      </c>
      <c r="AU14" s="20">
        <v>-6.1540740740740701E-2</v>
      </c>
      <c r="AV14" s="20">
        <v>-5.8106666666666598E-2</v>
      </c>
      <c r="AW14" s="20">
        <v>2.0600215581762999E-97</v>
      </c>
      <c r="AX14" s="20">
        <v>2.0941166635192899E-97</v>
      </c>
      <c r="AY14" s="85">
        <v>8.8000000000000005E-3</v>
      </c>
    </row>
    <row r="15" spans="1:51" x14ac:dyDescent="0.2">
      <c r="A15" s="1">
        <v>7</v>
      </c>
      <c r="B15" s="20">
        <v>2.5000000000000001E-2</v>
      </c>
      <c r="C15" s="20">
        <v>0.90310000000000001</v>
      </c>
      <c r="D15" s="20">
        <v>0.33260000000000001</v>
      </c>
      <c r="E15" s="20">
        <v>0.97619999999999996</v>
      </c>
      <c r="F15" s="20">
        <v>0.68020000000000003</v>
      </c>
      <c r="G15" s="20">
        <v>1</v>
      </c>
      <c r="I15" s="1">
        <v>7</v>
      </c>
      <c r="J15" s="20">
        <v>2.5000000000000001E-2</v>
      </c>
      <c r="K15" s="20">
        <v>-6.5259259259259197E-2</v>
      </c>
      <c r="L15" s="20">
        <v>-6.7626666666666599E-2</v>
      </c>
      <c r="M15" s="20">
        <v>7.9048640908334995E-100</v>
      </c>
      <c r="N15" s="20">
        <v>6.1987578101057298E-100</v>
      </c>
      <c r="O15" s="20">
        <v>2.8E-3</v>
      </c>
      <c r="R15" s="81">
        <v>7</v>
      </c>
      <c r="S15" s="1">
        <v>1.2999999999999999E-2</v>
      </c>
      <c r="T15" s="1">
        <v>0.86909999999999998</v>
      </c>
      <c r="U15" s="1">
        <v>0.3463</v>
      </c>
      <c r="V15" s="1">
        <v>0.93269999999999997</v>
      </c>
      <c r="W15" s="1">
        <v>0.79210000000000003</v>
      </c>
      <c r="X15" s="1">
        <v>1</v>
      </c>
      <c r="Z15" s="81">
        <v>7</v>
      </c>
      <c r="AA15" s="20">
        <v>6.2E-2</v>
      </c>
      <c r="AB15" s="20">
        <v>-5.9259259259259199E-2</v>
      </c>
      <c r="AC15" s="20">
        <v>-6.0666666666666598E-2</v>
      </c>
      <c r="AD15" s="20">
        <v>3.1848646229964801E-96</v>
      </c>
      <c r="AE15" s="20">
        <v>3.0327568835132099E-96</v>
      </c>
      <c r="AF15" s="20">
        <v>1.2E-2</v>
      </c>
      <c r="AI15" s="72">
        <v>7</v>
      </c>
      <c r="AJ15" s="1">
        <v>4.0000000000000001E-3</v>
      </c>
      <c r="AK15" s="1">
        <v>0.83720000000000006</v>
      </c>
      <c r="AL15" s="1">
        <v>0.36349999999999999</v>
      </c>
      <c r="AM15" s="1">
        <v>0.93120000000000003</v>
      </c>
      <c r="AN15" s="1">
        <v>0.60319999999999996</v>
      </c>
      <c r="AO15" s="76">
        <v>1</v>
      </c>
      <c r="AS15" s="72">
        <v>7</v>
      </c>
      <c r="AT15" s="20">
        <v>0.184</v>
      </c>
      <c r="AU15" s="20">
        <v>-6.6648888888888799E-2</v>
      </c>
      <c r="AV15" s="20">
        <v>-6.2080000000000003E-2</v>
      </c>
      <c r="AW15" s="20">
        <v>4.9077241928963105E-100</v>
      </c>
      <c r="AX15" s="20">
        <v>3.91964193886091E-99</v>
      </c>
      <c r="AY15" s="85">
        <v>2E-3</v>
      </c>
    </row>
    <row r="16" spans="1:51" x14ac:dyDescent="0.2">
      <c r="A16" s="1">
        <v>8</v>
      </c>
      <c r="B16" s="20">
        <v>1E-3</v>
      </c>
      <c r="C16" s="20">
        <v>0.89290000000000003</v>
      </c>
      <c r="D16" s="20">
        <v>0.33579999999999999</v>
      </c>
      <c r="E16" s="20">
        <v>0.99680000000000002</v>
      </c>
      <c r="F16" s="20">
        <v>0.62119999999999997</v>
      </c>
      <c r="G16" s="20">
        <v>0.99919999999999998</v>
      </c>
      <c r="I16" s="1">
        <v>8</v>
      </c>
      <c r="J16" s="20">
        <v>5.8999999999999997E-2</v>
      </c>
      <c r="K16" s="20">
        <v>-6.3792592592592595E-2</v>
      </c>
      <c r="L16" s="20">
        <v>-6.3493333333333304E-2</v>
      </c>
      <c r="M16" s="20">
        <v>1.5886941056536E-98</v>
      </c>
      <c r="N16" s="20">
        <v>1.6327362350773199E-99</v>
      </c>
      <c r="O16" s="20">
        <v>4.4000000000000003E-3</v>
      </c>
      <c r="R16" s="81">
        <v>8</v>
      </c>
      <c r="S16" s="1">
        <v>1.7000000000000001E-2</v>
      </c>
      <c r="T16" s="1">
        <v>0.75370000000000004</v>
      </c>
      <c r="U16" s="1">
        <v>0.2727</v>
      </c>
      <c r="V16" s="1">
        <v>0</v>
      </c>
      <c r="W16" s="1">
        <v>0</v>
      </c>
      <c r="X16" s="1">
        <v>0.8417</v>
      </c>
      <c r="Z16" s="81">
        <v>8</v>
      </c>
      <c r="AA16" s="20">
        <v>0.04</v>
      </c>
      <c r="AB16" s="20">
        <v>-6.3552592592592605E-2</v>
      </c>
      <c r="AC16" s="20">
        <v>-5.8133333333333301E-2</v>
      </c>
      <c r="AD16" s="20">
        <v>1.0202810786848401E-97</v>
      </c>
      <c r="AE16" s="20">
        <v>1.1477142826371401E-97</v>
      </c>
      <c r="AF16" s="20">
        <v>7.6E-3</v>
      </c>
      <c r="AI16" s="72">
        <v>8</v>
      </c>
      <c r="AJ16" s="1">
        <v>1E-3</v>
      </c>
      <c r="AK16" s="1">
        <v>0.91369999999999996</v>
      </c>
      <c r="AL16" s="1">
        <v>0.3145</v>
      </c>
      <c r="AM16" s="1">
        <v>0.97440000000000004</v>
      </c>
      <c r="AN16" s="1">
        <v>0.61209999999999998</v>
      </c>
      <c r="AO16" s="76">
        <v>0.99919999999999998</v>
      </c>
      <c r="AS16" s="72">
        <v>8</v>
      </c>
      <c r="AT16" s="20">
        <v>7.0999999999999994E-2</v>
      </c>
      <c r="AU16" s="20">
        <v>-6.2183703703703602E-2</v>
      </c>
      <c r="AV16" s="20">
        <v>-6.1946666666666601E-2</v>
      </c>
      <c r="AW16" s="20">
        <v>4.8787464570753002E-99</v>
      </c>
      <c r="AX16" s="20">
        <v>3.08465336304983E-98</v>
      </c>
      <c r="AY16" s="85">
        <v>6.4000000000000003E-3</v>
      </c>
    </row>
    <row r="17" spans="1:51" x14ac:dyDescent="0.2">
      <c r="A17" s="1">
        <v>9</v>
      </c>
      <c r="B17" s="20">
        <v>5.0000000000000001E-3</v>
      </c>
      <c r="C17" s="20">
        <v>0.86080000000000001</v>
      </c>
      <c r="D17" s="20">
        <v>0.34970000000000001</v>
      </c>
      <c r="E17" s="20">
        <v>0.98270000000000002</v>
      </c>
      <c r="F17" s="20">
        <v>0.74519999999999997</v>
      </c>
      <c r="G17" s="20">
        <v>0.99919999999999998</v>
      </c>
      <c r="I17" s="1">
        <v>9</v>
      </c>
      <c r="J17" s="20">
        <v>4.5999999999999999E-2</v>
      </c>
      <c r="K17" s="20">
        <v>-6.4906666666666599E-2</v>
      </c>
      <c r="L17" s="20">
        <v>-6.5173333333333305E-2</v>
      </c>
      <c r="M17" s="20">
        <v>5.4167554031324695E-100</v>
      </c>
      <c r="N17" s="20">
        <v>5.2019074881892998E-99</v>
      </c>
      <c r="O17" s="20">
        <v>2.3999999999999998E-3</v>
      </c>
      <c r="R17" s="81">
        <v>9</v>
      </c>
      <c r="S17" s="1">
        <v>1.4999999999999999E-2</v>
      </c>
      <c r="T17" s="1">
        <v>0.1138</v>
      </c>
      <c r="U17" s="1">
        <v>-6.4000000000000003E-3</v>
      </c>
      <c r="V17" s="1">
        <v>0</v>
      </c>
      <c r="W17" s="1">
        <v>0</v>
      </c>
      <c r="X17" s="1">
        <v>0.18709999999999999</v>
      </c>
      <c r="Z17" s="81">
        <v>9</v>
      </c>
      <c r="AA17" s="20">
        <v>7.0000000000000001E-3</v>
      </c>
      <c r="AB17" s="20">
        <v>-6.6005925925925898E-2</v>
      </c>
      <c r="AC17" s="20">
        <v>-6.3653333333333298E-2</v>
      </c>
      <c r="AD17" s="20">
        <v>4.7684371692153396E-100</v>
      </c>
      <c r="AE17" s="20">
        <v>4.5099350673016198E-101</v>
      </c>
      <c r="AF17" s="20">
        <v>2E-3</v>
      </c>
      <c r="AI17" s="72">
        <v>9</v>
      </c>
      <c r="AJ17" s="1">
        <v>8.0000000000000002E-3</v>
      </c>
      <c r="AK17" s="1">
        <v>0.80210000000000004</v>
      </c>
      <c r="AL17" s="1">
        <v>0.43330000000000002</v>
      </c>
      <c r="AM17" s="1">
        <v>0.96919999999999995</v>
      </c>
      <c r="AN17" s="1">
        <v>0.73750000000000004</v>
      </c>
      <c r="AO17" s="76">
        <v>1</v>
      </c>
      <c r="AS17" s="72">
        <v>9</v>
      </c>
      <c r="AT17" s="20">
        <v>6.5000000000000002E-2</v>
      </c>
      <c r="AU17" s="20">
        <v>-6.4586666666666598E-2</v>
      </c>
      <c r="AV17" s="20">
        <v>-6.9493333333333296E-2</v>
      </c>
      <c r="AW17" s="20">
        <v>0</v>
      </c>
      <c r="AX17" s="20">
        <v>7.2287275530632602E-99</v>
      </c>
      <c r="AY17" s="85">
        <v>3.2000000000000002E-3</v>
      </c>
    </row>
    <row r="18" spans="1:51" x14ac:dyDescent="0.2">
      <c r="A18" s="1">
        <v>10</v>
      </c>
      <c r="B18" s="20">
        <v>1.7999999999999999E-2</v>
      </c>
      <c r="C18" s="20">
        <v>0.28760000000000002</v>
      </c>
      <c r="D18" s="20">
        <v>6.9000000000000006E-2</v>
      </c>
      <c r="E18" s="20">
        <v>0</v>
      </c>
      <c r="F18" s="20">
        <v>0</v>
      </c>
      <c r="G18" s="20">
        <v>0.3715</v>
      </c>
      <c r="I18" s="1">
        <v>10</v>
      </c>
      <c r="J18" s="20">
        <v>1.2999999999999999E-2</v>
      </c>
      <c r="K18" s="20">
        <v>-6.4989629629629606E-2</v>
      </c>
      <c r="L18" s="20">
        <v>-6.3653333333333298E-2</v>
      </c>
      <c r="M18" s="20">
        <v>3.7952253833133803E-99</v>
      </c>
      <c r="N18" s="20">
        <v>3.9739433516191802E-99</v>
      </c>
      <c r="O18" s="20">
        <v>4.0000000000000001E-3</v>
      </c>
      <c r="R18" s="81">
        <v>10</v>
      </c>
      <c r="S18" s="1">
        <v>1.6E-2</v>
      </c>
      <c r="T18" s="1">
        <v>0.57830000000000004</v>
      </c>
      <c r="U18" s="1">
        <v>0.23699999999999999</v>
      </c>
      <c r="V18" s="1">
        <v>0</v>
      </c>
      <c r="W18" s="1">
        <v>0</v>
      </c>
      <c r="X18" s="1">
        <v>0.70409999999999995</v>
      </c>
      <c r="Z18" s="81">
        <v>10</v>
      </c>
      <c r="AA18" s="20">
        <v>6.5000000000000002E-2</v>
      </c>
      <c r="AB18" s="20">
        <v>-6.5327407407407403E-2</v>
      </c>
      <c r="AC18" s="20">
        <v>-7.2319999999999995E-2</v>
      </c>
      <c r="AD18" s="20">
        <v>5.1958196621735898E-14</v>
      </c>
      <c r="AE18" s="20">
        <v>3.7672071323703997E-99</v>
      </c>
      <c r="AF18" s="20">
        <v>1.6000000000000001E-3</v>
      </c>
      <c r="AI18" s="72">
        <v>10</v>
      </c>
      <c r="AJ18" s="1">
        <v>2.5999999999999999E-2</v>
      </c>
      <c r="AK18" s="1">
        <v>0.90749999999999997</v>
      </c>
      <c r="AL18" s="1">
        <v>0.33169999999999999</v>
      </c>
      <c r="AM18" s="1">
        <v>0.99980000000000002</v>
      </c>
      <c r="AN18" s="1">
        <v>0.79069999999999996</v>
      </c>
      <c r="AO18" s="76">
        <v>1</v>
      </c>
      <c r="AS18" s="72">
        <v>10</v>
      </c>
      <c r="AT18" s="20">
        <v>3.3000000000000002E-2</v>
      </c>
      <c r="AU18" s="20">
        <v>-6.1665185185185101E-2</v>
      </c>
      <c r="AV18" s="20">
        <v>-6.5146666666666603E-2</v>
      </c>
      <c r="AW18" s="20">
        <v>1.7897810087437199E-97</v>
      </c>
      <c r="AX18" s="20">
        <v>1.7395099286999001E-97</v>
      </c>
      <c r="AY18" s="85">
        <v>8.3999999999999995E-3</v>
      </c>
    </row>
    <row r="19" spans="1:51" x14ac:dyDescent="0.2">
      <c r="A19" s="5">
        <v>11</v>
      </c>
      <c r="B19" s="20">
        <v>2.7E-2</v>
      </c>
      <c r="C19" s="20">
        <v>0.87870000000000004</v>
      </c>
      <c r="D19" s="20">
        <v>0.3372</v>
      </c>
      <c r="E19" s="20">
        <v>0.96079999999999999</v>
      </c>
      <c r="F19" s="20">
        <v>0.69040000000000001</v>
      </c>
      <c r="G19" s="20">
        <v>1</v>
      </c>
      <c r="I19" s="5">
        <v>11</v>
      </c>
      <c r="J19" s="20">
        <v>0.20399999999999999</v>
      </c>
      <c r="K19" s="20">
        <v>-6.6311111111111098E-2</v>
      </c>
      <c r="L19" s="20">
        <v>-6.3013333333333296E-2</v>
      </c>
      <c r="M19" s="20">
        <v>4.0386166267790501E-100</v>
      </c>
      <c r="N19" s="20">
        <v>4.0877854592304499E-99</v>
      </c>
      <c r="O19" s="20">
        <v>1.1999999999999999E-3</v>
      </c>
      <c r="R19" s="80">
        <v>11</v>
      </c>
      <c r="S19" s="1">
        <v>1.0999999999999999E-2</v>
      </c>
      <c r="T19" s="1">
        <v>0.84299999999999997</v>
      </c>
      <c r="U19" s="1">
        <v>0.3745</v>
      </c>
      <c r="V19" s="1">
        <v>0.96060000000000001</v>
      </c>
      <c r="W19" s="1">
        <v>0.67759999999999998</v>
      </c>
      <c r="X19" s="1">
        <v>1</v>
      </c>
      <c r="Z19" s="80">
        <v>11</v>
      </c>
      <c r="AA19" s="20">
        <v>4.3999999999999997E-2</v>
      </c>
      <c r="AB19" s="20">
        <v>-6.40651851851851E-2</v>
      </c>
      <c r="AC19" s="20">
        <v>-6.0773333333333297E-2</v>
      </c>
      <c r="AD19" s="20">
        <v>3.7865955644245199E-99</v>
      </c>
      <c r="AE19" s="20">
        <v>3.7880238956397003E-99</v>
      </c>
      <c r="AF19" s="20">
        <v>5.1999999999999998E-3</v>
      </c>
      <c r="AI19" s="72">
        <v>11</v>
      </c>
      <c r="AJ19" s="1">
        <v>1.2E-2</v>
      </c>
      <c r="AK19" s="1">
        <v>0.86370000000000002</v>
      </c>
      <c r="AL19" s="1">
        <v>0.36080000000000001</v>
      </c>
      <c r="AM19" s="1">
        <v>0.95179999999999998</v>
      </c>
      <c r="AN19" s="1">
        <v>0.76759999999999995</v>
      </c>
      <c r="AO19" s="76">
        <v>1</v>
      </c>
      <c r="AS19" s="72">
        <v>11</v>
      </c>
      <c r="AT19" s="20">
        <v>0.104</v>
      </c>
      <c r="AU19" s="20">
        <v>-6.34992592592592E-2</v>
      </c>
      <c r="AV19" s="20">
        <v>-6.3306666666666594E-2</v>
      </c>
      <c r="AW19" s="20">
        <v>3.0181329480805703E-98</v>
      </c>
      <c r="AX19" s="20">
        <v>2.3873328160391799E-99</v>
      </c>
      <c r="AY19" s="85">
        <v>4.4000000000000003E-3</v>
      </c>
    </row>
    <row r="20" spans="1:51" x14ac:dyDescent="0.2">
      <c r="A20" s="1">
        <v>12</v>
      </c>
      <c r="B20" s="20">
        <v>0.02</v>
      </c>
      <c r="C20" s="20">
        <v>0.90010000000000001</v>
      </c>
      <c r="D20" s="20">
        <v>0.32490000000000002</v>
      </c>
      <c r="E20" s="20">
        <v>0.99180000000000001</v>
      </c>
      <c r="F20" s="20">
        <v>0.74329999999999996</v>
      </c>
      <c r="G20" s="20">
        <v>1</v>
      </c>
      <c r="I20" s="1">
        <v>12</v>
      </c>
      <c r="J20" s="20">
        <v>4.7E-2</v>
      </c>
      <c r="K20" s="20">
        <v>-6.5668148148148101E-2</v>
      </c>
      <c r="L20" s="20">
        <v>-6.5173333333333305E-2</v>
      </c>
      <c r="M20" s="20">
        <v>1.83589525766314E-19</v>
      </c>
      <c r="N20" s="20">
        <v>1.2602840473087601E-98</v>
      </c>
      <c r="O20" s="20">
        <v>2.8E-3</v>
      </c>
      <c r="R20" s="81">
        <v>12</v>
      </c>
      <c r="S20" s="1">
        <v>1E-3</v>
      </c>
      <c r="T20" s="1">
        <v>0.62580000000000002</v>
      </c>
      <c r="U20" s="1">
        <v>0.25679999999999997</v>
      </c>
      <c r="V20" s="1">
        <v>0</v>
      </c>
      <c r="W20" s="1">
        <v>0</v>
      </c>
      <c r="X20" s="1">
        <v>0.76449999999999996</v>
      </c>
      <c r="Z20" s="81">
        <v>12</v>
      </c>
      <c r="AA20" s="20">
        <v>3.9E-2</v>
      </c>
      <c r="AB20" s="20">
        <v>-6.5131851851851802E-2</v>
      </c>
      <c r="AC20" s="20">
        <v>-6.2533333333333302E-2</v>
      </c>
      <c r="AD20" s="20">
        <v>0</v>
      </c>
      <c r="AE20" s="20">
        <v>6.0123571633061902E-100</v>
      </c>
      <c r="AF20" s="20">
        <v>2.8E-3</v>
      </c>
      <c r="AI20" s="72">
        <v>12</v>
      </c>
      <c r="AJ20" s="1">
        <v>1.2999999999999999E-2</v>
      </c>
      <c r="AK20" s="1">
        <v>0.86970000000000003</v>
      </c>
      <c r="AL20" s="1">
        <v>0.35920000000000002</v>
      </c>
      <c r="AM20" s="1">
        <v>0.96919999999999995</v>
      </c>
      <c r="AN20" s="1">
        <v>0.72840000000000005</v>
      </c>
      <c r="AO20" s="76">
        <v>1</v>
      </c>
      <c r="AS20" s="72">
        <v>12</v>
      </c>
      <c r="AT20" s="20">
        <v>1E-3</v>
      </c>
      <c r="AU20" s="20">
        <v>-6.6177777777777697E-2</v>
      </c>
      <c r="AV20" s="20">
        <v>-6.5119999999999997E-2</v>
      </c>
      <c r="AW20" s="20">
        <v>4.5179653682343301E-100</v>
      </c>
      <c r="AX20" s="20">
        <v>4.1251356392464301E-100</v>
      </c>
      <c r="AY20" s="85">
        <v>1.1999999999999999E-3</v>
      </c>
    </row>
    <row r="21" spans="1:51" x14ac:dyDescent="0.2">
      <c r="A21" s="1">
        <v>13</v>
      </c>
      <c r="B21" s="20">
        <v>6.0000000000000001E-3</v>
      </c>
      <c r="C21" s="20">
        <v>0.84140000000000004</v>
      </c>
      <c r="D21" s="20">
        <v>0.37440000000000001</v>
      </c>
      <c r="E21" s="20">
        <v>0.96760000000000002</v>
      </c>
      <c r="F21" s="20">
        <v>0.75319999999999998</v>
      </c>
      <c r="G21" s="20">
        <v>1</v>
      </c>
      <c r="I21" s="1">
        <v>13</v>
      </c>
      <c r="J21" s="20">
        <v>0.152</v>
      </c>
      <c r="K21" s="20">
        <v>-6.3235555555555503E-2</v>
      </c>
      <c r="L21" s="20">
        <v>-6.0426666666666601E-2</v>
      </c>
      <c r="M21" s="20">
        <v>1.2624573923543601E-97</v>
      </c>
      <c r="N21" s="20">
        <v>1.1589311244376399E-97</v>
      </c>
      <c r="O21" s="20">
        <v>8.0000000000000002E-3</v>
      </c>
      <c r="R21" s="81">
        <v>13</v>
      </c>
      <c r="S21" s="1">
        <v>1.2E-2</v>
      </c>
      <c r="T21" s="1">
        <v>0.54990000000000006</v>
      </c>
      <c r="U21" s="1">
        <v>0.17460000000000001</v>
      </c>
      <c r="V21" s="1">
        <v>0</v>
      </c>
      <c r="W21" s="1">
        <v>0</v>
      </c>
      <c r="X21" s="1">
        <v>0.64249999999999996</v>
      </c>
      <c r="Z21" s="81">
        <v>13</v>
      </c>
      <c r="AA21" s="20">
        <v>1.4999999999999999E-2</v>
      </c>
      <c r="AB21" s="20">
        <v>-6.3638518518518497E-2</v>
      </c>
      <c r="AC21" s="20">
        <v>-7.1840000000000001E-2</v>
      </c>
      <c r="AD21" s="20">
        <v>3.6297248361851199E-98</v>
      </c>
      <c r="AE21" s="20">
        <v>2.6866182419589001E-99</v>
      </c>
      <c r="AF21" s="20">
        <v>5.1999999999999998E-3</v>
      </c>
      <c r="AI21" s="72">
        <v>13</v>
      </c>
      <c r="AJ21" s="1">
        <v>1E-3</v>
      </c>
      <c r="AK21" s="1">
        <v>0.90629999999999999</v>
      </c>
      <c r="AL21" s="1">
        <v>0.33389999999999997</v>
      </c>
      <c r="AM21" s="1">
        <v>0.95840000000000003</v>
      </c>
      <c r="AN21" s="1">
        <v>0.69110000000000005</v>
      </c>
      <c r="AO21" s="76">
        <v>1</v>
      </c>
      <c r="AS21" s="72">
        <v>13</v>
      </c>
      <c r="AT21" s="20">
        <v>0.10199999999999999</v>
      </c>
      <c r="AU21" s="20">
        <v>-6.6032592592592601E-2</v>
      </c>
      <c r="AV21" s="20">
        <v>-6.32533333333333E-2</v>
      </c>
      <c r="AW21" s="20">
        <v>0</v>
      </c>
      <c r="AX21" s="20">
        <v>7.1618661243067499E-99</v>
      </c>
      <c r="AY21" s="85">
        <v>2.3999999999999998E-3</v>
      </c>
    </row>
    <row r="22" spans="1:51" x14ac:dyDescent="0.2">
      <c r="A22" s="1">
        <v>14</v>
      </c>
      <c r="B22" s="20">
        <v>1.7999999999999999E-2</v>
      </c>
      <c r="C22" s="20">
        <v>0.88049999999999995</v>
      </c>
      <c r="D22" s="20">
        <v>0.3503</v>
      </c>
      <c r="E22" s="20">
        <v>0.98699999999999999</v>
      </c>
      <c r="F22" s="20">
        <v>0.71960000000000002</v>
      </c>
      <c r="G22" s="20">
        <v>1</v>
      </c>
      <c r="I22" s="1">
        <v>14</v>
      </c>
      <c r="J22" s="20">
        <v>1.2E-2</v>
      </c>
      <c r="K22" s="20">
        <v>-6.4240000000000005E-2</v>
      </c>
      <c r="L22" s="20">
        <v>-7.4373333333333305E-2</v>
      </c>
      <c r="M22" s="20">
        <v>1.5999364923792099E-98</v>
      </c>
      <c r="N22" s="20">
        <v>1.5756650978634901E-98</v>
      </c>
      <c r="O22" s="20">
        <v>3.2000000000000002E-3</v>
      </c>
      <c r="R22" s="81">
        <v>14</v>
      </c>
      <c r="S22" s="1">
        <v>1.0999999999999999E-2</v>
      </c>
      <c r="T22" s="1">
        <v>0.90290000000000004</v>
      </c>
      <c r="U22" s="1">
        <v>0.31619999999999998</v>
      </c>
      <c r="V22" s="1">
        <v>0.97729999999999995</v>
      </c>
      <c r="W22" s="1">
        <v>0.63580000000000003</v>
      </c>
      <c r="X22" s="1">
        <v>1</v>
      </c>
      <c r="Z22" s="81">
        <v>14</v>
      </c>
      <c r="AA22" s="20">
        <v>0.22500000000000001</v>
      </c>
      <c r="AB22" s="20">
        <v>-6.6145185185185196E-2</v>
      </c>
      <c r="AC22" s="20">
        <v>-6.4586666666666598E-2</v>
      </c>
      <c r="AD22" s="20">
        <v>1.5443405422422101E-44</v>
      </c>
      <c r="AE22" s="20">
        <v>3.7651551089848403E-99</v>
      </c>
      <c r="AF22" s="20">
        <v>1.6000000000000001E-3</v>
      </c>
      <c r="AI22" s="72">
        <v>14</v>
      </c>
      <c r="AJ22" s="1">
        <v>5.0000000000000001E-3</v>
      </c>
      <c r="AK22" s="1">
        <v>0.42649999999999999</v>
      </c>
      <c r="AL22" s="1">
        <v>0.1938</v>
      </c>
      <c r="AM22" s="1">
        <v>0</v>
      </c>
      <c r="AN22" s="1">
        <v>0</v>
      </c>
      <c r="AO22" s="76">
        <v>0.55379999999999996</v>
      </c>
      <c r="AS22" s="72">
        <v>14</v>
      </c>
      <c r="AT22" s="20">
        <v>0.13300000000000001</v>
      </c>
      <c r="AU22" s="20">
        <v>-6.4799999999999996E-2</v>
      </c>
      <c r="AV22" s="20">
        <v>-6.02666666666666E-2</v>
      </c>
      <c r="AW22" s="20">
        <v>2.2968446264486402E-25</v>
      </c>
      <c r="AX22" s="20">
        <v>1.0724248442043201E-98</v>
      </c>
      <c r="AY22" s="85">
        <v>3.5999999999999999E-3</v>
      </c>
    </row>
    <row r="23" spans="1:51" x14ac:dyDescent="0.2">
      <c r="A23" s="1">
        <v>15</v>
      </c>
      <c r="B23" s="20">
        <v>0.01</v>
      </c>
      <c r="C23" s="20">
        <v>0.70289999999999997</v>
      </c>
      <c r="D23" s="20">
        <v>0.2606</v>
      </c>
      <c r="E23" s="20">
        <v>0</v>
      </c>
      <c r="F23" s="20">
        <v>0</v>
      </c>
      <c r="G23" s="20">
        <v>0.80569999999999997</v>
      </c>
      <c r="I23" s="1">
        <v>15</v>
      </c>
      <c r="J23" s="20">
        <v>6.8000000000000005E-2</v>
      </c>
      <c r="K23" s="20">
        <v>-6.5360000000000001E-2</v>
      </c>
      <c r="L23" s="20">
        <v>-6.03733333333333E-2</v>
      </c>
      <c r="M23" s="20">
        <v>5.0897155466999402E-83</v>
      </c>
      <c r="N23" s="20">
        <v>2.7960683839186798E-100</v>
      </c>
      <c r="O23" s="20">
        <v>4.7999999999999996E-3</v>
      </c>
      <c r="R23" s="81">
        <v>15</v>
      </c>
      <c r="S23" s="1">
        <v>8.0000000000000002E-3</v>
      </c>
      <c r="T23" s="1">
        <v>0.25440000000000002</v>
      </c>
      <c r="U23" s="1">
        <v>0.10580000000000001</v>
      </c>
      <c r="V23" s="1">
        <v>0</v>
      </c>
      <c r="W23" s="1">
        <v>0</v>
      </c>
      <c r="X23" s="1">
        <v>0.38340000000000002</v>
      </c>
      <c r="Z23" s="81">
        <v>15</v>
      </c>
      <c r="AA23" s="20">
        <v>9.4E-2</v>
      </c>
      <c r="AB23" s="20">
        <v>-6.5893333333333304E-2</v>
      </c>
      <c r="AC23" s="20">
        <v>-6.8586666666666601E-2</v>
      </c>
      <c r="AD23" s="20">
        <v>3.2991405981253899E-100</v>
      </c>
      <c r="AE23" s="20">
        <v>3.0020076118970899E-99</v>
      </c>
      <c r="AF23" s="20">
        <v>1.1999999999999999E-3</v>
      </c>
      <c r="AI23" s="72">
        <v>15</v>
      </c>
      <c r="AJ23" s="1">
        <v>8.9999999999999993E-3</v>
      </c>
      <c r="AK23" s="1">
        <v>9.6100000000000005E-2</v>
      </c>
      <c r="AL23" s="1">
        <v>-8.2000000000000007E-3</v>
      </c>
      <c r="AM23" s="1">
        <v>0</v>
      </c>
      <c r="AN23" s="1">
        <v>0</v>
      </c>
      <c r="AO23" s="76">
        <v>0.17430000000000001</v>
      </c>
      <c r="AS23" s="72">
        <v>15</v>
      </c>
      <c r="AT23" s="20">
        <v>1.7999999999999999E-2</v>
      </c>
      <c r="AU23" s="20">
        <v>-6.5694814814814803E-2</v>
      </c>
      <c r="AV23" s="20">
        <v>-6.1813333333333297E-2</v>
      </c>
      <c r="AW23" s="20">
        <v>4.4203079086617296E-99</v>
      </c>
      <c r="AX23" s="20">
        <v>4.2377816951977499E-100</v>
      </c>
      <c r="AY23" s="85">
        <v>2E-3</v>
      </c>
    </row>
    <row r="24" spans="1:51" x14ac:dyDescent="0.2">
      <c r="A24" s="5">
        <v>16</v>
      </c>
      <c r="B24" s="20">
        <v>2.1000000000000001E-2</v>
      </c>
      <c r="C24" s="20">
        <v>0.81479999999999997</v>
      </c>
      <c r="D24" s="20">
        <v>0.40079999999999999</v>
      </c>
      <c r="E24" s="20">
        <v>0.9224</v>
      </c>
      <c r="F24" s="20">
        <v>0.69179999999999997</v>
      </c>
      <c r="G24" s="20">
        <v>1</v>
      </c>
      <c r="I24" s="5">
        <v>16</v>
      </c>
      <c r="J24" s="20">
        <v>0.126</v>
      </c>
      <c r="K24" s="20">
        <v>-6.3694814814814801E-2</v>
      </c>
      <c r="L24" s="20">
        <v>-6.3493333333333304E-2</v>
      </c>
      <c r="M24" s="20">
        <v>1.7999308477708299E-99</v>
      </c>
      <c r="N24" s="20">
        <v>1.8960649965001E-99</v>
      </c>
      <c r="O24" s="20">
        <v>4.4000000000000003E-3</v>
      </c>
      <c r="R24" s="80">
        <v>16</v>
      </c>
      <c r="S24" s="1">
        <v>3.0000000000000001E-3</v>
      </c>
      <c r="T24" s="1">
        <v>0.68220000000000003</v>
      </c>
      <c r="U24" s="1">
        <v>0.2276</v>
      </c>
      <c r="V24" s="1">
        <v>0</v>
      </c>
      <c r="W24" s="1">
        <v>0</v>
      </c>
      <c r="X24" s="1">
        <v>0.77769999999999995</v>
      </c>
      <c r="Z24" s="80">
        <v>16</v>
      </c>
      <c r="AA24" s="20">
        <v>7.0000000000000001E-3</v>
      </c>
      <c r="AB24" s="20">
        <v>-6.3937777777777705E-2</v>
      </c>
      <c r="AC24" s="20">
        <v>-6.3626666666666595E-2</v>
      </c>
      <c r="AD24" s="20">
        <v>1.1037209673162001E-99</v>
      </c>
      <c r="AE24" s="20">
        <v>9.3549576123899598E-101</v>
      </c>
      <c r="AF24" s="20">
        <v>4.0000000000000001E-3</v>
      </c>
      <c r="AI24" s="72">
        <v>16</v>
      </c>
      <c r="AJ24" s="1">
        <v>5.0000000000000001E-3</v>
      </c>
      <c r="AK24" s="1">
        <v>0.79200000000000004</v>
      </c>
      <c r="AL24" s="1">
        <v>0.29880000000000001</v>
      </c>
      <c r="AM24" s="1">
        <v>0</v>
      </c>
      <c r="AN24" s="1">
        <v>0</v>
      </c>
      <c r="AO24" s="76">
        <v>0.91720000000000002</v>
      </c>
      <c r="AS24" s="72">
        <v>16</v>
      </c>
      <c r="AT24" s="20">
        <v>0.106</v>
      </c>
      <c r="AU24" s="20">
        <v>-6.4444444444444401E-2</v>
      </c>
      <c r="AV24" s="20">
        <v>-6.1839999999999999E-2</v>
      </c>
      <c r="AW24" s="20">
        <v>4.8350805790749998E-98</v>
      </c>
      <c r="AX24" s="20">
        <v>4.8725842626447003E-99</v>
      </c>
      <c r="AY24" s="85">
        <v>4.7999999999999996E-3</v>
      </c>
    </row>
    <row r="25" spans="1:51" x14ac:dyDescent="0.2">
      <c r="A25" s="1">
        <v>17</v>
      </c>
      <c r="B25" s="20">
        <v>3.0000000000000001E-3</v>
      </c>
      <c r="C25" s="20">
        <v>0.89380000000000004</v>
      </c>
      <c r="D25" s="20">
        <v>0.30030000000000001</v>
      </c>
      <c r="E25" s="20">
        <v>0.96450000000000002</v>
      </c>
      <c r="F25" s="20">
        <v>0.61460000000000004</v>
      </c>
      <c r="G25" s="20">
        <v>1</v>
      </c>
      <c r="I25" s="1">
        <v>17</v>
      </c>
      <c r="J25" s="20">
        <v>4.8000000000000001E-2</v>
      </c>
      <c r="K25" s="20">
        <v>-6.5197037037036998E-2</v>
      </c>
      <c r="L25" s="20">
        <v>-6.1920000000000003E-2</v>
      </c>
      <c r="M25" s="20">
        <v>6.7924877524592201E-100</v>
      </c>
      <c r="N25" s="20">
        <v>6.1345417828014394E-101</v>
      </c>
      <c r="O25" s="20">
        <v>2.8E-3</v>
      </c>
      <c r="R25" s="81">
        <v>17</v>
      </c>
      <c r="S25" s="1">
        <v>2.8000000000000001E-2</v>
      </c>
      <c r="T25" s="1">
        <v>0.92320000000000002</v>
      </c>
      <c r="U25" s="1">
        <v>0.30320000000000003</v>
      </c>
      <c r="V25" s="1">
        <v>0.9788</v>
      </c>
      <c r="W25" s="1">
        <v>0.71350000000000002</v>
      </c>
      <c r="X25" s="1">
        <v>1</v>
      </c>
      <c r="Z25" s="81">
        <v>17</v>
      </c>
      <c r="AA25" s="20">
        <v>3.4000000000000002E-2</v>
      </c>
      <c r="AB25" s="20">
        <v>-6.1194074074073998E-2</v>
      </c>
      <c r="AC25" s="20">
        <v>-5.7173333333333298E-2</v>
      </c>
      <c r="AD25" s="20">
        <v>2.81230471943948E-53</v>
      </c>
      <c r="AE25" s="20">
        <v>3.3067815924645601E-98</v>
      </c>
      <c r="AF25" s="20">
        <v>0.01</v>
      </c>
      <c r="AI25" s="72">
        <v>17</v>
      </c>
      <c r="AJ25" s="1">
        <v>1.2E-2</v>
      </c>
      <c r="AK25" s="1">
        <v>0.85270000000000001</v>
      </c>
      <c r="AL25" s="1">
        <v>0.37480000000000002</v>
      </c>
      <c r="AM25" s="1">
        <v>0.97470000000000001</v>
      </c>
      <c r="AN25" s="1">
        <v>0.76319999999999999</v>
      </c>
      <c r="AO25" s="76">
        <v>1</v>
      </c>
      <c r="AS25" s="72">
        <v>17</v>
      </c>
      <c r="AT25" s="20">
        <v>0.32700000000000001</v>
      </c>
      <c r="AU25" s="20">
        <v>-6.6272592592592605E-2</v>
      </c>
      <c r="AV25" s="20">
        <v>-6.6239999999999993E-2</v>
      </c>
      <c r="AW25" s="20">
        <v>2.8764237807011501E-101</v>
      </c>
      <c r="AX25" s="20">
        <v>2.6344902235442602E-99</v>
      </c>
      <c r="AY25" s="85">
        <v>8.0000000000000004E-4</v>
      </c>
    </row>
    <row r="26" spans="1:51" x14ac:dyDescent="0.2">
      <c r="A26" s="1">
        <v>18</v>
      </c>
      <c r="B26" s="20">
        <v>1.2999999999999999E-2</v>
      </c>
      <c r="C26" s="20">
        <v>0.47949999999999998</v>
      </c>
      <c r="D26" s="20">
        <v>0.14660000000000001</v>
      </c>
      <c r="E26" s="20">
        <v>0</v>
      </c>
      <c r="F26" s="20">
        <v>0</v>
      </c>
      <c r="G26" s="20">
        <v>0.55859999999999999</v>
      </c>
      <c r="I26" s="1">
        <v>18</v>
      </c>
      <c r="J26" s="20">
        <v>0.04</v>
      </c>
      <c r="K26" s="20">
        <v>-6.0254814814814803E-2</v>
      </c>
      <c r="L26" s="20">
        <v>-5.6506666666666601E-2</v>
      </c>
      <c r="M26" s="20">
        <v>3.3226074580222601E-49</v>
      </c>
      <c r="N26" s="20">
        <v>1.92023961617251E-96</v>
      </c>
      <c r="O26" s="20">
        <v>1.12E-2</v>
      </c>
      <c r="R26" s="81">
        <v>18</v>
      </c>
      <c r="S26" s="1">
        <v>0</v>
      </c>
      <c r="T26" s="1">
        <v>0.27710000000000001</v>
      </c>
      <c r="U26" s="1">
        <v>8.2500000000000004E-2</v>
      </c>
      <c r="V26" s="1">
        <v>0</v>
      </c>
      <c r="W26" s="1">
        <v>0</v>
      </c>
      <c r="X26" s="1">
        <v>0.3695</v>
      </c>
      <c r="Z26" s="81">
        <v>18</v>
      </c>
      <c r="AA26" s="20">
        <v>4.0000000000000001E-3</v>
      </c>
      <c r="AB26" s="20">
        <v>-6.2352592592592598E-2</v>
      </c>
      <c r="AC26" s="20">
        <v>-5.7360000000000001E-2</v>
      </c>
      <c r="AD26" s="20">
        <v>2.7555802914244E-20</v>
      </c>
      <c r="AE26" s="20">
        <v>3.8635513345336598E-99</v>
      </c>
      <c r="AF26" s="20">
        <v>7.6E-3</v>
      </c>
      <c r="AI26" s="72">
        <v>18</v>
      </c>
      <c r="AJ26" s="1">
        <v>1.7999999999999999E-2</v>
      </c>
      <c r="AK26" s="1">
        <v>0.82689999999999997</v>
      </c>
      <c r="AL26" s="1">
        <v>0.41649999999999998</v>
      </c>
      <c r="AM26" s="1">
        <v>0.96809999999999996</v>
      </c>
      <c r="AN26" s="1">
        <v>0.84079999999999999</v>
      </c>
      <c r="AO26" s="76">
        <v>1</v>
      </c>
      <c r="AS26" s="72">
        <v>18</v>
      </c>
      <c r="AT26" s="20">
        <v>1E-3</v>
      </c>
      <c r="AU26" s="20">
        <v>-6.4785185185185098E-2</v>
      </c>
      <c r="AV26" s="20">
        <v>-6.2799999999999995E-2</v>
      </c>
      <c r="AW26" s="20">
        <v>4.3050701954900399E-99</v>
      </c>
      <c r="AX26" s="20">
        <v>3.86883993691111E-99</v>
      </c>
      <c r="AY26" s="85">
        <v>6.0000000000000001E-3</v>
      </c>
    </row>
    <row r="27" spans="1:51" x14ac:dyDescent="0.2">
      <c r="A27" s="1">
        <v>19</v>
      </c>
      <c r="B27" s="20">
        <v>7.0000000000000001E-3</v>
      </c>
      <c r="C27" s="20">
        <v>0.43099999999999999</v>
      </c>
      <c r="D27" s="20">
        <v>0.12570000000000001</v>
      </c>
      <c r="E27" s="20">
        <v>0</v>
      </c>
      <c r="F27" s="20">
        <v>0</v>
      </c>
      <c r="G27" s="20">
        <v>0.51100000000000001</v>
      </c>
      <c r="I27" s="1">
        <v>19</v>
      </c>
      <c r="J27" s="20">
        <v>0.13</v>
      </c>
      <c r="K27" s="20">
        <v>-6.3125925925925905E-2</v>
      </c>
      <c r="L27" s="20">
        <v>-6.1253333333333299E-2</v>
      </c>
      <c r="M27" s="20">
        <v>9.8323198623134005E-99</v>
      </c>
      <c r="N27" s="20">
        <v>7.2231840639286899E-99</v>
      </c>
      <c r="O27" s="20">
        <v>5.5999999999999999E-3</v>
      </c>
      <c r="R27" s="81">
        <v>19</v>
      </c>
      <c r="S27" s="1">
        <v>1.7000000000000001E-2</v>
      </c>
      <c r="T27" s="1">
        <v>0.8468</v>
      </c>
      <c r="U27" s="1">
        <v>0.36280000000000001</v>
      </c>
      <c r="V27" s="1">
        <v>0.97060000000000002</v>
      </c>
      <c r="W27" s="1">
        <v>0.67120000000000002</v>
      </c>
      <c r="X27" s="1">
        <v>1</v>
      </c>
      <c r="Z27" s="81">
        <v>19</v>
      </c>
      <c r="AA27" s="20">
        <v>7.4999999999999997E-2</v>
      </c>
      <c r="AB27" s="20">
        <v>-6.5626666666666597E-2</v>
      </c>
      <c r="AC27" s="20">
        <v>-6.7519999999999997E-2</v>
      </c>
      <c r="AD27" s="20">
        <v>5.4707007126959796E-100</v>
      </c>
      <c r="AE27" s="20">
        <v>5.3295913694747302E-99</v>
      </c>
      <c r="AF27" s="20">
        <v>1.6000000000000001E-3</v>
      </c>
      <c r="AI27" s="72">
        <v>19</v>
      </c>
      <c r="AJ27" s="1">
        <v>3.6999999999999998E-2</v>
      </c>
      <c r="AK27" s="1">
        <v>0.91180000000000005</v>
      </c>
      <c r="AL27" s="1">
        <v>0.31990000000000002</v>
      </c>
      <c r="AM27" s="1">
        <v>0.99260000000000004</v>
      </c>
      <c r="AN27" s="1">
        <v>0.68840000000000001</v>
      </c>
      <c r="AO27" s="76">
        <v>1</v>
      </c>
      <c r="AS27" s="72">
        <v>19</v>
      </c>
      <c r="AT27" s="20">
        <v>7.0999999999999994E-2</v>
      </c>
      <c r="AU27" s="20">
        <v>-6.5235555555555505E-2</v>
      </c>
      <c r="AV27" s="20">
        <v>-6.6106666666666605E-2</v>
      </c>
      <c r="AW27" s="20">
        <v>1.8229645672483201E-98</v>
      </c>
      <c r="AX27" s="20">
        <v>1.80495369069537E-98</v>
      </c>
      <c r="AY27" s="85">
        <v>4.0000000000000001E-3</v>
      </c>
    </row>
    <row r="28" spans="1:51" x14ac:dyDescent="0.2">
      <c r="A28" s="1">
        <v>20</v>
      </c>
      <c r="B28" s="20">
        <v>1.4E-2</v>
      </c>
      <c r="C28" s="20">
        <v>0.56910000000000005</v>
      </c>
      <c r="D28" s="20">
        <v>0.19220000000000001</v>
      </c>
      <c r="E28" s="20">
        <v>0</v>
      </c>
      <c r="F28" s="20">
        <v>0</v>
      </c>
      <c r="G28" s="20">
        <v>0.66610000000000003</v>
      </c>
      <c r="I28" s="1">
        <v>20</v>
      </c>
      <c r="J28" s="20">
        <v>5.7000000000000002E-2</v>
      </c>
      <c r="K28" s="20">
        <v>-6.4930370370370305E-2</v>
      </c>
      <c r="L28" s="20">
        <v>-6.0319999999999999E-2</v>
      </c>
      <c r="M28" s="20">
        <v>6.7412879614549904E-100</v>
      </c>
      <c r="N28" s="20">
        <v>7.0297598735997505E-100</v>
      </c>
      <c r="O28" s="20">
        <v>3.2000000000000002E-3</v>
      </c>
      <c r="R28" s="81">
        <v>20</v>
      </c>
      <c r="S28" s="1">
        <v>1.9E-2</v>
      </c>
      <c r="T28" s="1">
        <v>0.74370000000000003</v>
      </c>
      <c r="U28" s="1">
        <v>0.28299999999999997</v>
      </c>
      <c r="V28" s="1">
        <v>0</v>
      </c>
      <c r="W28" s="1">
        <v>0</v>
      </c>
      <c r="X28" s="1">
        <v>0.87250000000000005</v>
      </c>
      <c r="Z28" s="81">
        <v>20</v>
      </c>
      <c r="AA28" s="20">
        <v>5.0000000000000001E-3</v>
      </c>
      <c r="AB28" s="20">
        <v>-6.6619259259259198E-2</v>
      </c>
      <c r="AC28" s="20">
        <v>-5.8880000000000002E-2</v>
      </c>
      <c r="AD28" s="20">
        <v>5.03695815203887E-100</v>
      </c>
      <c r="AE28" s="20">
        <v>6.0151385390384804E-100</v>
      </c>
      <c r="AF28" s="20">
        <v>2.3999999999999998E-3</v>
      </c>
      <c r="AI28" s="72">
        <v>20</v>
      </c>
      <c r="AJ28" s="1">
        <v>4.0000000000000001E-3</v>
      </c>
      <c r="AK28" s="1">
        <v>0.28849999999999998</v>
      </c>
      <c r="AL28" s="1">
        <v>7.6100000000000001E-2</v>
      </c>
      <c r="AM28" s="1">
        <v>0</v>
      </c>
      <c r="AN28" s="1">
        <v>0</v>
      </c>
      <c r="AO28" s="76">
        <v>0.37030000000000002</v>
      </c>
      <c r="AS28" s="72">
        <v>20</v>
      </c>
      <c r="AT28" s="20">
        <v>8.1000000000000003E-2</v>
      </c>
      <c r="AU28" s="20">
        <v>-6.6539259259259201E-2</v>
      </c>
      <c r="AV28" s="20">
        <v>-6.2506666666666599E-2</v>
      </c>
      <c r="AW28" s="20">
        <v>2.15564078820437E-36</v>
      </c>
      <c r="AX28" s="20">
        <v>3.15160011670402E-100</v>
      </c>
      <c r="AY28" s="85">
        <v>1.1999999999999999E-3</v>
      </c>
    </row>
    <row r="29" spans="1:51" x14ac:dyDescent="0.2">
      <c r="A29" s="5">
        <v>21</v>
      </c>
      <c r="B29" s="20">
        <v>2E-3</v>
      </c>
      <c r="C29" s="20">
        <v>0.41360000000000002</v>
      </c>
      <c r="D29" s="20">
        <v>0.12989999999999999</v>
      </c>
      <c r="E29" s="20">
        <v>0</v>
      </c>
      <c r="F29" s="20">
        <v>0</v>
      </c>
      <c r="G29" s="20">
        <v>0.499</v>
      </c>
      <c r="I29" s="5">
        <v>21</v>
      </c>
      <c r="J29" s="20">
        <v>6.6000000000000003E-2</v>
      </c>
      <c r="K29" s="20">
        <v>-6.1839999999999999E-2</v>
      </c>
      <c r="L29" s="20">
        <v>-6.3813333333333305E-2</v>
      </c>
      <c r="M29" s="20">
        <v>1.42392738982361E-97</v>
      </c>
      <c r="N29" s="20">
        <v>1.16929158131298E-97</v>
      </c>
      <c r="O29" s="20">
        <v>9.1999999999999998E-3</v>
      </c>
      <c r="R29" s="80">
        <v>21</v>
      </c>
      <c r="S29" s="1">
        <v>1.4999999999999999E-2</v>
      </c>
      <c r="T29" s="1">
        <v>-5.7000000000000002E-3</v>
      </c>
      <c r="U29" s="1">
        <v>-3.9399999999999998E-2</v>
      </c>
      <c r="V29" s="1">
        <v>0</v>
      </c>
      <c r="W29" s="1">
        <v>0</v>
      </c>
      <c r="X29" s="1">
        <v>6.6799999999999998E-2</v>
      </c>
      <c r="Z29" s="80">
        <v>21</v>
      </c>
      <c r="AA29" s="20">
        <v>5.7000000000000002E-2</v>
      </c>
      <c r="AB29" s="20">
        <v>-6.3282962962962902E-2</v>
      </c>
      <c r="AC29" s="20">
        <v>-5.8506666666666603E-2</v>
      </c>
      <c r="AD29" s="20">
        <v>3.9697977041702999E-59</v>
      </c>
      <c r="AE29" s="20">
        <v>2.0557311157493399E-98</v>
      </c>
      <c r="AF29" s="20">
        <v>6.4000000000000003E-3</v>
      </c>
      <c r="AI29" s="72">
        <v>21</v>
      </c>
      <c r="AJ29" s="1">
        <v>1.4E-2</v>
      </c>
      <c r="AK29" s="1">
        <v>0.89590000000000003</v>
      </c>
      <c r="AL29" s="1">
        <v>0.34320000000000001</v>
      </c>
      <c r="AM29" s="1">
        <v>0.9698</v>
      </c>
      <c r="AN29" s="1">
        <v>0.62839999999999996</v>
      </c>
      <c r="AO29" s="76">
        <v>1</v>
      </c>
      <c r="AS29" s="72">
        <v>21</v>
      </c>
      <c r="AT29" s="20">
        <v>0.106</v>
      </c>
      <c r="AU29" s="20">
        <v>-6.5934814814814793E-2</v>
      </c>
      <c r="AV29" s="20">
        <v>-6.6453333333333295E-2</v>
      </c>
      <c r="AW29" s="20">
        <v>3.4120588150300602E-61</v>
      </c>
      <c r="AX29" s="20">
        <v>1.0724146763586299E-98</v>
      </c>
      <c r="AY29" s="85">
        <v>2.3999999999999998E-3</v>
      </c>
    </row>
    <row r="30" spans="1:51" x14ac:dyDescent="0.2">
      <c r="A30" s="1">
        <v>22</v>
      </c>
      <c r="B30" s="20">
        <v>5.0000000000000001E-3</v>
      </c>
      <c r="C30" s="20">
        <v>0.83740000000000003</v>
      </c>
      <c r="D30" s="20">
        <v>0.38290000000000002</v>
      </c>
      <c r="E30" s="20">
        <v>0.94989999999999997</v>
      </c>
      <c r="F30" s="20">
        <v>0.66200000000000003</v>
      </c>
      <c r="G30" s="20">
        <v>1</v>
      </c>
      <c r="I30" s="1">
        <v>22</v>
      </c>
      <c r="J30" s="20">
        <v>0.182</v>
      </c>
      <c r="K30" s="20">
        <v>-6.5054814814814801E-2</v>
      </c>
      <c r="L30" s="20">
        <v>-6.6026666666666595E-2</v>
      </c>
      <c r="M30" s="20">
        <v>1.33214570830095E-98</v>
      </c>
      <c r="N30" s="20">
        <v>1.42009063452414E-98</v>
      </c>
      <c r="O30" s="20">
        <v>3.5999999999999999E-3</v>
      </c>
      <c r="R30" s="81">
        <v>22</v>
      </c>
      <c r="S30" s="1">
        <v>3.2000000000000001E-2</v>
      </c>
      <c r="T30" s="1">
        <v>0.90410000000000001</v>
      </c>
      <c r="U30" s="1">
        <v>0.34110000000000001</v>
      </c>
      <c r="V30" s="1">
        <v>0.99009999999999998</v>
      </c>
      <c r="W30" s="1">
        <v>0.62580000000000002</v>
      </c>
      <c r="X30" s="1">
        <v>1</v>
      </c>
      <c r="Z30" s="81">
        <v>22</v>
      </c>
      <c r="AA30" s="20">
        <v>3.9E-2</v>
      </c>
      <c r="AB30" s="20">
        <v>-6.6257777777777693E-2</v>
      </c>
      <c r="AC30" s="20">
        <v>-6.7653333333333301E-2</v>
      </c>
      <c r="AD30" s="20">
        <v>1.2572238323450501E-78</v>
      </c>
      <c r="AE30" s="20">
        <v>4.46171123565396E-100</v>
      </c>
      <c r="AF30" s="20">
        <v>1.1999999999999999E-3</v>
      </c>
      <c r="AI30" s="72">
        <v>22</v>
      </c>
      <c r="AJ30" s="1">
        <v>0.01</v>
      </c>
      <c r="AK30" s="1">
        <v>0.86580000000000001</v>
      </c>
      <c r="AL30" s="1">
        <v>0.3649</v>
      </c>
      <c r="AM30" s="1">
        <v>0.98460000000000003</v>
      </c>
      <c r="AN30" s="1">
        <v>0.69269999999999998</v>
      </c>
      <c r="AO30" s="76">
        <v>1</v>
      </c>
      <c r="AS30" s="72">
        <v>22</v>
      </c>
      <c r="AT30" s="20">
        <v>8.9999999999999993E-3</v>
      </c>
      <c r="AU30" s="20">
        <v>-6.3428148148148095E-2</v>
      </c>
      <c r="AV30" s="20">
        <v>-6.368E-2</v>
      </c>
      <c r="AW30" s="20">
        <v>1.9982270533895E-90</v>
      </c>
      <c r="AX30" s="20">
        <v>8.9909477880339092E-99</v>
      </c>
      <c r="AY30" s="85">
        <v>6.7999999999999996E-3</v>
      </c>
    </row>
    <row r="31" spans="1:51" x14ac:dyDescent="0.2">
      <c r="A31" s="1">
        <v>23</v>
      </c>
      <c r="B31" s="20">
        <v>2.9000000000000001E-2</v>
      </c>
      <c r="C31" s="20">
        <v>0.91149999999999998</v>
      </c>
      <c r="D31" s="20">
        <v>0.31909999999999999</v>
      </c>
      <c r="E31" s="20">
        <v>0.98640000000000005</v>
      </c>
      <c r="F31" s="20">
        <v>0.77359999999999995</v>
      </c>
      <c r="G31" s="20">
        <v>1</v>
      </c>
      <c r="I31" s="1">
        <v>23</v>
      </c>
      <c r="J31" s="20">
        <v>6.5000000000000002E-2</v>
      </c>
      <c r="K31" s="20">
        <v>-6.5783703703703705E-2</v>
      </c>
      <c r="L31" s="20">
        <v>-6.3519999999999993E-2</v>
      </c>
      <c r="M31" s="20">
        <v>4.7235183335329002E-82</v>
      </c>
      <c r="N31" s="20">
        <v>1.21489324561278E-98</v>
      </c>
      <c r="O31" s="20">
        <v>4.0000000000000001E-3</v>
      </c>
      <c r="R31" s="81">
        <v>23</v>
      </c>
      <c r="S31" s="1">
        <v>7.0000000000000001E-3</v>
      </c>
      <c r="T31" s="1">
        <v>0.83589999999999998</v>
      </c>
      <c r="U31" s="1">
        <v>0.39229999999999998</v>
      </c>
      <c r="V31" s="1">
        <v>0.99609999999999999</v>
      </c>
      <c r="W31" s="1">
        <v>0.73839999999999995</v>
      </c>
      <c r="X31" s="1">
        <v>1</v>
      </c>
      <c r="Z31" s="81">
        <v>23</v>
      </c>
      <c r="AA31" s="20">
        <v>8.0000000000000002E-3</v>
      </c>
      <c r="AB31" s="20">
        <v>-6.5837037037036999E-2</v>
      </c>
      <c r="AC31" s="20">
        <v>-6.4853333333333305E-2</v>
      </c>
      <c r="AD31" s="20">
        <v>6.3892957294505704E-100</v>
      </c>
      <c r="AE31" s="20">
        <v>7.9329063774149302E-100</v>
      </c>
      <c r="AF31" s="20">
        <v>2E-3</v>
      </c>
      <c r="AI31" s="72">
        <v>23</v>
      </c>
      <c r="AJ31" s="1">
        <v>3.0000000000000001E-3</v>
      </c>
      <c r="AK31" s="1">
        <v>0.9194</v>
      </c>
      <c r="AL31" s="1">
        <v>0.3044</v>
      </c>
      <c r="AM31" s="1">
        <v>0.99680000000000002</v>
      </c>
      <c r="AN31" s="1">
        <v>0.74560000000000004</v>
      </c>
      <c r="AO31" s="76">
        <v>1</v>
      </c>
      <c r="AS31" s="72">
        <v>23</v>
      </c>
      <c r="AT31" s="20">
        <v>0.26300000000000001</v>
      </c>
      <c r="AU31" s="20">
        <v>-6.5635555555555503E-2</v>
      </c>
      <c r="AV31" s="20">
        <v>-6.4906666666666599E-2</v>
      </c>
      <c r="AW31" s="20">
        <v>1.5422599511755302E-98</v>
      </c>
      <c r="AX31" s="20">
        <v>1.4745430697807401E-98</v>
      </c>
      <c r="AY31" s="85">
        <v>3.2000000000000002E-3</v>
      </c>
    </row>
    <row r="32" spans="1:51" x14ac:dyDescent="0.2">
      <c r="A32" s="1">
        <v>24</v>
      </c>
      <c r="B32" s="20">
        <v>1.2E-2</v>
      </c>
      <c r="C32" s="20">
        <v>0.89629999999999999</v>
      </c>
      <c r="D32" s="20">
        <v>0.33329999999999999</v>
      </c>
      <c r="E32" s="20">
        <v>0.98229999999999995</v>
      </c>
      <c r="F32" s="20">
        <v>0.75190000000000001</v>
      </c>
      <c r="G32" s="20">
        <v>0.99919999999999998</v>
      </c>
      <c r="I32" s="1">
        <v>24</v>
      </c>
      <c r="J32" s="20">
        <v>0.13900000000000001</v>
      </c>
      <c r="K32" s="20">
        <v>-6.6909629629629597E-2</v>
      </c>
      <c r="L32" s="20">
        <v>-5.90133333333333E-2</v>
      </c>
      <c r="M32" s="20">
        <v>5.08511886891436E-35</v>
      </c>
      <c r="N32" s="20">
        <v>4.9356120054405101E-100</v>
      </c>
      <c r="O32" s="20">
        <v>1.6000000000000001E-3</v>
      </c>
      <c r="R32" s="81">
        <v>24</v>
      </c>
      <c r="S32" s="1">
        <v>7.0000000000000001E-3</v>
      </c>
      <c r="T32" s="1">
        <v>5.3600000000000002E-2</v>
      </c>
      <c r="U32" s="1">
        <v>-1.6199999999999999E-2</v>
      </c>
      <c r="V32" s="1">
        <v>0</v>
      </c>
      <c r="W32" s="1">
        <v>0</v>
      </c>
      <c r="X32" s="1">
        <v>0.13550000000000001</v>
      </c>
      <c r="Z32" s="81">
        <v>24</v>
      </c>
      <c r="AA32" s="20">
        <v>7.4999999999999997E-2</v>
      </c>
      <c r="AB32" s="20">
        <v>-6.5997037037037007E-2</v>
      </c>
      <c r="AC32" s="20">
        <v>-6.6373333333333298E-2</v>
      </c>
      <c r="AD32" s="20">
        <v>6.6357341507552699E-100</v>
      </c>
      <c r="AE32" s="20">
        <v>6.2739213844463796E-100</v>
      </c>
      <c r="AF32" s="20">
        <v>1.6000000000000001E-3</v>
      </c>
      <c r="AI32" s="72">
        <v>24</v>
      </c>
      <c r="AJ32" s="1">
        <v>3.0000000000000001E-3</v>
      </c>
      <c r="AK32" s="1">
        <v>0.90800000000000003</v>
      </c>
      <c r="AL32" s="1">
        <v>0.32200000000000001</v>
      </c>
      <c r="AM32" s="1">
        <v>0.99409999999999998</v>
      </c>
      <c r="AN32" s="1">
        <v>0.77610000000000001</v>
      </c>
      <c r="AO32" s="76">
        <v>1</v>
      </c>
      <c r="AS32" s="72">
        <v>24</v>
      </c>
      <c r="AT32" s="20">
        <v>0.13500000000000001</v>
      </c>
      <c r="AU32" s="20">
        <v>-6.5757037037037003E-2</v>
      </c>
      <c r="AV32" s="20">
        <v>-6.1493333333333303E-2</v>
      </c>
      <c r="AW32" s="20">
        <v>1.5353565543221901E-98</v>
      </c>
      <c r="AX32" s="20">
        <v>1.47792096291457E-98</v>
      </c>
      <c r="AY32" s="85">
        <v>2.8E-3</v>
      </c>
    </row>
    <row r="33" spans="1:51" x14ac:dyDescent="0.2">
      <c r="A33" s="1">
        <v>25</v>
      </c>
      <c r="B33" s="20">
        <v>2.5000000000000001E-2</v>
      </c>
      <c r="C33" s="20">
        <v>0.88970000000000005</v>
      </c>
      <c r="D33" s="20">
        <v>0.35189999999999999</v>
      </c>
      <c r="E33" s="20">
        <v>0.98699999999999999</v>
      </c>
      <c r="F33" s="20">
        <v>0.74880000000000002</v>
      </c>
      <c r="G33" s="20">
        <v>1</v>
      </c>
      <c r="I33" s="1">
        <v>25</v>
      </c>
      <c r="J33" s="20">
        <v>0.28000000000000003</v>
      </c>
      <c r="K33" s="20">
        <v>-6.6722962962962901E-2</v>
      </c>
      <c r="L33" s="20">
        <v>-6.2719999999999998E-2</v>
      </c>
      <c r="M33" s="20">
        <v>4.11653324792841E-101</v>
      </c>
      <c r="N33" s="20">
        <v>2.80397358508705E-11</v>
      </c>
      <c r="O33" s="20">
        <v>1.6000000000000001E-3</v>
      </c>
      <c r="R33" s="81">
        <v>25</v>
      </c>
      <c r="S33" s="1">
        <v>1.6E-2</v>
      </c>
      <c r="T33" s="1">
        <v>0.44109999999999999</v>
      </c>
      <c r="U33" s="1">
        <v>0.15190000000000001</v>
      </c>
      <c r="V33" s="1">
        <v>0</v>
      </c>
      <c r="W33" s="1">
        <v>0</v>
      </c>
      <c r="X33" s="1">
        <v>0.53779999999999994</v>
      </c>
      <c r="Z33" s="81">
        <v>25</v>
      </c>
      <c r="AA33" s="20">
        <v>2E-3</v>
      </c>
      <c r="AB33" s="20">
        <v>-6.3564444444444396E-2</v>
      </c>
      <c r="AC33" s="20">
        <v>-5.9573333333333298E-2</v>
      </c>
      <c r="AD33" s="20">
        <v>2.4773867606671698E-99</v>
      </c>
      <c r="AE33" s="20">
        <v>2.5405927505361901E-99</v>
      </c>
      <c r="AF33" s="20">
        <v>6.4000000000000003E-3</v>
      </c>
      <c r="AI33" s="72">
        <v>25</v>
      </c>
      <c r="AJ33" s="1">
        <v>0.02</v>
      </c>
      <c r="AK33" s="1">
        <v>0.9123</v>
      </c>
      <c r="AL33" s="1">
        <v>0.31840000000000002</v>
      </c>
      <c r="AM33" s="1">
        <v>0.99750000000000005</v>
      </c>
      <c r="AN33" s="1">
        <v>0.68630000000000002</v>
      </c>
      <c r="AO33" s="76">
        <v>1</v>
      </c>
      <c r="AS33" s="72">
        <v>25</v>
      </c>
      <c r="AT33" s="20">
        <v>0.17699999999999999</v>
      </c>
      <c r="AU33" s="20">
        <v>-6.4711111111111094E-2</v>
      </c>
      <c r="AV33" s="20">
        <v>-6.6826666666666604E-2</v>
      </c>
      <c r="AW33" s="20">
        <v>1.19920199382966E-98</v>
      </c>
      <c r="AX33" s="20">
        <v>1.05592494082963E-98</v>
      </c>
      <c r="AY33" s="85">
        <v>3.5999999999999999E-3</v>
      </c>
    </row>
    <row r="34" spans="1:51" x14ac:dyDescent="0.2">
      <c r="A34" s="5">
        <v>26</v>
      </c>
      <c r="B34" s="20">
        <v>1E-3</v>
      </c>
      <c r="C34" s="20">
        <v>0.88870000000000005</v>
      </c>
      <c r="D34" s="20">
        <v>0.3463</v>
      </c>
      <c r="E34" s="20">
        <v>0.99870000000000003</v>
      </c>
      <c r="F34" s="20">
        <v>0.55979999999999996</v>
      </c>
      <c r="G34" s="20">
        <v>1</v>
      </c>
      <c r="I34" s="5">
        <v>26</v>
      </c>
      <c r="J34" s="20">
        <v>2.1000000000000001E-2</v>
      </c>
      <c r="K34" s="20">
        <v>-6.5837037037036999E-2</v>
      </c>
      <c r="L34" s="20">
        <v>-6.6746666666666593E-2</v>
      </c>
      <c r="M34" s="20">
        <v>3.8469336464477699E-99</v>
      </c>
      <c r="N34" s="20">
        <v>3.8432400043537702E-99</v>
      </c>
      <c r="O34" s="20">
        <v>1.1999999999999999E-3</v>
      </c>
      <c r="R34" s="80">
        <v>26</v>
      </c>
      <c r="S34" s="1">
        <v>1.6E-2</v>
      </c>
      <c r="T34" s="1">
        <v>0.51900000000000002</v>
      </c>
      <c r="U34" s="1">
        <v>0.15670000000000001</v>
      </c>
      <c r="V34" s="1">
        <v>0</v>
      </c>
      <c r="W34" s="1">
        <v>0</v>
      </c>
      <c r="X34" s="1">
        <v>0.60780000000000001</v>
      </c>
      <c r="Z34" s="80">
        <v>26</v>
      </c>
      <c r="AA34" s="20">
        <v>0.09</v>
      </c>
      <c r="AB34" s="20">
        <v>-6.5822222222222199E-2</v>
      </c>
      <c r="AC34" s="20">
        <v>-6.6186666666666602E-2</v>
      </c>
      <c r="AD34" s="20">
        <v>6.0699440022629101E-99</v>
      </c>
      <c r="AE34" s="20">
        <v>4.9497034844276599E-100</v>
      </c>
      <c r="AF34" s="20">
        <v>1.6000000000000001E-3</v>
      </c>
      <c r="AI34" s="72">
        <v>26</v>
      </c>
      <c r="AJ34" s="1">
        <v>1.2999999999999999E-2</v>
      </c>
      <c r="AK34" s="1">
        <v>0.83960000000000001</v>
      </c>
      <c r="AL34" s="1">
        <v>0.36730000000000002</v>
      </c>
      <c r="AM34" s="1">
        <v>0.92900000000000005</v>
      </c>
      <c r="AN34" s="1">
        <v>0.76160000000000005</v>
      </c>
      <c r="AO34" s="76">
        <v>1</v>
      </c>
      <c r="AS34" s="72">
        <v>26</v>
      </c>
      <c r="AT34" s="20">
        <v>9.4E-2</v>
      </c>
      <c r="AU34" s="20">
        <v>-6.5656296296296296E-2</v>
      </c>
      <c r="AV34" s="20">
        <v>-6.3653333333333298E-2</v>
      </c>
      <c r="AW34" s="20">
        <v>6.9304984495626097E-100</v>
      </c>
      <c r="AX34" s="20">
        <v>5.5037243925732501E-100</v>
      </c>
      <c r="AY34" s="85">
        <v>2E-3</v>
      </c>
    </row>
    <row r="35" spans="1:51" x14ac:dyDescent="0.2">
      <c r="A35" s="1">
        <v>27</v>
      </c>
      <c r="B35" s="20">
        <v>2E-3</v>
      </c>
      <c r="C35" s="20">
        <v>0.86219999999999997</v>
      </c>
      <c r="D35" s="20">
        <v>0.37359999999999999</v>
      </c>
      <c r="E35" s="20">
        <v>0.96430000000000005</v>
      </c>
      <c r="F35" s="20">
        <v>0.64470000000000005</v>
      </c>
      <c r="G35" s="20">
        <v>1</v>
      </c>
      <c r="I35" s="1">
        <v>27</v>
      </c>
      <c r="J35" s="20">
        <v>0.14599999999999999</v>
      </c>
      <c r="K35" s="20">
        <v>-6.6334814814814805E-2</v>
      </c>
      <c r="L35" s="20">
        <v>-6.2480000000000001E-2</v>
      </c>
      <c r="M35" s="20">
        <v>5.3224818682588198E-100</v>
      </c>
      <c r="N35" s="20">
        <v>5.4163411583269701E-101</v>
      </c>
      <c r="O35" s="20">
        <v>2E-3</v>
      </c>
      <c r="R35" s="81">
        <v>27</v>
      </c>
      <c r="S35" s="1">
        <v>5.0000000000000001E-3</v>
      </c>
      <c r="T35" s="1">
        <v>0.49209999999999998</v>
      </c>
      <c r="U35" s="1">
        <v>0.22700000000000001</v>
      </c>
      <c r="V35" s="1">
        <v>0</v>
      </c>
      <c r="W35" s="1">
        <v>0</v>
      </c>
      <c r="X35" s="1">
        <v>0.63370000000000004</v>
      </c>
      <c r="Z35" s="81">
        <v>27</v>
      </c>
      <c r="AA35" s="20">
        <v>0.14299999999999999</v>
      </c>
      <c r="AB35" s="20">
        <v>-6.6053333333333297E-2</v>
      </c>
      <c r="AC35" s="20">
        <v>-6.4906666666666599E-2</v>
      </c>
      <c r="AD35" s="20">
        <v>5.31853268389152E-88</v>
      </c>
      <c r="AE35" s="20">
        <v>3.5727725214658802E-100</v>
      </c>
      <c r="AF35" s="20">
        <v>1.1999999999999999E-3</v>
      </c>
      <c r="AI35" s="72">
        <v>27</v>
      </c>
      <c r="AJ35" s="1">
        <v>8.0000000000000002E-3</v>
      </c>
      <c r="AK35" s="1">
        <v>0.88200000000000001</v>
      </c>
      <c r="AL35" s="1">
        <v>0.33189999999999997</v>
      </c>
      <c r="AM35" s="1">
        <v>0.96609999999999996</v>
      </c>
      <c r="AN35" s="1">
        <v>0.61319999999999997</v>
      </c>
      <c r="AO35" s="76">
        <v>1</v>
      </c>
      <c r="AS35" s="72">
        <v>27</v>
      </c>
      <c r="AT35" s="20">
        <v>3.0000000000000001E-3</v>
      </c>
      <c r="AU35" s="20">
        <v>-6.5573333333333303E-2</v>
      </c>
      <c r="AV35" s="20">
        <v>-6.8186666666666604E-2</v>
      </c>
      <c r="AW35" s="20">
        <v>3.7323455350758101E-99</v>
      </c>
      <c r="AX35" s="20">
        <v>3.7672071323703997E-99</v>
      </c>
      <c r="AY35" s="85">
        <v>1.6000000000000001E-3</v>
      </c>
    </row>
    <row r="36" spans="1:51" x14ac:dyDescent="0.2">
      <c r="A36" s="1">
        <v>28</v>
      </c>
      <c r="B36" s="20">
        <v>0</v>
      </c>
      <c r="C36" s="20">
        <v>0.88990000000000002</v>
      </c>
      <c r="D36" s="20">
        <v>0.33960000000000001</v>
      </c>
      <c r="E36" s="20">
        <v>0.94510000000000005</v>
      </c>
      <c r="F36" s="20">
        <v>0.67379999999999995</v>
      </c>
      <c r="G36" s="20">
        <v>1</v>
      </c>
      <c r="I36" s="1">
        <v>28</v>
      </c>
      <c r="J36" s="20">
        <v>0.26400000000000001</v>
      </c>
      <c r="K36" s="20">
        <v>-6.6503703703703704E-2</v>
      </c>
      <c r="L36" s="20">
        <v>-6.6879999999999995E-2</v>
      </c>
      <c r="M36" s="20">
        <v>2.5287883569265202E-6</v>
      </c>
      <c r="N36" s="20">
        <v>3.4111202742837601E-99</v>
      </c>
      <c r="O36" s="20">
        <v>1.6000000000000001E-3</v>
      </c>
      <c r="R36" s="81">
        <v>28</v>
      </c>
      <c r="S36" s="1">
        <v>7.0000000000000001E-3</v>
      </c>
      <c r="T36" s="1">
        <v>0.2263</v>
      </c>
      <c r="U36" s="1">
        <v>5.8200000000000002E-2</v>
      </c>
      <c r="V36" s="1">
        <v>0</v>
      </c>
      <c r="W36" s="1">
        <v>0</v>
      </c>
      <c r="X36" s="1">
        <v>0.31709999999999999</v>
      </c>
      <c r="Z36" s="81">
        <v>28</v>
      </c>
      <c r="AA36" s="20">
        <v>1.7000000000000001E-2</v>
      </c>
      <c r="AB36" s="20">
        <v>-5.8903703703703597E-2</v>
      </c>
      <c r="AC36" s="20">
        <v>-5.5653333333333298E-2</v>
      </c>
      <c r="AD36" s="20">
        <v>1.48256261713406E-96</v>
      </c>
      <c r="AE36" s="20">
        <v>1.4009958035091901E-97</v>
      </c>
      <c r="AF36" s="20">
        <v>1.24E-2</v>
      </c>
      <c r="AI36" s="72">
        <v>28</v>
      </c>
      <c r="AJ36" s="1">
        <v>1E-3</v>
      </c>
      <c r="AK36" s="1">
        <v>0.9083</v>
      </c>
      <c r="AL36" s="1">
        <v>0.32729999999999998</v>
      </c>
      <c r="AM36" s="1">
        <v>0.99780000000000002</v>
      </c>
      <c r="AN36" s="1">
        <v>0.69710000000000005</v>
      </c>
      <c r="AO36" s="76">
        <v>1</v>
      </c>
      <c r="AS36" s="72">
        <v>28</v>
      </c>
      <c r="AT36" s="20">
        <v>0.1</v>
      </c>
      <c r="AU36" s="20">
        <v>-6.4219259259259198E-2</v>
      </c>
      <c r="AV36" s="20">
        <v>-6.3119999999999996E-2</v>
      </c>
      <c r="AW36" s="20">
        <v>1.14277203396471E-98</v>
      </c>
      <c r="AX36" s="20">
        <v>1.1770416951223799E-98</v>
      </c>
      <c r="AY36" s="85">
        <v>5.1999999999999998E-3</v>
      </c>
    </row>
    <row r="37" spans="1:51" x14ac:dyDescent="0.2">
      <c r="A37" s="1">
        <v>29</v>
      </c>
      <c r="B37" s="20">
        <v>1.0999999999999999E-2</v>
      </c>
      <c r="C37" s="20">
        <v>0.40899999999999997</v>
      </c>
      <c r="D37" s="20">
        <v>0.12509999999999999</v>
      </c>
      <c r="E37" s="20">
        <v>0</v>
      </c>
      <c r="F37" s="20">
        <v>0</v>
      </c>
      <c r="G37" s="20">
        <v>0.50619999999999998</v>
      </c>
      <c r="I37" s="1">
        <v>29</v>
      </c>
      <c r="J37" s="20">
        <v>2.3E-2</v>
      </c>
      <c r="K37" s="20">
        <v>-6.4035555555555498E-2</v>
      </c>
      <c r="L37" s="20">
        <v>-6.2560000000000004E-2</v>
      </c>
      <c r="M37" s="20">
        <v>1.5510096502430501E-97</v>
      </c>
      <c r="N37" s="20">
        <v>1.5718226775525901E-97</v>
      </c>
      <c r="O37" s="20">
        <v>6.7999999999999996E-3</v>
      </c>
      <c r="R37" s="81">
        <v>29</v>
      </c>
      <c r="S37" s="1">
        <v>2.4E-2</v>
      </c>
      <c r="T37" s="1">
        <v>0.41349999999999998</v>
      </c>
      <c r="U37" s="1">
        <v>0.1802</v>
      </c>
      <c r="V37" s="1">
        <v>0</v>
      </c>
      <c r="W37" s="1">
        <v>0</v>
      </c>
      <c r="X37" s="1">
        <v>0.54020000000000001</v>
      </c>
      <c r="Z37" s="81">
        <v>29</v>
      </c>
      <c r="AA37" s="20">
        <v>0.19600000000000001</v>
      </c>
      <c r="AB37" s="20">
        <v>-6.6337777777777704E-2</v>
      </c>
      <c r="AC37" s="20">
        <v>-6.5119999999999997E-2</v>
      </c>
      <c r="AD37" s="20">
        <v>4.0203260188280799E-99</v>
      </c>
      <c r="AE37" s="20">
        <v>3.7968606721411897E-99</v>
      </c>
      <c r="AF37" s="20">
        <v>2E-3</v>
      </c>
      <c r="AI37" s="72">
        <v>29</v>
      </c>
      <c r="AJ37" s="1">
        <v>0.01</v>
      </c>
      <c r="AK37" s="1">
        <v>0.87519999999999998</v>
      </c>
      <c r="AL37" s="1">
        <v>0.37880000000000003</v>
      </c>
      <c r="AM37" s="1">
        <v>0.96879999999999999</v>
      </c>
      <c r="AN37" s="1">
        <v>0.69350000000000001</v>
      </c>
      <c r="AO37" s="76">
        <v>1</v>
      </c>
      <c r="AS37" s="72">
        <v>29</v>
      </c>
      <c r="AT37" s="20">
        <v>0.104</v>
      </c>
      <c r="AU37" s="20">
        <v>-6.4906666666666599E-2</v>
      </c>
      <c r="AV37" s="20">
        <v>-6.2106666666666602E-2</v>
      </c>
      <c r="AW37" s="20">
        <v>9.2005329028913105E-101</v>
      </c>
      <c r="AX37" s="20">
        <v>9.6219662206875496E-101</v>
      </c>
      <c r="AY37" s="85">
        <v>3.5999999999999999E-3</v>
      </c>
    </row>
    <row r="38" spans="1:51" x14ac:dyDescent="0.2">
      <c r="A38" s="1">
        <v>30</v>
      </c>
      <c r="B38" s="20">
        <v>1.6E-2</v>
      </c>
      <c r="C38" s="20">
        <v>0.86680000000000001</v>
      </c>
      <c r="D38" s="20">
        <v>0.37519999999999998</v>
      </c>
      <c r="E38" s="20">
        <v>0.97709999999999997</v>
      </c>
      <c r="F38" s="20">
        <v>0.70320000000000005</v>
      </c>
      <c r="G38" s="20">
        <v>1</v>
      </c>
      <c r="I38" s="1">
        <v>30</v>
      </c>
      <c r="J38" s="20">
        <v>0.107</v>
      </c>
      <c r="K38" s="20">
        <v>-6.4198518518518502E-2</v>
      </c>
      <c r="L38" s="20">
        <v>-6.13066666666666E-2</v>
      </c>
      <c r="M38" s="20">
        <v>1.5452063959710501E-97</v>
      </c>
      <c r="N38" s="20">
        <v>1.4430332109016999E-97</v>
      </c>
      <c r="O38" s="20">
        <v>6.0000000000000001E-3</v>
      </c>
      <c r="R38" s="81">
        <v>30</v>
      </c>
      <c r="S38" s="1">
        <v>8.0000000000000002E-3</v>
      </c>
      <c r="T38" s="1">
        <v>0.35870000000000002</v>
      </c>
      <c r="U38" s="1">
        <v>0.1169</v>
      </c>
      <c r="V38" s="1">
        <v>0</v>
      </c>
      <c r="W38" s="1">
        <v>0</v>
      </c>
      <c r="X38" s="1">
        <v>0.4526</v>
      </c>
      <c r="Z38" s="81">
        <v>30</v>
      </c>
      <c r="AA38" s="20">
        <v>1.7999999999999999E-2</v>
      </c>
      <c r="AB38" s="20">
        <v>-6.1745185185185097E-2</v>
      </c>
      <c r="AC38" s="20">
        <v>-6.01066666666666E-2</v>
      </c>
      <c r="AD38" s="20">
        <v>9.0068420179765304E-98</v>
      </c>
      <c r="AE38" s="20">
        <v>7.9211508337188206E-98</v>
      </c>
      <c r="AF38" s="20">
        <v>9.1999999999999998E-3</v>
      </c>
      <c r="AI38" s="72">
        <v>30</v>
      </c>
      <c r="AJ38" s="1">
        <v>3.0000000000000001E-3</v>
      </c>
      <c r="AK38" s="1">
        <v>0.90090000000000003</v>
      </c>
      <c r="AL38" s="1">
        <v>0.3049</v>
      </c>
      <c r="AM38" s="1">
        <v>0.99470000000000003</v>
      </c>
      <c r="AN38" s="1">
        <v>0.66100000000000003</v>
      </c>
      <c r="AO38" s="76">
        <v>1</v>
      </c>
      <c r="AS38" s="72">
        <v>30</v>
      </c>
      <c r="AT38" s="20">
        <v>7.1999999999999995E-2</v>
      </c>
      <c r="AU38" s="20">
        <v>-6.52266666666666E-2</v>
      </c>
      <c r="AV38" s="20">
        <v>-6.1706666666666597E-2</v>
      </c>
      <c r="AW38" s="20">
        <v>1.7220228426159001E-98</v>
      </c>
      <c r="AX38" s="20">
        <v>1.6949377976240399E-98</v>
      </c>
      <c r="AY38" s="85">
        <v>3.2000000000000002E-3</v>
      </c>
    </row>
    <row r="39" spans="1:51" x14ac:dyDescent="0.2">
      <c r="A39" s="5">
        <v>31</v>
      </c>
      <c r="B39" s="20">
        <v>1.4E-2</v>
      </c>
      <c r="C39" s="20">
        <v>0.91600000000000004</v>
      </c>
      <c r="D39" s="20">
        <v>0.33289999999999997</v>
      </c>
      <c r="E39" s="20">
        <v>0.99850000000000005</v>
      </c>
      <c r="F39" s="20">
        <v>0.74690000000000001</v>
      </c>
      <c r="G39" s="20">
        <v>1</v>
      </c>
      <c r="I39" s="5">
        <v>31</v>
      </c>
      <c r="J39" s="20">
        <v>5.8999999999999997E-2</v>
      </c>
      <c r="K39" s="20">
        <v>-5.9081481481481402E-2</v>
      </c>
      <c r="L39" s="20">
        <v>-5.6639999999999899E-2</v>
      </c>
      <c r="M39" s="20">
        <v>4.9722819589938197E-10</v>
      </c>
      <c r="N39" s="20">
        <v>5.4623477187353303E-98</v>
      </c>
      <c r="O39" s="20">
        <v>1.12E-2</v>
      </c>
      <c r="R39" s="80">
        <v>31</v>
      </c>
      <c r="S39" s="1">
        <v>3.0000000000000001E-3</v>
      </c>
      <c r="T39" s="1">
        <v>0.84330000000000005</v>
      </c>
      <c r="U39" s="1">
        <v>0.38129999999999997</v>
      </c>
      <c r="V39" s="1">
        <v>0.96879999999999999</v>
      </c>
      <c r="W39" s="1">
        <v>0.85129999999999995</v>
      </c>
      <c r="X39" s="1">
        <v>1</v>
      </c>
      <c r="Z39" s="80">
        <v>31</v>
      </c>
      <c r="AA39" s="20">
        <v>0.26300000000000001</v>
      </c>
      <c r="AB39" s="20">
        <v>-6.5442962962962897E-2</v>
      </c>
      <c r="AC39" s="20">
        <v>-6.7386666666666595E-2</v>
      </c>
      <c r="AD39" s="20">
        <v>4.0940555815260201E-99</v>
      </c>
      <c r="AE39" s="20">
        <v>3.9177198106268799E-99</v>
      </c>
      <c r="AF39" s="20">
        <v>1.6000000000000001E-3</v>
      </c>
      <c r="AI39" s="72">
        <v>31</v>
      </c>
      <c r="AJ39" s="1">
        <v>4.0000000000000001E-3</v>
      </c>
      <c r="AK39" s="1">
        <v>0.79659999999999997</v>
      </c>
      <c r="AL39" s="1">
        <v>0.43309999999999998</v>
      </c>
      <c r="AM39" s="1">
        <v>0.91259999999999997</v>
      </c>
      <c r="AN39" s="1">
        <v>0.83289999999999997</v>
      </c>
      <c r="AO39" s="76">
        <v>1</v>
      </c>
      <c r="AS39" s="72">
        <v>31</v>
      </c>
      <c r="AT39" s="20">
        <v>0.23899999999999999</v>
      </c>
      <c r="AU39" s="20">
        <v>-6.7140740740740695E-2</v>
      </c>
      <c r="AV39" s="20">
        <v>-6.1813333333333297E-2</v>
      </c>
      <c r="AW39" s="20">
        <v>3.2758221406441402E-100</v>
      </c>
      <c r="AX39" s="20">
        <v>3.7104378199271499E-99</v>
      </c>
      <c r="AY39" s="85">
        <v>1.1999999999999999E-3</v>
      </c>
    </row>
    <row r="40" spans="1:51" x14ac:dyDescent="0.2">
      <c r="A40" s="1">
        <v>32</v>
      </c>
      <c r="B40" s="20">
        <v>3.0000000000000001E-3</v>
      </c>
      <c r="C40" s="20">
        <v>0.84830000000000005</v>
      </c>
      <c r="D40" s="20">
        <v>0.37969999999999998</v>
      </c>
      <c r="E40" s="20">
        <v>0.96650000000000003</v>
      </c>
      <c r="F40" s="20">
        <v>0.66439999999999999</v>
      </c>
      <c r="G40" s="20">
        <v>1</v>
      </c>
      <c r="I40" s="1">
        <v>32</v>
      </c>
      <c r="J40" s="20">
        <v>0.14299999999999999</v>
      </c>
      <c r="K40" s="20">
        <v>-6.6702222222222204E-2</v>
      </c>
      <c r="L40" s="20">
        <v>-6.1946666666666601E-2</v>
      </c>
      <c r="M40" s="20">
        <v>1.5772738688733699E-98</v>
      </c>
      <c r="N40" s="20">
        <v>1.8083641731042799E-98</v>
      </c>
      <c r="O40" s="20">
        <v>4.4000000000000003E-3</v>
      </c>
      <c r="R40" s="81">
        <v>32</v>
      </c>
      <c r="S40" s="1">
        <v>1.2999999999999999E-2</v>
      </c>
      <c r="T40" s="1">
        <v>0.20130000000000001</v>
      </c>
      <c r="U40" s="1">
        <v>9.5500000000000002E-2</v>
      </c>
      <c r="V40" s="1">
        <v>0</v>
      </c>
      <c r="W40" s="1">
        <v>0</v>
      </c>
      <c r="X40" s="1">
        <v>0.32269999999999999</v>
      </c>
      <c r="Z40" s="81">
        <v>32</v>
      </c>
      <c r="AA40" s="20">
        <v>5.0000000000000001E-3</v>
      </c>
      <c r="AB40" s="20">
        <v>-6.5567407407407394E-2</v>
      </c>
      <c r="AC40" s="20">
        <v>-7.152E-2</v>
      </c>
      <c r="AD40" s="20">
        <v>1.0663309162426901E-75</v>
      </c>
      <c r="AE40" s="20">
        <v>3.6753797348346904E-99</v>
      </c>
      <c r="AF40" s="20">
        <v>1.1999999999999999E-3</v>
      </c>
      <c r="AI40" s="72">
        <v>32</v>
      </c>
      <c r="AJ40" s="1">
        <v>1E-3</v>
      </c>
      <c r="AK40" s="1">
        <v>0.89429999999999998</v>
      </c>
      <c r="AL40" s="1">
        <v>0.32290000000000002</v>
      </c>
      <c r="AM40" s="1">
        <v>0.99850000000000005</v>
      </c>
      <c r="AN40" s="1">
        <v>0.7429</v>
      </c>
      <c r="AO40" s="76">
        <v>1</v>
      </c>
      <c r="AS40" s="72">
        <v>32</v>
      </c>
      <c r="AT40" s="20">
        <v>6.7000000000000004E-2</v>
      </c>
      <c r="AU40" s="20">
        <v>-6.5422222222222201E-2</v>
      </c>
      <c r="AV40" s="20">
        <v>-5.9706666666666602E-2</v>
      </c>
      <c r="AW40" s="20">
        <v>5.7074350302535904E-99</v>
      </c>
      <c r="AX40" s="20">
        <v>5.1968212839543903E-99</v>
      </c>
      <c r="AY40" s="85">
        <v>5.1999999999999998E-3</v>
      </c>
    </row>
    <row r="41" spans="1:51" x14ac:dyDescent="0.2">
      <c r="A41" s="1">
        <v>33</v>
      </c>
      <c r="B41" s="20">
        <v>1.2999999999999999E-2</v>
      </c>
      <c r="C41" s="20">
        <v>4.6699999999999998E-2</v>
      </c>
      <c r="D41" s="20">
        <v>-1.2699999999999999E-2</v>
      </c>
      <c r="E41" s="20">
        <v>0</v>
      </c>
      <c r="F41" s="20">
        <v>0</v>
      </c>
      <c r="G41" s="20">
        <v>0.12590000000000001</v>
      </c>
      <c r="I41" s="1">
        <v>33</v>
      </c>
      <c r="J41" s="20">
        <v>0.02</v>
      </c>
      <c r="K41" s="20">
        <v>-6.4056296296296195E-2</v>
      </c>
      <c r="L41" s="20">
        <v>-6.3333333333333297E-2</v>
      </c>
      <c r="M41" s="20">
        <v>1.08589358676934E-98</v>
      </c>
      <c r="N41" s="20">
        <v>1.20964585114083E-98</v>
      </c>
      <c r="O41" s="20">
        <v>4.4000000000000003E-3</v>
      </c>
      <c r="R41" s="81">
        <v>33</v>
      </c>
      <c r="S41" s="1">
        <v>1.0999999999999999E-2</v>
      </c>
      <c r="T41" s="1">
        <v>0.78600000000000003</v>
      </c>
      <c r="U41" s="1">
        <v>0.28670000000000001</v>
      </c>
      <c r="V41" s="1">
        <v>0</v>
      </c>
      <c r="W41" s="1">
        <v>0</v>
      </c>
      <c r="X41" s="1">
        <v>0.90800000000000003</v>
      </c>
      <c r="Z41" s="81">
        <v>33</v>
      </c>
      <c r="AA41" s="20">
        <v>3.1E-2</v>
      </c>
      <c r="AB41" s="20">
        <v>-6.2471111111111102E-2</v>
      </c>
      <c r="AC41" s="20">
        <v>-6.1359999999999998E-2</v>
      </c>
      <c r="AD41" s="20">
        <v>5.7476639471686601E-98</v>
      </c>
      <c r="AE41" s="20">
        <v>5.62434768720881E-98</v>
      </c>
      <c r="AF41" s="20">
        <v>6.7999999999999996E-3</v>
      </c>
      <c r="AI41" s="72">
        <v>33</v>
      </c>
      <c r="AJ41" s="1">
        <v>1.9E-2</v>
      </c>
      <c r="AK41" s="1">
        <v>0.28489999999999999</v>
      </c>
      <c r="AL41" s="1">
        <v>7.3499999999999996E-2</v>
      </c>
      <c r="AM41" s="1">
        <v>0</v>
      </c>
      <c r="AN41" s="1">
        <v>0</v>
      </c>
      <c r="AO41" s="76">
        <v>0.37430000000000002</v>
      </c>
      <c r="AS41" s="72">
        <v>33</v>
      </c>
      <c r="AT41" s="20">
        <v>0.06</v>
      </c>
      <c r="AU41" s="20">
        <v>-6.65866666666666E-2</v>
      </c>
      <c r="AV41" s="20">
        <v>-6.65866666666666E-2</v>
      </c>
      <c r="AW41" s="20">
        <v>3.3469539442418298E-100</v>
      </c>
      <c r="AX41" s="20">
        <v>3.6837941835971302E-99</v>
      </c>
      <c r="AY41" s="85">
        <v>1.6000000000000001E-3</v>
      </c>
    </row>
    <row r="42" spans="1:51" x14ac:dyDescent="0.2">
      <c r="A42" s="1">
        <v>34</v>
      </c>
      <c r="B42" s="20">
        <v>2E-3</v>
      </c>
      <c r="C42" s="20">
        <v>0.86499999999999999</v>
      </c>
      <c r="D42" s="20">
        <v>0.37090000000000001</v>
      </c>
      <c r="E42" s="20">
        <v>0.99450000000000005</v>
      </c>
      <c r="F42" s="20">
        <v>0.77890000000000004</v>
      </c>
      <c r="G42" s="20">
        <v>1</v>
      </c>
      <c r="I42" s="1">
        <v>34</v>
      </c>
      <c r="J42" s="20">
        <v>6.3E-2</v>
      </c>
      <c r="K42" s="20">
        <v>-6.5848888888888804E-2</v>
      </c>
      <c r="L42" s="20">
        <v>-6.8186666666666604E-2</v>
      </c>
      <c r="M42" s="20">
        <v>3.5608875810828098E-100</v>
      </c>
      <c r="N42" s="20">
        <v>3.7261666646593099E-100</v>
      </c>
      <c r="O42" s="20">
        <v>1.6000000000000001E-3</v>
      </c>
      <c r="R42" s="81">
        <v>34</v>
      </c>
      <c r="S42" s="1">
        <v>1.6E-2</v>
      </c>
      <c r="T42" s="1">
        <v>0.49349999999999999</v>
      </c>
      <c r="U42" s="1">
        <v>0.17910000000000001</v>
      </c>
      <c r="V42" s="1">
        <v>0</v>
      </c>
      <c r="W42" s="1">
        <v>0</v>
      </c>
      <c r="X42" s="1">
        <v>0.61260000000000003</v>
      </c>
      <c r="Z42" s="81">
        <v>34</v>
      </c>
      <c r="AA42" s="20">
        <v>0.14599999999999999</v>
      </c>
      <c r="AB42" s="20">
        <v>-6.4171851851851799E-2</v>
      </c>
      <c r="AC42" s="20">
        <v>-6.1919999999999899E-2</v>
      </c>
      <c r="AD42" s="20">
        <v>2.7220034928434102E-98</v>
      </c>
      <c r="AE42" s="20">
        <v>2.6219814142691701E-98</v>
      </c>
      <c r="AF42" s="20">
        <v>5.1999999999999998E-3</v>
      </c>
      <c r="AI42" s="72">
        <v>34</v>
      </c>
      <c r="AJ42" s="1">
        <v>1.0999999999999999E-2</v>
      </c>
      <c r="AK42" s="1">
        <v>0.89290000000000003</v>
      </c>
      <c r="AL42" s="1">
        <v>0.33989999999999998</v>
      </c>
      <c r="AM42" s="1">
        <v>0.98099999999999998</v>
      </c>
      <c r="AN42" s="1">
        <v>0.63349999999999995</v>
      </c>
      <c r="AO42" s="76">
        <v>1</v>
      </c>
      <c r="AS42" s="72">
        <v>34</v>
      </c>
      <c r="AT42" s="20">
        <v>7.6999999999999999E-2</v>
      </c>
      <c r="AU42" s="20">
        <v>-6.4014814814814802E-2</v>
      </c>
      <c r="AV42" s="20">
        <v>-6.4346666666666594E-2</v>
      </c>
      <c r="AW42" s="20">
        <v>1.06960851394199E-98</v>
      </c>
      <c r="AX42" s="20">
        <v>9.9164179717586403E-100</v>
      </c>
      <c r="AY42" s="85">
        <v>4.4000000000000003E-3</v>
      </c>
    </row>
    <row r="43" spans="1:51" x14ac:dyDescent="0.2">
      <c r="A43" s="1">
        <v>35</v>
      </c>
      <c r="B43" s="20">
        <v>3.4000000000000002E-2</v>
      </c>
      <c r="C43" s="20">
        <v>0.89800000000000002</v>
      </c>
      <c r="D43" s="20">
        <v>0.3261</v>
      </c>
      <c r="E43" s="20">
        <v>0.98199999999999998</v>
      </c>
      <c r="F43" s="20">
        <v>0.7147</v>
      </c>
      <c r="G43" s="20">
        <v>1</v>
      </c>
      <c r="I43" s="1">
        <v>35</v>
      </c>
      <c r="J43" s="20">
        <v>0.17799999999999999</v>
      </c>
      <c r="K43" s="20">
        <v>-6.5274074074073998E-2</v>
      </c>
      <c r="L43" s="20">
        <v>-6.5759999999999999E-2</v>
      </c>
      <c r="M43" s="20">
        <v>7.0332783295593897E-8</v>
      </c>
      <c r="N43" s="20">
        <v>9.66796088502885E-101</v>
      </c>
      <c r="O43" s="20">
        <v>2.8E-3</v>
      </c>
      <c r="R43" s="81">
        <v>35</v>
      </c>
      <c r="S43" s="1">
        <v>0.02</v>
      </c>
      <c r="T43" s="1">
        <v>0.85389999999999999</v>
      </c>
      <c r="U43" s="1">
        <v>0.36</v>
      </c>
      <c r="V43" s="1">
        <v>0.94469999999999998</v>
      </c>
      <c r="W43" s="1">
        <v>0.69669999999999999</v>
      </c>
      <c r="X43" s="1">
        <v>1</v>
      </c>
      <c r="Z43" s="81">
        <v>35</v>
      </c>
      <c r="AA43" s="20">
        <v>6.4000000000000001E-2</v>
      </c>
      <c r="AB43" s="20">
        <v>-6.3202962962962905E-2</v>
      </c>
      <c r="AC43" s="20">
        <v>-6.5119999999999997E-2</v>
      </c>
      <c r="AD43" s="20">
        <v>1.10975895337299E-93</v>
      </c>
      <c r="AE43" s="20">
        <v>7.0684279707902302E-99</v>
      </c>
      <c r="AF43" s="20">
        <v>6.0000000000000001E-3</v>
      </c>
      <c r="AI43" s="72">
        <v>35</v>
      </c>
      <c r="AJ43" s="1">
        <v>2E-3</v>
      </c>
      <c r="AK43" s="1">
        <v>0.87309999999999999</v>
      </c>
      <c r="AL43" s="1">
        <v>0.3589</v>
      </c>
      <c r="AM43" s="1">
        <v>0.93130000000000002</v>
      </c>
      <c r="AN43" s="1">
        <v>0.76729999999999998</v>
      </c>
      <c r="AO43" s="76">
        <v>1</v>
      </c>
      <c r="AS43" s="72">
        <v>35</v>
      </c>
      <c r="AT43" s="20">
        <v>1E-3</v>
      </c>
      <c r="AU43" s="20">
        <v>-6.6634074074073998E-2</v>
      </c>
      <c r="AV43" s="20">
        <v>-6.1519999999999998E-2</v>
      </c>
      <c r="AW43" s="20">
        <v>4.8431568933141202E-101</v>
      </c>
      <c r="AX43" s="20">
        <v>5.1355447360411997E-100</v>
      </c>
      <c r="AY43" s="85">
        <v>1.6000000000000001E-3</v>
      </c>
    </row>
    <row r="44" spans="1:51" x14ac:dyDescent="0.2">
      <c r="A44" s="5">
        <v>36</v>
      </c>
      <c r="B44" s="20">
        <v>4.0000000000000001E-3</v>
      </c>
      <c r="C44" s="20">
        <v>0.65190000000000003</v>
      </c>
      <c r="D44" s="20">
        <v>0.24379999999999999</v>
      </c>
      <c r="E44" s="20">
        <v>0</v>
      </c>
      <c r="F44" s="20">
        <v>0</v>
      </c>
      <c r="G44" s="20">
        <v>0.75570000000000004</v>
      </c>
      <c r="I44" s="5">
        <v>36</v>
      </c>
      <c r="J44" s="20">
        <v>0.23499999999999999</v>
      </c>
      <c r="K44" s="20">
        <v>-6.6583703703703701E-2</v>
      </c>
      <c r="L44" s="20">
        <v>-6.4746666666666605E-2</v>
      </c>
      <c r="M44" s="20">
        <v>2.7766954441631902E-100</v>
      </c>
      <c r="N44" s="20">
        <v>2.8007041177741802E-100</v>
      </c>
      <c r="O44" s="20">
        <v>8.0000000000000004E-4</v>
      </c>
      <c r="R44" s="80">
        <v>36</v>
      </c>
      <c r="S44" s="1">
        <v>8.9999999999999993E-3</v>
      </c>
      <c r="T44" s="1">
        <v>0.43109999999999998</v>
      </c>
      <c r="U44" s="1">
        <v>0.17780000000000001</v>
      </c>
      <c r="V44" s="1">
        <v>0</v>
      </c>
      <c r="W44" s="1">
        <v>0</v>
      </c>
      <c r="X44" s="1">
        <v>0.55020000000000002</v>
      </c>
      <c r="Z44" s="80">
        <v>36</v>
      </c>
      <c r="AA44" s="20">
        <v>4.0000000000000001E-3</v>
      </c>
      <c r="AB44" s="20">
        <v>-6.5466666666666604E-2</v>
      </c>
      <c r="AC44" s="20">
        <v>-6.7173333333333293E-2</v>
      </c>
      <c r="AD44" s="20">
        <v>4.6972705603943199E-100</v>
      </c>
      <c r="AE44" s="20">
        <v>4.34063589183929E-100</v>
      </c>
      <c r="AF44" s="20">
        <v>2E-3</v>
      </c>
      <c r="AI44" s="72">
        <v>36</v>
      </c>
      <c r="AJ44" s="1">
        <v>2.3E-2</v>
      </c>
      <c r="AK44" s="1">
        <v>0.4395</v>
      </c>
      <c r="AL44" s="1">
        <v>0.1545</v>
      </c>
      <c r="AM44" s="1">
        <v>0</v>
      </c>
      <c r="AN44" s="1">
        <v>0</v>
      </c>
      <c r="AO44" s="76">
        <v>0.54500000000000004</v>
      </c>
      <c r="AS44" s="72">
        <v>36</v>
      </c>
      <c r="AT44" s="20">
        <v>0.123</v>
      </c>
      <c r="AU44" s="20">
        <v>-6.4868148148148105E-2</v>
      </c>
      <c r="AV44" s="20">
        <v>-6.8000000000000005E-2</v>
      </c>
      <c r="AW44" s="20">
        <v>0</v>
      </c>
      <c r="AX44" s="20">
        <v>1.6085906904859601E-98</v>
      </c>
      <c r="AY44" s="85">
        <v>2.8E-3</v>
      </c>
    </row>
    <row r="45" spans="1:51" x14ac:dyDescent="0.2">
      <c r="A45" s="1">
        <v>37</v>
      </c>
      <c r="B45" s="20">
        <v>1.4E-2</v>
      </c>
      <c r="C45" s="20">
        <v>0.64070000000000005</v>
      </c>
      <c r="D45" s="20">
        <v>0.20230000000000001</v>
      </c>
      <c r="E45" s="20">
        <v>0</v>
      </c>
      <c r="F45" s="20">
        <v>9.4000000000000004E-3</v>
      </c>
      <c r="G45" s="20">
        <v>0.72609999999999997</v>
      </c>
      <c r="I45" s="1">
        <v>37</v>
      </c>
      <c r="J45" s="20">
        <v>2E-3</v>
      </c>
      <c r="K45" s="20">
        <v>-6.6225185185185095E-2</v>
      </c>
      <c r="L45" s="20">
        <v>-6.4240000000000005E-2</v>
      </c>
      <c r="M45" s="20">
        <v>6.5737088842165796E-33</v>
      </c>
      <c r="N45" s="20">
        <v>5.32054545922112E-100</v>
      </c>
      <c r="O45" s="20">
        <v>2.8E-3</v>
      </c>
      <c r="R45" s="81">
        <v>37</v>
      </c>
      <c r="S45" s="1">
        <v>1.7999999999999999E-2</v>
      </c>
      <c r="T45" s="1">
        <v>6.8599999999999994E-2</v>
      </c>
      <c r="U45" s="1">
        <v>-9.7000000000000003E-3</v>
      </c>
      <c r="V45" s="1">
        <v>0</v>
      </c>
      <c r="W45" s="1">
        <v>0</v>
      </c>
      <c r="X45" s="1">
        <v>0.15110000000000001</v>
      </c>
      <c r="Z45" s="81">
        <v>37</v>
      </c>
      <c r="AA45" s="20">
        <v>4.1000000000000002E-2</v>
      </c>
      <c r="AB45" s="20">
        <v>-6.3955555555555502E-2</v>
      </c>
      <c r="AC45" s="20">
        <v>-6.3733333333333295E-2</v>
      </c>
      <c r="AD45" s="20">
        <v>4.1665159922499198E-99</v>
      </c>
      <c r="AE45" s="20">
        <v>3.26997982978973E-99</v>
      </c>
      <c r="AF45" s="20">
        <v>4.4000000000000003E-3</v>
      </c>
      <c r="AI45" s="72">
        <v>37</v>
      </c>
      <c r="AJ45" s="1">
        <v>3.1E-2</v>
      </c>
      <c r="AK45" s="1">
        <v>0.87729999999999997</v>
      </c>
      <c r="AL45" s="1">
        <v>0.36899999999999999</v>
      </c>
      <c r="AM45" s="1">
        <v>0.95440000000000003</v>
      </c>
      <c r="AN45" s="1">
        <v>0.71350000000000002</v>
      </c>
      <c r="AO45" s="76">
        <v>1</v>
      </c>
      <c r="AS45" s="72">
        <v>37</v>
      </c>
      <c r="AT45" s="20">
        <v>3.3000000000000002E-2</v>
      </c>
      <c r="AU45" s="20">
        <v>-6.3200000000000006E-2</v>
      </c>
      <c r="AV45" s="20">
        <v>-5.8239999999999903E-2</v>
      </c>
      <c r="AW45" s="20">
        <v>3.6538965488998702E-84</v>
      </c>
      <c r="AX45" s="20">
        <v>4.2125176562096299E-98</v>
      </c>
      <c r="AY45" s="85">
        <v>5.5999999999999999E-3</v>
      </c>
    </row>
    <row r="46" spans="1:51" x14ac:dyDescent="0.2">
      <c r="A46" s="1">
        <v>38</v>
      </c>
      <c r="B46" s="20">
        <v>1.4E-2</v>
      </c>
      <c r="C46" s="20">
        <v>0.29920000000000002</v>
      </c>
      <c r="D46" s="20">
        <v>0.1114</v>
      </c>
      <c r="E46" s="20">
        <v>0</v>
      </c>
      <c r="F46" s="20">
        <v>0</v>
      </c>
      <c r="G46" s="20">
        <v>0.39939999999999998</v>
      </c>
      <c r="I46" s="1">
        <v>38</v>
      </c>
      <c r="J46" s="20">
        <v>0.17199999999999999</v>
      </c>
      <c r="K46" s="20">
        <v>-6.4542222222222195E-2</v>
      </c>
      <c r="L46" s="20">
        <v>-6.6986666666666597E-2</v>
      </c>
      <c r="M46" s="20">
        <v>2.10246201617781E-98</v>
      </c>
      <c r="N46" s="20">
        <v>2.20462109282087E-98</v>
      </c>
      <c r="O46" s="20">
        <v>4.4000000000000003E-3</v>
      </c>
      <c r="R46" s="81">
        <v>38</v>
      </c>
      <c r="S46" s="1">
        <v>7.0000000000000001E-3</v>
      </c>
      <c r="T46" s="1">
        <v>0.84909999999999997</v>
      </c>
      <c r="U46" s="1">
        <v>0.38009999999999999</v>
      </c>
      <c r="V46" s="1">
        <v>0.98939999999999995</v>
      </c>
      <c r="W46" s="1">
        <v>0.73180000000000001</v>
      </c>
      <c r="X46" s="1">
        <v>1</v>
      </c>
      <c r="Z46" s="81">
        <v>38</v>
      </c>
      <c r="AA46" s="20">
        <v>9.5000000000000001E-2</v>
      </c>
      <c r="AB46" s="20">
        <v>-6.3848888888888802E-2</v>
      </c>
      <c r="AC46" s="20">
        <v>-6.0826666666666598E-2</v>
      </c>
      <c r="AD46" s="20">
        <v>8.9536965164287892E-6</v>
      </c>
      <c r="AE46" s="20">
        <v>4.09506373638249E-100</v>
      </c>
      <c r="AF46" s="20">
        <v>5.1999999999999998E-3</v>
      </c>
      <c r="AI46" s="72">
        <v>38</v>
      </c>
      <c r="AJ46" s="1">
        <v>1.4E-2</v>
      </c>
      <c r="AK46" s="1">
        <v>0.88800000000000001</v>
      </c>
      <c r="AL46" s="1">
        <v>0.36649999999999999</v>
      </c>
      <c r="AM46" s="1">
        <v>0.97950000000000004</v>
      </c>
      <c r="AN46" s="1">
        <v>0.71460000000000001</v>
      </c>
      <c r="AO46" s="76">
        <v>1</v>
      </c>
      <c r="AS46" s="72">
        <v>38</v>
      </c>
      <c r="AT46" s="20">
        <v>3.9E-2</v>
      </c>
      <c r="AU46" s="20">
        <v>-6.5357037037037005E-2</v>
      </c>
      <c r="AV46" s="20">
        <v>-6.6853333333333306E-2</v>
      </c>
      <c r="AW46" s="20">
        <v>4.6265265581063798E-100</v>
      </c>
      <c r="AX46" s="20">
        <v>4.5655984555889801E-100</v>
      </c>
      <c r="AY46" s="85">
        <v>2E-3</v>
      </c>
    </row>
    <row r="47" spans="1:51" x14ac:dyDescent="0.2">
      <c r="A47" s="1">
        <v>39</v>
      </c>
      <c r="B47" s="20">
        <v>2.5999999999999999E-2</v>
      </c>
      <c r="C47" s="20">
        <v>0.8841</v>
      </c>
      <c r="D47" s="20">
        <v>0.3624</v>
      </c>
      <c r="E47" s="20">
        <v>0.99990000000000001</v>
      </c>
      <c r="F47" s="20">
        <v>0.6895</v>
      </c>
      <c r="G47" s="20">
        <v>1</v>
      </c>
      <c r="I47" s="1">
        <v>39</v>
      </c>
      <c r="J47" s="20">
        <v>0.36699999999999999</v>
      </c>
      <c r="K47" s="20">
        <v>-6.6379259259259193E-2</v>
      </c>
      <c r="L47" s="20">
        <v>-6.6746666666666593E-2</v>
      </c>
      <c r="M47" s="20">
        <v>3.1017359484350402E-99</v>
      </c>
      <c r="N47" s="20">
        <v>2.8357937176671598E-99</v>
      </c>
      <c r="O47" s="20">
        <v>1.1999999999999999E-3</v>
      </c>
      <c r="R47" s="81">
        <v>39</v>
      </c>
      <c r="S47" s="1">
        <v>1.4E-2</v>
      </c>
      <c r="T47" s="1">
        <v>0.84499999999999997</v>
      </c>
      <c r="U47" s="1">
        <v>0.34710000000000002</v>
      </c>
      <c r="V47" s="1">
        <v>0.97529999999999994</v>
      </c>
      <c r="W47" s="1">
        <v>0.75290000000000001</v>
      </c>
      <c r="X47" s="1">
        <v>1</v>
      </c>
      <c r="Z47" s="81">
        <v>39</v>
      </c>
      <c r="AA47" s="20">
        <v>5.6000000000000001E-2</v>
      </c>
      <c r="AB47" s="20">
        <v>-6.5194074074074002E-2</v>
      </c>
      <c r="AC47" s="20">
        <v>-6.3920000000000005E-2</v>
      </c>
      <c r="AD47" s="20">
        <v>6.2873267371102402E-99</v>
      </c>
      <c r="AE47" s="20">
        <v>6.5542917366340102E-99</v>
      </c>
      <c r="AF47" s="20">
        <v>2.3999999999999998E-3</v>
      </c>
      <c r="AI47" s="72">
        <v>39</v>
      </c>
      <c r="AJ47" s="1">
        <v>1E-3</v>
      </c>
      <c r="AK47" s="1">
        <v>0.84770000000000001</v>
      </c>
      <c r="AL47" s="1">
        <v>0.3957</v>
      </c>
      <c r="AM47" s="1">
        <v>0.91769999999999996</v>
      </c>
      <c r="AN47" s="1">
        <v>0.71489999999999998</v>
      </c>
      <c r="AO47" s="76">
        <v>1</v>
      </c>
      <c r="AS47" s="72">
        <v>39</v>
      </c>
      <c r="AT47" s="20">
        <v>0.13500000000000001</v>
      </c>
      <c r="AU47" s="20">
        <v>-6.5502222222222198E-2</v>
      </c>
      <c r="AV47" s="20">
        <v>-6.5439999999999998E-2</v>
      </c>
      <c r="AW47" s="20">
        <v>8.2638139603465902E-101</v>
      </c>
      <c r="AX47" s="20">
        <v>8.6383865456326798E-101</v>
      </c>
      <c r="AY47" s="85">
        <v>3.2000000000000002E-3</v>
      </c>
    </row>
    <row r="48" spans="1:51" x14ac:dyDescent="0.2">
      <c r="A48" s="1">
        <v>40</v>
      </c>
      <c r="B48" s="20">
        <v>1.0999999999999999E-2</v>
      </c>
      <c r="C48" s="20">
        <v>-1.6799999999999999E-2</v>
      </c>
      <c r="D48" s="20">
        <v>-4.8399999999999999E-2</v>
      </c>
      <c r="E48" s="20">
        <v>0</v>
      </c>
      <c r="F48" s="20">
        <v>0</v>
      </c>
      <c r="G48" s="20">
        <v>5.7599999999999998E-2</v>
      </c>
      <c r="I48" s="1">
        <v>40</v>
      </c>
      <c r="J48" s="20">
        <v>6.5000000000000002E-2</v>
      </c>
      <c r="K48" s="20">
        <v>-6.5626666666666597E-2</v>
      </c>
      <c r="L48" s="20">
        <v>-6.5199999999999994E-2</v>
      </c>
      <c r="M48" s="20">
        <v>7.4631284722902602E-11</v>
      </c>
      <c r="N48" s="20">
        <v>7.1844399327193905E-100</v>
      </c>
      <c r="O48" s="20">
        <v>2.8E-3</v>
      </c>
      <c r="R48" s="81">
        <v>40</v>
      </c>
      <c r="S48" s="1">
        <v>8.9999999999999993E-3</v>
      </c>
      <c r="T48" s="1">
        <v>0.87690000000000001</v>
      </c>
      <c r="U48" s="1">
        <v>0.3533</v>
      </c>
      <c r="V48" s="1">
        <v>0.99580000000000002</v>
      </c>
      <c r="W48" s="1">
        <v>0.76170000000000004</v>
      </c>
      <c r="X48" s="1">
        <v>1</v>
      </c>
      <c r="Z48" s="81">
        <v>40</v>
      </c>
      <c r="AA48" s="20">
        <v>4.8000000000000001E-2</v>
      </c>
      <c r="AB48" s="20">
        <v>-6.3099259259259202E-2</v>
      </c>
      <c r="AC48" s="20">
        <v>-6.5733333333333296E-2</v>
      </c>
      <c r="AD48" s="20">
        <v>4.6234542356646402E-98</v>
      </c>
      <c r="AE48" s="20">
        <v>3.8684810802146703E-99</v>
      </c>
      <c r="AF48" s="20">
        <v>8.0000000000000002E-3</v>
      </c>
      <c r="AI48" s="72">
        <v>40</v>
      </c>
      <c r="AJ48" s="1">
        <v>1.4E-2</v>
      </c>
      <c r="AK48" s="1">
        <v>0.24840000000000001</v>
      </c>
      <c r="AL48" s="1">
        <v>5.5899999999999998E-2</v>
      </c>
      <c r="AM48" s="1">
        <v>0</v>
      </c>
      <c r="AN48" s="1">
        <v>0</v>
      </c>
      <c r="AO48" s="76">
        <v>0.32390000000000002</v>
      </c>
      <c r="AS48" s="72">
        <v>40</v>
      </c>
      <c r="AT48" s="20">
        <v>0.183</v>
      </c>
      <c r="AU48" s="20">
        <v>-6.6512592592592595E-2</v>
      </c>
      <c r="AV48" s="20">
        <v>-6.4906666666666599E-2</v>
      </c>
      <c r="AW48" s="20">
        <v>0</v>
      </c>
      <c r="AX48" s="20">
        <v>5.3254575734398298E-100</v>
      </c>
      <c r="AY48" s="85">
        <v>1.1999999999999999E-3</v>
      </c>
    </row>
    <row r="49" spans="1:52" x14ac:dyDescent="0.2">
      <c r="A49" s="5">
        <v>41</v>
      </c>
      <c r="B49" s="20">
        <v>1E-3</v>
      </c>
      <c r="C49" s="20">
        <v>0.78790000000000004</v>
      </c>
      <c r="D49" s="20">
        <v>0.45329999999999998</v>
      </c>
      <c r="E49" s="20">
        <v>0.90390000000000004</v>
      </c>
      <c r="F49" s="20">
        <v>0.74729999999999996</v>
      </c>
      <c r="G49" s="20">
        <v>1</v>
      </c>
      <c r="I49" s="5">
        <v>41</v>
      </c>
      <c r="J49" s="20">
        <v>4.7E-2</v>
      </c>
      <c r="K49" s="20">
        <v>-6.2562962962962904E-2</v>
      </c>
      <c r="L49" s="20">
        <v>-6.9199999999999998E-2</v>
      </c>
      <c r="M49" s="20">
        <v>3.5090845649512102E-98</v>
      </c>
      <c r="N49" s="20">
        <v>2.5421176037488502E-99</v>
      </c>
      <c r="O49" s="20">
        <v>5.1999999999999998E-3</v>
      </c>
      <c r="R49" s="80">
        <v>41</v>
      </c>
      <c r="S49" s="1">
        <v>6.0000000000000001E-3</v>
      </c>
      <c r="T49" s="1">
        <v>0.5625</v>
      </c>
      <c r="U49" s="1">
        <v>0.28189999999999998</v>
      </c>
      <c r="V49" s="1">
        <v>0</v>
      </c>
      <c r="W49" s="1">
        <v>0</v>
      </c>
      <c r="X49" s="1">
        <v>0.71889999999999998</v>
      </c>
      <c r="Z49" s="80">
        <v>41</v>
      </c>
      <c r="AA49" s="20">
        <v>6.2E-2</v>
      </c>
      <c r="AB49" s="20">
        <v>-6.3967407407407403E-2</v>
      </c>
      <c r="AC49" s="20">
        <v>-6.9279999999999994E-2</v>
      </c>
      <c r="AD49" s="20">
        <v>1.3998226990369201E-98</v>
      </c>
      <c r="AE49" s="20">
        <v>1.4983520779407099E-98</v>
      </c>
      <c r="AF49" s="20">
        <v>5.1999999999999998E-3</v>
      </c>
      <c r="AI49" s="72">
        <v>41</v>
      </c>
      <c r="AJ49" s="1">
        <v>0.02</v>
      </c>
      <c r="AK49" s="1">
        <v>0.57430000000000003</v>
      </c>
      <c r="AL49" s="1">
        <v>0.19750000000000001</v>
      </c>
      <c r="AM49" s="1">
        <v>0</v>
      </c>
      <c r="AN49" s="1">
        <v>0</v>
      </c>
      <c r="AO49" s="76">
        <v>0.67930000000000001</v>
      </c>
      <c r="AS49" s="72">
        <v>41</v>
      </c>
      <c r="AT49" s="20">
        <v>2.4E-2</v>
      </c>
      <c r="AU49" s="20">
        <v>-6.2411851851851802E-2</v>
      </c>
      <c r="AV49" s="20">
        <v>-6.4586666666666598E-2</v>
      </c>
      <c r="AW49" s="20">
        <v>1.64324835396771E-98</v>
      </c>
      <c r="AX49" s="20">
        <v>1.5737882857348501E-97</v>
      </c>
      <c r="AY49" s="85">
        <v>7.6E-3</v>
      </c>
    </row>
    <row r="50" spans="1:52" x14ac:dyDescent="0.2">
      <c r="A50" s="1">
        <v>42</v>
      </c>
      <c r="B50" s="20">
        <v>1.2E-2</v>
      </c>
      <c r="C50" s="20">
        <v>0.89580000000000004</v>
      </c>
      <c r="D50" s="20">
        <v>0.36159999999999998</v>
      </c>
      <c r="E50" s="20">
        <v>0.98909999999999998</v>
      </c>
      <c r="F50" s="20">
        <v>0.67249999999999999</v>
      </c>
      <c r="G50" s="20">
        <v>1</v>
      </c>
      <c r="I50" s="1">
        <v>42</v>
      </c>
      <c r="J50" s="20">
        <v>5.7000000000000002E-2</v>
      </c>
      <c r="K50" s="20">
        <v>-6.4204444444444397E-2</v>
      </c>
      <c r="L50" s="20">
        <v>-6.5386666666666607E-2</v>
      </c>
      <c r="M50" s="20">
        <v>1.43183183298962E-98</v>
      </c>
      <c r="N50" s="20">
        <v>1.3404068652313301E-99</v>
      </c>
      <c r="O50" s="20">
        <v>5.1999999999999998E-3</v>
      </c>
      <c r="R50" s="81">
        <v>42</v>
      </c>
      <c r="S50" s="1">
        <v>1.6E-2</v>
      </c>
      <c r="T50" s="1">
        <v>0.85009999999999997</v>
      </c>
      <c r="U50" s="1">
        <v>0.37390000000000001</v>
      </c>
      <c r="V50" s="1">
        <v>0.94950000000000001</v>
      </c>
      <c r="W50" s="1">
        <v>0.78059999999999996</v>
      </c>
      <c r="X50" s="1">
        <v>1</v>
      </c>
      <c r="Z50" s="81">
        <v>42</v>
      </c>
      <c r="AA50" s="20">
        <v>0.16400000000000001</v>
      </c>
      <c r="AB50" s="20">
        <v>-6.5600000000000006E-2</v>
      </c>
      <c r="AC50" s="20">
        <v>-6.8506666666666605E-2</v>
      </c>
      <c r="AD50" s="20">
        <v>3.7411512168311102E-57</v>
      </c>
      <c r="AE50" s="20">
        <v>5.1124762519928404E-100</v>
      </c>
      <c r="AF50" s="20">
        <v>1.6000000000000001E-3</v>
      </c>
      <c r="AI50" s="72">
        <v>42</v>
      </c>
      <c r="AJ50" s="1">
        <v>3.0000000000000001E-3</v>
      </c>
      <c r="AK50" s="1">
        <v>0.87009999999999998</v>
      </c>
      <c r="AL50" s="1">
        <v>0.36230000000000001</v>
      </c>
      <c r="AM50" s="1">
        <v>0.9758</v>
      </c>
      <c r="AN50" s="1">
        <v>0.59019999999999995</v>
      </c>
      <c r="AO50" s="76">
        <v>1</v>
      </c>
      <c r="AS50" s="72">
        <v>42</v>
      </c>
      <c r="AT50" s="20">
        <v>0.161</v>
      </c>
      <c r="AU50" s="20">
        <v>-6.5801481481481405E-2</v>
      </c>
      <c r="AV50" s="20">
        <v>-6.1039999999999997E-2</v>
      </c>
      <c r="AW50" s="20">
        <v>3.8108163420463397E-96</v>
      </c>
      <c r="AX50" s="20">
        <v>6.2520721171724802E-49</v>
      </c>
      <c r="AY50" s="85">
        <v>2.3999999999999998E-3</v>
      </c>
    </row>
    <row r="51" spans="1:52" x14ac:dyDescent="0.2">
      <c r="A51" s="1">
        <v>43</v>
      </c>
      <c r="B51" s="20">
        <v>5.0000000000000001E-3</v>
      </c>
      <c r="C51" s="20">
        <v>0.90969999999999995</v>
      </c>
      <c r="D51" s="20">
        <v>0.32269999999999999</v>
      </c>
      <c r="E51" s="20">
        <v>0.99980000000000002</v>
      </c>
      <c r="F51" s="20">
        <v>0.66590000000000005</v>
      </c>
      <c r="G51" s="20">
        <v>1</v>
      </c>
      <c r="I51" s="1">
        <v>43</v>
      </c>
      <c r="J51" s="20">
        <v>0.2</v>
      </c>
      <c r="K51" s="20">
        <v>-6.6634074074073998E-2</v>
      </c>
      <c r="L51" s="20">
        <v>-6.2186666666666598E-2</v>
      </c>
      <c r="M51" s="20">
        <v>6.5056714320489502E-100</v>
      </c>
      <c r="N51" s="20">
        <v>5.9388121304833496E-100</v>
      </c>
      <c r="O51" s="20">
        <v>2E-3</v>
      </c>
      <c r="R51" s="81">
        <v>43</v>
      </c>
      <c r="S51" s="1">
        <v>5.0000000000000001E-3</v>
      </c>
      <c r="T51" s="1">
        <v>0.87880000000000003</v>
      </c>
      <c r="U51" s="1">
        <v>0.3397</v>
      </c>
      <c r="V51" s="1">
        <v>0.99850000000000005</v>
      </c>
      <c r="W51" s="1">
        <v>0.6663</v>
      </c>
      <c r="X51" s="1">
        <v>1</v>
      </c>
      <c r="Z51" s="81">
        <v>43</v>
      </c>
      <c r="AA51" s="20">
        <v>0.13600000000000001</v>
      </c>
      <c r="AB51" s="20">
        <v>-6.2797037037036998E-2</v>
      </c>
      <c r="AC51" s="20">
        <v>-6.1573333333333299E-2</v>
      </c>
      <c r="AD51" s="20">
        <v>2.0722026138729399E-98</v>
      </c>
      <c r="AE51" s="20">
        <v>1.49193271729262E-97</v>
      </c>
      <c r="AF51" s="20">
        <v>7.1999999999999998E-3</v>
      </c>
      <c r="AI51" s="72">
        <v>43</v>
      </c>
      <c r="AJ51" s="1">
        <v>1.4E-2</v>
      </c>
      <c r="AK51" s="1">
        <v>0.89029999999999998</v>
      </c>
      <c r="AL51" s="1">
        <v>0.34470000000000001</v>
      </c>
      <c r="AM51" s="1">
        <v>0.98729999999999996</v>
      </c>
      <c r="AN51" s="1">
        <v>0.6673</v>
      </c>
      <c r="AO51" s="76">
        <v>1</v>
      </c>
      <c r="AS51" s="72">
        <v>43</v>
      </c>
      <c r="AT51" s="20">
        <v>4.0000000000000001E-3</v>
      </c>
      <c r="AU51" s="20">
        <v>-6.5194074074074002E-2</v>
      </c>
      <c r="AV51" s="20">
        <v>-6.5413333333333296E-2</v>
      </c>
      <c r="AW51" s="20">
        <v>8.0618072858798305E-100</v>
      </c>
      <c r="AX51" s="20">
        <v>6.2263261647221402E-63</v>
      </c>
      <c r="AY51" s="85">
        <v>2E-3</v>
      </c>
    </row>
    <row r="52" spans="1:52" x14ac:dyDescent="0.2">
      <c r="A52" s="1">
        <v>44</v>
      </c>
      <c r="B52" s="20">
        <v>1.7000000000000001E-2</v>
      </c>
      <c r="C52" s="20">
        <v>0.1196</v>
      </c>
      <c r="D52" s="20">
        <v>2.86E-2</v>
      </c>
      <c r="E52" s="20">
        <v>0</v>
      </c>
      <c r="F52" s="20">
        <v>0</v>
      </c>
      <c r="G52" s="20">
        <v>0.2079</v>
      </c>
      <c r="I52" s="1">
        <v>44</v>
      </c>
      <c r="J52" s="20">
        <v>0.40300000000000002</v>
      </c>
      <c r="K52" s="20">
        <v>-6.6924444444444398E-2</v>
      </c>
      <c r="L52" s="20">
        <v>-6.5013333333333298E-2</v>
      </c>
      <c r="M52" s="20">
        <v>3.18976200412044E-99</v>
      </c>
      <c r="N52" s="20">
        <v>3.1807747164472099E-99</v>
      </c>
      <c r="O52" s="20">
        <v>1.1999999999999999E-3</v>
      </c>
      <c r="R52" s="81">
        <v>44</v>
      </c>
      <c r="S52" s="1">
        <v>0.01</v>
      </c>
      <c r="T52" s="1">
        <v>0.85429999999999995</v>
      </c>
      <c r="U52" s="1">
        <v>0.34689999999999999</v>
      </c>
      <c r="V52" s="1">
        <v>0.95689999999999997</v>
      </c>
      <c r="W52" s="1">
        <v>0.72560000000000002</v>
      </c>
      <c r="X52" s="1">
        <v>1</v>
      </c>
      <c r="Z52" s="81">
        <v>44</v>
      </c>
      <c r="AA52" s="20">
        <v>0.46200000000000002</v>
      </c>
      <c r="AB52" s="20">
        <v>-6.6666666666666596E-2</v>
      </c>
      <c r="AC52" s="20">
        <v>-6.4213333333333303E-2</v>
      </c>
      <c r="AD52" s="20">
        <v>4.59994253550778E-100</v>
      </c>
      <c r="AE52" s="20">
        <v>4.8307951663826796E-100</v>
      </c>
      <c r="AF52" s="20">
        <v>1.1999999999999999E-3</v>
      </c>
      <c r="AI52" s="72">
        <v>44</v>
      </c>
      <c r="AJ52" s="1">
        <v>3.0000000000000001E-3</v>
      </c>
      <c r="AK52" s="1">
        <v>0.84950000000000003</v>
      </c>
      <c r="AL52" s="1">
        <v>0.40799999999999997</v>
      </c>
      <c r="AM52" s="1">
        <v>0.99529999999999996</v>
      </c>
      <c r="AN52" s="1">
        <v>0.72889999999999999</v>
      </c>
      <c r="AO52" s="76">
        <v>1</v>
      </c>
      <c r="AS52" s="72">
        <v>44</v>
      </c>
      <c r="AT52" s="20">
        <v>0.151</v>
      </c>
      <c r="AU52" s="20">
        <v>-6.6234074074074001E-2</v>
      </c>
      <c r="AV52" s="20">
        <v>-5.9226666666666601E-2</v>
      </c>
      <c r="AW52" s="20">
        <v>4.2560994634651899E-26</v>
      </c>
      <c r="AX52" s="20">
        <v>4.08140322460244E-15</v>
      </c>
      <c r="AY52" s="85">
        <v>2.8E-3</v>
      </c>
    </row>
    <row r="53" spans="1:52" x14ac:dyDescent="0.2">
      <c r="A53" s="1">
        <v>45</v>
      </c>
      <c r="B53" s="20">
        <v>1E-3</v>
      </c>
      <c r="C53" s="20">
        <v>0.89829999999999999</v>
      </c>
      <c r="D53" s="20">
        <v>0.3448</v>
      </c>
      <c r="E53" s="20">
        <v>0.97740000000000005</v>
      </c>
      <c r="F53" s="20">
        <v>0.69199999999999995</v>
      </c>
      <c r="G53" s="20">
        <v>1</v>
      </c>
      <c r="I53" s="1">
        <v>45</v>
      </c>
      <c r="J53" s="20">
        <v>8.6999999999999994E-2</v>
      </c>
      <c r="K53" s="20">
        <v>-6.6148148148148095E-2</v>
      </c>
      <c r="L53" s="20">
        <v>-6.4853333333333305E-2</v>
      </c>
      <c r="M53" s="20">
        <v>7.0354312647053E-100</v>
      </c>
      <c r="N53" s="20">
        <v>7.8844784442383406E-101</v>
      </c>
      <c r="O53" s="20">
        <v>2.3999999999999998E-3</v>
      </c>
      <c r="R53" s="81">
        <v>45</v>
      </c>
      <c r="S53" s="1">
        <v>2.3E-2</v>
      </c>
      <c r="T53" s="1">
        <v>0.71230000000000004</v>
      </c>
      <c r="U53" s="1">
        <v>0.28439999999999999</v>
      </c>
      <c r="V53" s="1">
        <v>0</v>
      </c>
      <c r="W53" s="1">
        <v>0</v>
      </c>
      <c r="X53" s="1">
        <v>0.85009999999999997</v>
      </c>
      <c r="Z53" s="81">
        <v>45</v>
      </c>
      <c r="AA53" s="20">
        <v>5.3999999999999999E-2</v>
      </c>
      <c r="AB53" s="20">
        <v>-6.4047407407407303E-2</v>
      </c>
      <c r="AC53" s="20">
        <v>-6.8639999999999896E-2</v>
      </c>
      <c r="AD53" s="20">
        <v>4.4792458523209201E-58</v>
      </c>
      <c r="AE53" s="20">
        <v>9.4805502252209605E-100</v>
      </c>
      <c r="AF53" s="20">
        <v>3.5999999999999999E-3</v>
      </c>
      <c r="AI53" s="72">
        <v>45</v>
      </c>
      <c r="AJ53" s="1">
        <v>3.0000000000000001E-3</v>
      </c>
      <c r="AK53" s="1">
        <v>0.79139999999999999</v>
      </c>
      <c r="AL53" s="1">
        <v>0.40450000000000003</v>
      </c>
      <c r="AM53" s="1">
        <v>0.91139999999999999</v>
      </c>
      <c r="AN53" s="1">
        <v>0.67589999999999995</v>
      </c>
      <c r="AO53" s="76">
        <v>0.99919999999999998</v>
      </c>
      <c r="AS53" s="72">
        <v>45</v>
      </c>
      <c r="AT53" s="20">
        <v>6.4000000000000001E-2</v>
      </c>
      <c r="AU53" s="20">
        <v>-6.6248888888888899E-2</v>
      </c>
      <c r="AV53" s="20">
        <v>-6.9439999999999905E-2</v>
      </c>
      <c r="AW53" s="20">
        <v>2.90740933382302E-100</v>
      </c>
      <c r="AX53" s="20">
        <v>2.8191723282441701E-99</v>
      </c>
      <c r="AY53" s="85">
        <v>1.1999999999999999E-3</v>
      </c>
    </row>
    <row r="54" spans="1:52" x14ac:dyDescent="0.2">
      <c r="A54" s="5">
        <v>46</v>
      </c>
      <c r="B54" s="20">
        <v>3.0000000000000001E-3</v>
      </c>
      <c r="C54" s="20">
        <v>0.90810000000000002</v>
      </c>
      <c r="D54" s="20">
        <v>0.3286</v>
      </c>
      <c r="E54" s="20">
        <v>0.99590000000000001</v>
      </c>
      <c r="F54" s="20">
        <v>0.76590000000000003</v>
      </c>
      <c r="G54" s="20">
        <v>0.99839999999999995</v>
      </c>
      <c r="I54" s="5">
        <v>46</v>
      </c>
      <c r="J54" s="20">
        <v>8.2000000000000003E-2</v>
      </c>
      <c r="K54" s="20">
        <v>-6.4660740740740699E-2</v>
      </c>
      <c r="L54" s="20">
        <v>-7.2426666666666598E-2</v>
      </c>
      <c r="M54" s="20">
        <v>1.14520829785977E-98</v>
      </c>
      <c r="N54" s="20">
        <v>1.1595409868870301E-98</v>
      </c>
      <c r="O54" s="20">
        <v>2.8E-3</v>
      </c>
      <c r="R54" s="80">
        <v>46</v>
      </c>
      <c r="S54" s="1">
        <v>8.0000000000000002E-3</v>
      </c>
      <c r="T54" s="1">
        <v>0.84309999999999996</v>
      </c>
      <c r="U54" s="1">
        <v>0.36940000000000001</v>
      </c>
      <c r="V54" s="1">
        <v>0.97170000000000001</v>
      </c>
      <c r="W54" s="1">
        <v>0.76849999999999996</v>
      </c>
      <c r="X54" s="1">
        <v>0.99919999999999998</v>
      </c>
      <c r="Z54" s="80">
        <v>46</v>
      </c>
      <c r="AA54" s="20">
        <v>9.5000000000000001E-2</v>
      </c>
      <c r="AB54" s="20">
        <v>-6.6826666666666604E-2</v>
      </c>
      <c r="AC54" s="20">
        <v>-6.3413333333333294E-2</v>
      </c>
      <c r="AD54" s="20">
        <v>5.5108739775560497E-100</v>
      </c>
      <c r="AE54" s="20">
        <v>3.95417887898563E-99</v>
      </c>
      <c r="AF54" s="20">
        <v>1.6000000000000001E-3</v>
      </c>
      <c r="AI54" s="72">
        <v>46</v>
      </c>
      <c r="AJ54" s="1">
        <v>4.0000000000000001E-3</v>
      </c>
      <c r="AK54" s="1">
        <v>0.85619999999999996</v>
      </c>
      <c r="AL54" s="1">
        <v>0.3261</v>
      </c>
      <c r="AM54" s="1">
        <v>0.96650000000000003</v>
      </c>
      <c r="AN54" s="1">
        <v>0.77639999999999998</v>
      </c>
      <c r="AO54" s="76">
        <v>1</v>
      </c>
      <c r="AS54" s="72">
        <v>46</v>
      </c>
      <c r="AT54" s="20">
        <v>0.19</v>
      </c>
      <c r="AU54" s="20">
        <v>-6.2868148148148104E-2</v>
      </c>
      <c r="AV54" s="20">
        <v>-5.9973333333333302E-2</v>
      </c>
      <c r="AW54" s="20">
        <v>3.1849802038847097E-98</v>
      </c>
      <c r="AX54" s="20">
        <v>2.7899744894222301E-98</v>
      </c>
      <c r="AY54" s="85">
        <v>7.6E-3</v>
      </c>
    </row>
    <row r="55" spans="1:52" x14ac:dyDescent="0.2">
      <c r="A55" s="1">
        <v>47</v>
      </c>
      <c r="B55" s="20">
        <v>4.0000000000000001E-3</v>
      </c>
      <c r="C55" s="20">
        <v>0.90700000000000003</v>
      </c>
      <c r="D55" s="20">
        <v>0.34589999999999999</v>
      </c>
      <c r="E55" s="20">
        <v>0.98740000000000006</v>
      </c>
      <c r="F55" s="20">
        <v>0.73470000000000002</v>
      </c>
      <c r="G55" s="20">
        <v>1</v>
      </c>
      <c r="I55" s="1">
        <v>47</v>
      </c>
      <c r="J55" s="20">
        <v>0.111</v>
      </c>
      <c r="K55" s="20">
        <v>-6.4408888888888904E-2</v>
      </c>
      <c r="L55" s="20">
        <v>-7.0186666666666606E-2</v>
      </c>
      <c r="M55" s="20">
        <v>5.08511886891436E-35</v>
      </c>
      <c r="N55" s="20">
        <v>6.1435571770245598E-100</v>
      </c>
      <c r="O55" s="20">
        <v>2.8E-3</v>
      </c>
      <c r="R55" s="81">
        <v>47</v>
      </c>
      <c r="S55" s="1">
        <v>1.2E-2</v>
      </c>
      <c r="T55" s="1">
        <v>0.55049999999999999</v>
      </c>
      <c r="U55" s="1">
        <v>0.1928</v>
      </c>
      <c r="V55" s="1">
        <v>0</v>
      </c>
      <c r="W55" s="1">
        <v>0</v>
      </c>
      <c r="X55" s="1">
        <v>0.68130000000000002</v>
      </c>
      <c r="Z55" s="81">
        <v>47</v>
      </c>
      <c r="AA55" s="20">
        <v>0.17399999999999999</v>
      </c>
      <c r="AB55" s="20">
        <v>-6.5931851851851797E-2</v>
      </c>
      <c r="AC55" s="20">
        <v>-6.6373333333333298E-2</v>
      </c>
      <c r="AD55" s="20">
        <v>2.9085764320239598E-92</v>
      </c>
      <c r="AE55" s="20">
        <v>4.1049937029679298E-99</v>
      </c>
      <c r="AF55" s="20">
        <v>1.6000000000000001E-3</v>
      </c>
      <c r="AI55" s="72">
        <v>47</v>
      </c>
      <c r="AJ55" s="1">
        <v>1.4999999999999999E-2</v>
      </c>
      <c r="AK55" s="1">
        <v>0.20530000000000001</v>
      </c>
      <c r="AL55" s="1">
        <v>3.8699999999999998E-2</v>
      </c>
      <c r="AM55" s="1">
        <v>0</v>
      </c>
      <c r="AN55" s="1">
        <v>0</v>
      </c>
      <c r="AO55" s="76">
        <v>0.28149999999999997</v>
      </c>
      <c r="AS55" s="72">
        <v>47</v>
      </c>
      <c r="AT55" s="20">
        <v>8.5999999999999993E-2</v>
      </c>
      <c r="AU55" s="20">
        <v>-6.5182222222222197E-2</v>
      </c>
      <c r="AV55" s="20">
        <v>-6.4106666666666604E-2</v>
      </c>
      <c r="AW55" s="20">
        <v>7.4477460863756006E-18</v>
      </c>
      <c r="AX55" s="20">
        <v>1.6340093690340299E-98</v>
      </c>
      <c r="AY55" s="85">
        <v>3.5999999999999999E-3</v>
      </c>
    </row>
    <row r="56" spans="1:52" x14ac:dyDescent="0.2">
      <c r="A56" s="1">
        <v>48</v>
      </c>
      <c r="B56" s="20">
        <v>7.0000000000000001E-3</v>
      </c>
      <c r="C56" s="20">
        <v>0.65059999999999996</v>
      </c>
      <c r="D56" s="20">
        <v>0.30859999999999999</v>
      </c>
      <c r="E56" s="20">
        <v>0</v>
      </c>
      <c r="F56" s="20">
        <v>0</v>
      </c>
      <c r="G56" s="20">
        <v>0.80969999999999998</v>
      </c>
      <c r="I56" s="1">
        <v>48</v>
      </c>
      <c r="J56" s="20">
        <v>0.01</v>
      </c>
      <c r="K56" s="20">
        <v>-6.4879999999999993E-2</v>
      </c>
      <c r="L56" s="20">
        <v>-6.2666666666666607E-2</v>
      </c>
      <c r="M56" s="20">
        <v>1.4772182796925202E-98</v>
      </c>
      <c r="N56" s="20">
        <v>1.2613995979672799E-98</v>
      </c>
      <c r="O56" s="20">
        <v>3.2000000000000002E-3</v>
      </c>
      <c r="R56" s="81">
        <v>48</v>
      </c>
      <c r="S56" s="1">
        <v>6.0000000000000001E-3</v>
      </c>
      <c r="T56" s="1">
        <v>0.1883</v>
      </c>
      <c r="U56" s="1">
        <v>5.4600000000000003E-2</v>
      </c>
      <c r="V56" s="1">
        <v>0</v>
      </c>
      <c r="W56" s="1">
        <v>0</v>
      </c>
      <c r="X56" s="1">
        <v>0.29310000000000003</v>
      </c>
      <c r="Z56" s="81">
        <v>48</v>
      </c>
      <c r="AA56" s="20">
        <v>3.7999999999999999E-2</v>
      </c>
      <c r="AB56" s="20">
        <v>-6.2788148148148107E-2</v>
      </c>
      <c r="AC56" s="20">
        <v>-6.5306666666666596E-2</v>
      </c>
      <c r="AD56" s="20">
        <v>1.54753018403839E-37</v>
      </c>
      <c r="AE56" s="20">
        <v>1.5577889864747601E-98</v>
      </c>
      <c r="AF56" s="20">
        <v>5.1999999999999998E-3</v>
      </c>
      <c r="AI56" s="72">
        <v>48</v>
      </c>
      <c r="AJ56" s="1">
        <v>2.1999999999999999E-2</v>
      </c>
      <c r="AK56" s="1">
        <v>0.58589999999999998</v>
      </c>
      <c r="AL56" s="1">
        <v>0.2369</v>
      </c>
      <c r="AM56" s="1">
        <v>0</v>
      </c>
      <c r="AN56" s="1">
        <v>0</v>
      </c>
      <c r="AO56" s="76">
        <v>0.69769999999999999</v>
      </c>
      <c r="AS56" s="72">
        <v>48</v>
      </c>
      <c r="AT56" s="20">
        <v>8.7999999999999995E-2</v>
      </c>
      <c r="AU56" s="20">
        <v>-6.6779259259259205E-2</v>
      </c>
      <c r="AV56" s="20">
        <v>-6.5386666666666607E-2</v>
      </c>
      <c r="AW56" s="20">
        <v>0.273046393715977</v>
      </c>
      <c r="AX56" s="20">
        <v>3.15160011670402E-100</v>
      </c>
      <c r="AY56" s="85">
        <v>1.6000000000000001E-3</v>
      </c>
    </row>
    <row r="57" spans="1:52" x14ac:dyDescent="0.2">
      <c r="A57" s="1">
        <v>49</v>
      </c>
      <c r="B57" s="20">
        <v>2E-3</v>
      </c>
      <c r="C57" s="20">
        <v>0.89690000000000003</v>
      </c>
      <c r="D57" s="20">
        <v>0.3402</v>
      </c>
      <c r="E57" s="20">
        <v>0.96579999999999999</v>
      </c>
      <c r="F57" s="20">
        <v>0.65400000000000003</v>
      </c>
      <c r="G57" s="20">
        <v>0.99919999999999998</v>
      </c>
      <c r="I57" s="1">
        <v>49</v>
      </c>
      <c r="J57" s="20">
        <v>6.9000000000000006E-2</v>
      </c>
      <c r="K57" s="20">
        <v>-6.6432592592592599E-2</v>
      </c>
      <c r="L57" s="20">
        <v>-6.3439999999999996E-2</v>
      </c>
      <c r="M57" s="20">
        <v>4.0136437925266596E-99</v>
      </c>
      <c r="N57" s="20">
        <v>4.6815802263170502E-100</v>
      </c>
      <c r="O57" s="20">
        <v>1.6000000000000001E-3</v>
      </c>
      <c r="R57" s="81">
        <v>49</v>
      </c>
      <c r="S57" s="1">
        <v>1.9E-2</v>
      </c>
      <c r="T57" s="1">
        <v>0.27679999999999999</v>
      </c>
      <c r="U57" s="1">
        <v>8.0100000000000005E-2</v>
      </c>
      <c r="V57" s="1">
        <v>0</v>
      </c>
      <c r="W57" s="1">
        <v>0</v>
      </c>
      <c r="X57" s="1">
        <v>0.3826</v>
      </c>
      <c r="Z57" s="81">
        <v>49</v>
      </c>
      <c r="AA57" s="20">
        <v>1E-3</v>
      </c>
      <c r="AB57" s="20">
        <v>-6.4417777777777699E-2</v>
      </c>
      <c r="AC57" s="20">
        <v>-6.5599999999999895E-2</v>
      </c>
      <c r="AD57" s="20">
        <v>1.2520082631964701E-98</v>
      </c>
      <c r="AE57" s="20">
        <v>1.09612082743677E-99</v>
      </c>
      <c r="AF57" s="20">
        <v>3.5999999999999999E-3</v>
      </c>
      <c r="AI57" s="72">
        <v>49</v>
      </c>
      <c r="AJ57" s="1">
        <v>7.0000000000000001E-3</v>
      </c>
      <c r="AK57" s="1">
        <v>0.17929999999999999</v>
      </c>
      <c r="AL57" s="1">
        <v>4.58E-2</v>
      </c>
      <c r="AM57" s="1">
        <v>0</v>
      </c>
      <c r="AN57" s="1">
        <v>0</v>
      </c>
      <c r="AO57" s="76">
        <v>0.26910000000000001</v>
      </c>
      <c r="AS57" s="72">
        <v>49</v>
      </c>
      <c r="AT57" s="20">
        <v>0.14199999999999999</v>
      </c>
      <c r="AU57" s="20">
        <v>-6.29925925925926E-2</v>
      </c>
      <c r="AV57" s="20">
        <v>-6.3066666666666604E-2</v>
      </c>
      <c r="AW57" s="20">
        <v>1.18813570370042E-97</v>
      </c>
      <c r="AX57" s="20">
        <v>1.00816867794009E-97</v>
      </c>
      <c r="AY57" s="85">
        <v>7.1999999999999998E-3</v>
      </c>
    </row>
    <row r="58" spans="1:52" ht="17" thickBot="1" x14ac:dyDescent="0.25">
      <c r="A58" s="8">
        <v>50</v>
      </c>
      <c r="B58" s="27">
        <v>2.7E-2</v>
      </c>
      <c r="C58" s="27">
        <v>0.89090000000000003</v>
      </c>
      <c r="D58" s="27">
        <v>0.34129999999999999</v>
      </c>
      <c r="E58" s="27">
        <v>0.98309999999999997</v>
      </c>
      <c r="F58" s="27">
        <v>0.70650000000000002</v>
      </c>
      <c r="G58" s="27">
        <v>1</v>
      </c>
      <c r="I58" s="8">
        <v>50</v>
      </c>
      <c r="J58" s="27">
        <v>0.11</v>
      </c>
      <c r="K58" s="27">
        <v>-6.3028148148148097E-2</v>
      </c>
      <c r="L58" s="27">
        <v>-5.9386666666666602E-2</v>
      </c>
      <c r="M58" s="27">
        <v>3.0632515190429803E-98</v>
      </c>
      <c r="N58" s="27">
        <v>2.6698926755727898E-97</v>
      </c>
      <c r="O58" s="27">
        <v>7.6E-3</v>
      </c>
      <c r="R58" s="82">
        <v>50</v>
      </c>
      <c r="S58" s="1">
        <v>1.2999999999999999E-2</v>
      </c>
      <c r="T58" s="1">
        <v>5.1900000000000002E-2</v>
      </c>
      <c r="U58" s="1">
        <v>-1.5599999999999999E-2</v>
      </c>
      <c r="V58" s="1">
        <v>0</v>
      </c>
      <c r="W58" s="1">
        <v>0</v>
      </c>
      <c r="X58" s="1">
        <v>0.1275</v>
      </c>
      <c r="Z58" s="82">
        <v>50</v>
      </c>
      <c r="AA58" s="20">
        <v>0.10100000000000001</v>
      </c>
      <c r="AB58" s="20">
        <v>-6.4785185185185098E-2</v>
      </c>
      <c r="AC58" s="20">
        <v>-6.5199999999999994E-2</v>
      </c>
      <c r="AD58" s="20">
        <v>0</v>
      </c>
      <c r="AE58" s="20">
        <v>1.7097255836070301E-98</v>
      </c>
      <c r="AF58" s="20">
        <v>3.5999999999999999E-3</v>
      </c>
      <c r="AI58" s="72">
        <v>50</v>
      </c>
      <c r="AJ58" s="1">
        <v>1E-3</v>
      </c>
      <c r="AK58" s="1">
        <v>0.90049999999999997</v>
      </c>
      <c r="AL58" s="1">
        <v>0.3075</v>
      </c>
      <c r="AM58" s="1">
        <v>0.99770000000000003</v>
      </c>
      <c r="AN58" s="1">
        <v>0.73009999999999997</v>
      </c>
      <c r="AO58" s="76">
        <v>1</v>
      </c>
      <c r="AS58" s="72">
        <v>50</v>
      </c>
      <c r="AT58" s="20">
        <v>0.02</v>
      </c>
      <c r="AU58" s="20">
        <v>-6.5727407407407401E-2</v>
      </c>
      <c r="AV58" s="20">
        <v>-6.2853333333333303E-2</v>
      </c>
      <c r="AW58" s="20">
        <v>5.4246212486252303E-100</v>
      </c>
      <c r="AX58" s="20">
        <v>4.8703912763190104E-99</v>
      </c>
      <c r="AY58" s="85">
        <v>2E-3</v>
      </c>
    </row>
    <row r="59" spans="1:52" ht="17" thickBot="1" x14ac:dyDescent="0.25">
      <c r="A59" s="9" t="s">
        <v>17</v>
      </c>
      <c r="B59" s="15">
        <f>AVERAGE(B9:B58)</f>
        <v>1.0700000000000005E-2</v>
      </c>
      <c r="C59" s="15">
        <f>AVERAGE(C9:C58)</f>
        <v>0.71936800000000001</v>
      </c>
      <c r="D59" s="15">
        <f t="shared" ref="D59:G59" si="0">AVERAGE(D9:D58)</f>
        <v>0.2772</v>
      </c>
      <c r="E59" s="15">
        <f t="shared" si="0"/>
        <v>0.66358600000000001</v>
      </c>
      <c r="F59" s="15">
        <f t="shared" si="0"/>
        <v>0.47284799999999982</v>
      </c>
      <c r="G59" s="28">
        <f t="shared" si="0"/>
        <v>0.83017200000000002</v>
      </c>
      <c r="I59" s="9" t="s">
        <v>17</v>
      </c>
      <c r="J59" s="15">
        <f>AVERAGE(J9:J58)</f>
        <v>0.10425999999999998</v>
      </c>
      <c r="K59" s="15">
        <f t="shared" ref="K59:O59" si="1">AVERAGE(K9:K58)</f>
        <v>-6.4928948148148119E-2</v>
      </c>
      <c r="L59" s="15">
        <f t="shared" si="1"/>
        <v>-6.4084799999999956E-2</v>
      </c>
      <c r="M59" s="15">
        <f t="shared" si="1"/>
        <v>5.1993862635473675E-8</v>
      </c>
      <c r="N59" s="15">
        <f t="shared" si="1"/>
        <v>5.6079471701741E-13</v>
      </c>
      <c r="O59" s="28">
        <f t="shared" si="1"/>
        <v>3.7519999999999997E-3</v>
      </c>
      <c r="R59" s="83" t="s">
        <v>17</v>
      </c>
      <c r="S59" s="24">
        <f>AVERAGE(S9:S58)</f>
        <v>1.2240000000000006E-2</v>
      </c>
      <c r="T59" s="24">
        <f>AVERAGE(T9:T58)</f>
        <v>0.5810320000000001</v>
      </c>
      <c r="U59" s="24">
        <f t="shared" ref="U59:X59" si="2">AVERAGE(U9:U58)</f>
        <v>0.22711600000000012</v>
      </c>
      <c r="V59" s="24">
        <f t="shared" si="2"/>
        <v>0.34861599999999998</v>
      </c>
      <c r="W59" s="24">
        <f t="shared" si="2"/>
        <v>0.26352199999999998</v>
      </c>
      <c r="X59" s="24">
        <f t="shared" si="2"/>
        <v>0.70227200000000012</v>
      </c>
      <c r="Z59" s="83" t="s">
        <v>17</v>
      </c>
      <c r="AA59" s="24">
        <f>AVERAGE(AA9:AA58)</f>
        <v>7.3599999999999999E-2</v>
      </c>
      <c r="AB59" s="24">
        <f t="shared" ref="AB59:AF59" si="3">AVERAGE(AB9:AB58)</f>
        <v>-6.4434014814814755E-2</v>
      </c>
      <c r="AC59" s="24">
        <f t="shared" si="3"/>
        <v>-6.4278933333333302E-2</v>
      </c>
      <c r="AD59" s="24">
        <f t="shared" si="3"/>
        <v>3.4273284773480161E-7</v>
      </c>
      <c r="AE59" s="24">
        <f t="shared" si="3"/>
        <v>7.7088921068259142E-98</v>
      </c>
      <c r="AF59" s="24">
        <f t="shared" si="3"/>
        <v>4.1920000000000004E-3</v>
      </c>
      <c r="AI59" s="77" t="s">
        <v>17</v>
      </c>
      <c r="AJ59" s="78">
        <f>AVERAGE(AJ9:AJ58)</f>
        <v>1.0820000000000005E-2</v>
      </c>
      <c r="AK59" s="78">
        <f t="shared" ref="AK59:AO59" si="4">AVERAGE(AK9:AK58)</f>
        <v>0.73657600000000034</v>
      </c>
      <c r="AL59" s="78">
        <f t="shared" si="4"/>
        <v>0.29056599999999994</v>
      </c>
      <c r="AM59" s="78">
        <f t="shared" si="4"/>
        <v>0.71819200000000027</v>
      </c>
      <c r="AN59" s="78">
        <f t="shared" si="4"/>
        <v>0.52152999999999983</v>
      </c>
      <c r="AO59" s="79">
        <f t="shared" si="4"/>
        <v>0.85484400000000005</v>
      </c>
      <c r="AS59" s="74" t="s">
        <v>17</v>
      </c>
      <c r="AT59" s="24">
        <f>AVERAGE(AT9:AT58)</f>
        <v>0.10221999999999998</v>
      </c>
      <c r="AU59" s="24">
        <f t="shared" ref="AU59:AY59" si="5">AVERAGE(AU9:AU58)</f>
        <v>-6.5081125925925895E-2</v>
      </c>
      <c r="AV59" s="24">
        <f t="shared" si="5"/>
        <v>-6.3707733333333294E-2</v>
      </c>
      <c r="AW59" s="24">
        <f t="shared" si="5"/>
        <v>5.4609278743195403E-3</v>
      </c>
      <c r="AX59" s="24">
        <f t="shared" si="5"/>
        <v>8.16280644920488E-17</v>
      </c>
      <c r="AY59" s="86">
        <f t="shared" si="5"/>
        <v>3.4880000000000011E-3</v>
      </c>
    </row>
    <row r="60" spans="1:52" x14ac:dyDescent="0.2">
      <c r="A60" t="s">
        <v>40</v>
      </c>
      <c r="B60" s="22">
        <f>STDEV(B9:B58)</f>
        <v>9.0491853280856554E-3</v>
      </c>
      <c r="C60" s="22">
        <f t="shared" ref="C60:G60" si="6">STDEV(C9:C58)</f>
        <v>0.27354241281410679</v>
      </c>
      <c r="D60" s="22">
        <f t="shared" si="6"/>
        <v>0.12329363490530759</v>
      </c>
      <c r="E60" s="22">
        <f t="shared" si="6"/>
        <v>0.46023294944971505</v>
      </c>
      <c r="F60" s="22">
        <f t="shared" si="6"/>
        <v>0.32994213545865969</v>
      </c>
      <c r="G60" s="22">
        <f t="shared" si="6"/>
        <v>0.28545952216003717</v>
      </c>
      <c r="I60" t="s">
        <v>40</v>
      </c>
      <c r="J60" s="22">
        <f>STDEV(J9:J58)</f>
        <v>9.0016281973919407E-2</v>
      </c>
      <c r="K60" s="22">
        <f t="shared" ref="K60:O60" si="7">STDEV(K9:K58)</f>
        <v>1.6382296804406424E-3</v>
      </c>
      <c r="L60" s="22">
        <f t="shared" si="7"/>
        <v>3.7294194839243852E-3</v>
      </c>
      <c r="M60" s="22">
        <f t="shared" si="7"/>
        <v>3.5755831320479722E-7</v>
      </c>
      <c r="N60" s="22">
        <f t="shared" si="7"/>
        <v>3.965417472566015E-12</v>
      </c>
      <c r="O60" s="22">
        <f t="shared" si="7"/>
        <v>2.4201737161465326E-3</v>
      </c>
      <c r="R60" t="s">
        <v>40</v>
      </c>
      <c r="S60" s="20">
        <f>STDEV(S9:S58)</f>
        <v>6.8349641325962645E-3</v>
      </c>
      <c r="T60" s="20">
        <f t="shared" ref="T60:X60" si="8">STDEV(T9:T58)</f>
        <v>0.28016247213329021</v>
      </c>
      <c r="U60" s="20">
        <f t="shared" si="8"/>
        <v>0.13096960445002445</v>
      </c>
      <c r="V60" s="20">
        <f t="shared" si="8"/>
        <v>0.46972579120423974</v>
      </c>
      <c r="W60" s="20">
        <f t="shared" si="8"/>
        <v>0.35685277778984226</v>
      </c>
      <c r="X60" s="20">
        <f t="shared" si="8"/>
        <v>0.29931528734900287</v>
      </c>
      <c r="Z60" t="s">
        <v>40</v>
      </c>
      <c r="AA60" s="20">
        <f>STDEV(AA9:AA58)</f>
        <v>8.2064931982086531E-2</v>
      </c>
      <c r="AB60" s="20">
        <f t="shared" ref="AB60:AF60" si="9">STDEV(AB9:AB58)</f>
        <v>1.7921346456272354E-3</v>
      </c>
      <c r="AC60" s="20">
        <f t="shared" si="9"/>
        <v>4.1009632981519294E-3</v>
      </c>
      <c r="AD60" s="20">
        <f t="shared" si="9"/>
        <v>1.6978737803655702E-6</v>
      </c>
      <c r="AE60" s="20">
        <f t="shared" si="9"/>
        <v>4.2786719008437795E-97</v>
      </c>
      <c r="AF60" s="20">
        <f t="shared" si="9"/>
        <v>2.9218277757288181E-3</v>
      </c>
      <c r="AI60" t="s">
        <v>40</v>
      </c>
      <c r="AJ60" s="22">
        <f>STDEV(AJ9:AJ58)</f>
        <v>8.5968432744650044E-3</v>
      </c>
      <c r="AK60" s="22">
        <f t="shared" ref="AK60:AO60" si="10">STDEV(AK9:AK58)</f>
        <v>0.25663173452896776</v>
      </c>
      <c r="AL60" s="22">
        <f t="shared" si="10"/>
        <v>0.11981085878013173</v>
      </c>
      <c r="AM60" s="22">
        <f t="shared" si="10"/>
        <v>0.43061371620949895</v>
      </c>
      <c r="AN60" s="22">
        <f t="shared" si="10"/>
        <v>0.31718627646793301</v>
      </c>
      <c r="AO60" s="22">
        <f t="shared" si="10"/>
        <v>0.27006702732651305</v>
      </c>
      <c r="AS60" s="87" t="s">
        <v>40</v>
      </c>
      <c r="AT60" s="88">
        <f>STDEV(AT9:AT58)</f>
        <v>7.6740030263858769E-2</v>
      </c>
      <c r="AU60" s="88">
        <f t="shared" ref="AU60:AY60" si="11">STDEV(AU9:AU58)</f>
        <v>1.4272913743067939E-3</v>
      </c>
      <c r="AV60" s="88">
        <f t="shared" si="11"/>
        <v>2.7103468027880151E-3</v>
      </c>
      <c r="AW60" s="88">
        <f t="shared" si="11"/>
        <v>3.8614591315019847E-2</v>
      </c>
      <c r="AX60" s="88">
        <f t="shared" si="11"/>
        <v>5.771975793746055E-16</v>
      </c>
      <c r="AY60" s="89">
        <f t="shared" si="11"/>
        <v>2.1442509752587148E-3</v>
      </c>
    </row>
    <row r="61" spans="1:52" ht="17" thickBot="1" x14ac:dyDescent="0.25">
      <c r="A61" t="s">
        <v>41</v>
      </c>
      <c r="B61" s="22">
        <f t="shared" ref="B61:G61" si="12">CONFIDENCE(0.05,B60,50)</f>
        <v>2.5082601106885798E-3</v>
      </c>
      <c r="C61" s="22">
        <f t="shared" si="12"/>
        <v>7.5820695208181771E-2</v>
      </c>
      <c r="D61" s="22">
        <f t="shared" si="12"/>
        <v>3.4174624026647733E-2</v>
      </c>
      <c r="E61" s="22">
        <f t="shared" si="12"/>
        <v>0.12756772094681837</v>
      </c>
      <c r="F61" s="22">
        <f t="shared" si="12"/>
        <v>9.1453613469251169E-2</v>
      </c>
      <c r="G61" s="22">
        <f t="shared" si="12"/>
        <v>7.9123888691725403E-2</v>
      </c>
      <c r="I61" s="22" t="e">
        <f t="shared" ref="I61:O61" si="13">CONFIDENCE(0.05,I60,50)</f>
        <v>#VALUE!</v>
      </c>
      <c r="J61" s="22">
        <f t="shared" si="13"/>
        <v>2.4950781888278768E-2</v>
      </c>
      <c r="K61" s="22">
        <f t="shared" si="13"/>
        <v>4.5408575585716723E-4</v>
      </c>
      <c r="L61" s="22">
        <f t="shared" si="13"/>
        <v>1.0337233450750012E-3</v>
      </c>
      <c r="M61" s="22">
        <f t="shared" si="13"/>
        <v>9.9108286739709646E-8</v>
      </c>
      <c r="N61" s="22">
        <f t="shared" si="13"/>
        <v>1.0991374480744544E-12</v>
      </c>
      <c r="O61" s="22">
        <f t="shared" si="13"/>
        <v>6.7082560175961003E-4</v>
      </c>
      <c r="R61" t="s">
        <v>41</v>
      </c>
      <c r="S61" s="20">
        <f t="shared" ref="S61" si="14">CONFIDENCE(0.05,S60,50)</f>
        <v>1.8945205861316077E-3</v>
      </c>
      <c r="T61" s="20">
        <f t="shared" ref="T61" si="15">CONFIDENCE(0.05,T60,50)</f>
        <v>7.7655648313757375E-2</v>
      </c>
      <c r="U61" s="20">
        <f t="shared" ref="U61" si="16">CONFIDENCE(0.05,U60,50)</f>
        <v>3.6302255136170684E-2</v>
      </c>
      <c r="V61" s="20">
        <f t="shared" ref="V61" si="17">CONFIDENCE(0.05,V60,50)</f>
        <v>0.1301989540851268</v>
      </c>
      <c r="W61" s="20">
        <f t="shared" ref="W61" si="18">CONFIDENCE(0.05,W60,50)</f>
        <v>9.8912725893749595E-2</v>
      </c>
      <c r="X61" s="20">
        <f t="shared" ref="X61" si="19">CONFIDENCE(0.05,X60,50)</f>
        <v>8.2964440284661142E-2</v>
      </c>
      <c r="Z61" s="22" t="e">
        <f t="shared" ref="Z61" si="20">CONFIDENCE(0.05,Z60,50)</f>
        <v>#VALUE!</v>
      </c>
      <c r="AA61" s="20">
        <f t="shared" ref="AA61" si="21">CONFIDENCE(0.05,AA60,50)</f>
        <v>2.2746820615793976E-2</v>
      </c>
      <c r="AB61" s="20">
        <f t="shared" ref="AB61" si="22">CONFIDENCE(0.05,AB60,50)</f>
        <v>4.9674525182486786E-4</v>
      </c>
      <c r="AC61" s="20">
        <f t="shared" ref="AC61" si="23">CONFIDENCE(0.05,AC60,50)</f>
        <v>1.136708143685285E-3</v>
      </c>
      <c r="AD61" s="20">
        <f t="shared" ref="AD61" si="24">CONFIDENCE(0.05,AD60,50)</f>
        <v>4.7061795309433755E-7</v>
      </c>
      <c r="AE61" s="20">
        <f t="shared" ref="AE61" si="25">CONFIDENCE(0.05,AE60,50)</f>
        <v>1.1859655501033796E-97</v>
      </c>
      <c r="AF61" s="1"/>
      <c r="AI61" s="22" t="e">
        <f t="shared" ref="AI61" si="26">CONFIDENCE(0.05,AI60,50)</f>
        <v>#VALUE!</v>
      </c>
      <c r="AJ61" s="22">
        <f t="shared" ref="AJ61" si="27">CONFIDENCE(0.05,AJ60,50)</f>
        <v>2.3828795942831705E-3</v>
      </c>
      <c r="AK61" s="22">
        <f t="shared" ref="AK61" si="28">CONFIDENCE(0.05,AK60,50)</f>
        <v>7.1133380466637516E-2</v>
      </c>
      <c r="AL61" s="22">
        <f t="shared" ref="AL61" si="29">CONFIDENCE(0.05,AL60,50)</f>
        <v>3.3209265476400733E-2</v>
      </c>
      <c r="AM61" s="22">
        <f t="shared" ref="AM61" si="30">CONFIDENCE(0.05,AM60,50)</f>
        <v>0.11935783922243426</v>
      </c>
      <c r="AN61" s="22">
        <f t="shared" ref="AN61" si="31">CONFIDENCE(0.05,AN60,50)</f>
        <v>8.7917934717628501E-2</v>
      </c>
      <c r="AS61" s="90" t="e">
        <f t="shared" ref="AS61" si="32">CONFIDENCE(0.05,AS60,50)</f>
        <v>#VALUE!</v>
      </c>
      <c r="AT61" s="91">
        <f t="shared" ref="AT61" si="33">CONFIDENCE(0.05,AT60,50)</f>
        <v>2.127086028467837E-2</v>
      </c>
      <c r="AU61" s="91">
        <f t="shared" ref="AU61" si="34">CONFIDENCE(0.05,AU60,50)</f>
        <v>3.9561771482261854E-4</v>
      </c>
      <c r="AV61" s="91">
        <f t="shared" ref="AV61" si="35">CONFIDENCE(0.05,AV60,50)</f>
        <v>7.5125599985956628E-4</v>
      </c>
      <c r="AW61" s="91">
        <f t="shared" ref="AW61" si="36">CONFIDENCE(0.05,AW60,50)</f>
        <v>1.070322195583717E-2</v>
      </c>
      <c r="AX61" s="91">
        <f t="shared" ref="AX61:AY61" si="37">CONFIDENCE(0.05,AX60,50)</f>
        <v>1.5998806653212845E-16</v>
      </c>
      <c r="AY61" s="91">
        <f t="shared" si="37"/>
        <v>5.9434512539531569E-4</v>
      </c>
    </row>
    <row r="62" spans="1:52" ht="17" thickBot="1" x14ac:dyDescent="0.25"/>
    <row r="63" spans="1:52" x14ac:dyDescent="0.2">
      <c r="AI63" s="65"/>
      <c r="AJ63" s="66" t="s">
        <v>49</v>
      </c>
      <c r="AK63" s="66" t="s">
        <v>50</v>
      </c>
      <c r="AL63" s="66" t="s">
        <v>51</v>
      </c>
      <c r="AM63" s="66" t="s">
        <v>52</v>
      </c>
      <c r="AN63" s="66" t="s">
        <v>53</v>
      </c>
      <c r="AO63" s="66" t="s">
        <v>54</v>
      </c>
      <c r="AP63" s="67" t="s">
        <v>55</v>
      </c>
      <c r="AQ63" s="71"/>
      <c r="AS63" s="65"/>
      <c r="AT63" s="66" t="s">
        <v>49</v>
      </c>
      <c r="AU63" s="66" t="s">
        <v>50</v>
      </c>
      <c r="AV63" s="66" t="s">
        <v>51</v>
      </c>
      <c r="AW63" s="66" t="s">
        <v>52</v>
      </c>
      <c r="AX63" s="66" t="s">
        <v>53</v>
      </c>
      <c r="AY63" s="66" t="s">
        <v>54</v>
      </c>
      <c r="AZ63" s="67" t="s">
        <v>55</v>
      </c>
    </row>
    <row r="64" spans="1:52" ht="17" thickBot="1" x14ac:dyDescent="0.25">
      <c r="A64" s="30"/>
      <c r="B64" s="30" t="s">
        <v>20</v>
      </c>
      <c r="C64" s="37" t="s">
        <v>10</v>
      </c>
      <c r="D64" s="37" t="s">
        <v>11</v>
      </c>
      <c r="E64" s="37" t="s">
        <v>12</v>
      </c>
      <c r="F64" s="37" t="s">
        <v>14</v>
      </c>
      <c r="G64" s="37" t="s">
        <v>13</v>
      </c>
      <c r="H64" s="37" t="s">
        <v>15</v>
      </c>
      <c r="AI64" s="68" t="s">
        <v>48</v>
      </c>
      <c r="AJ64" s="69">
        <v>0.15260000000000001</v>
      </c>
      <c r="AK64" s="69">
        <v>5.6000000000000001E-2</v>
      </c>
      <c r="AL64" s="69">
        <v>0.2162</v>
      </c>
      <c r="AM64" s="69">
        <v>6.1999999999999998E-3</v>
      </c>
      <c r="AN64" s="69">
        <v>0.1981</v>
      </c>
      <c r="AO64" s="69">
        <v>0.21709999999999999</v>
      </c>
      <c r="AP64" s="70">
        <v>0.15359999999999999</v>
      </c>
      <c r="AQ64" s="84"/>
      <c r="AS64" s="68" t="s">
        <v>48</v>
      </c>
      <c r="AT64" s="69">
        <v>8.0000000000000002E-3</v>
      </c>
      <c r="AU64" s="69">
        <v>0.27360000000000001</v>
      </c>
      <c r="AV64" s="69">
        <v>0.2424</v>
      </c>
      <c r="AW64" s="69">
        <v>0.1938</v>
      </c>
      <c r="AX64" s="69">
        <v>2.6100000000000002E-2</v>
      </c>
      <c r="AY64" s="69">
        <v>0.19489999999999999</v>
      </c>
      <c r="AZ64" s="70">
        <v>6.08E-2</v>
      </c>
    </row>
    <row r="65" spans="1:8" x14ac:dyDescent="0.2">
      <c r="A65" s="123" t="s">
        <v>42</v>
      </c>
      <c r="B65" s="21" t="s">
        <v>37</v>
      </c>
      <c r="C65" s="31">
        <v>1.0700000000000005E-2</v>
      </c>
      <c r="D65" s="31">
        <v>0.71936800000000001</v>
      </c>
      <c r="E65" s="31">
        <v>0.2772</v>
      </c>
      <c r="F65" s="31">
        <v>0.66358600000000001</v>
      </c>
      <c r="G65" s="31">
        <v>0.47284799999999982</v>
      </c>
      <c r="H65" s="31">
        <v>0.83017200000000002</v>
      </c>
    </row>
    <row r="66" spans="1:8" x14ac:dyDescent="0.2">
      <c r="A66" s="123"/>
      <c r="B66" s="21" t="s">
        <v>39</v>
      </c>
      <c r="C66" s="20">
        <v>0.10425999999999998</v>
      </c>
      <c r="D66" s="20">
        <v>-6.4928948148148119E-2</v>
      </c>
      <c r="E66" s="20">
        <v>-6.4084799999999956E-2</v>
      </c>
      <c r="F66" s="20">
        <v>5.1993862635473675E-8</v>
      </c>
      <c r="G66" s="20">
        <v>5.6079471701741E-13</v>
      </c>
      <c r="H66" s="20">
        <v>3.7519999999999997E-3</v>
      </c>
    </row>
    <row r="67" spans="1:8" x14ac:dyDescent="0.2">
      <c r="A67" s="123" t="s">
        <v>43</v>
      </c>
      <c r="B67" s="21" t="s">
        <v>37</v>
      </c>
      <c r="C67" s="31">
        <v>1.2240000000000006E-2</v>
      </c>
      <c r="D67" s="31">
        <v>0.5810320000000001</v>
      </c>
      <c r="E67" s="31">
        <v>0.22711600000000012</v>
      </c>
      <c r="F67" s="31">
        <v>0.34861599999999998</v>
      </c>
      <c r="G67" s="31">
        <v>0.26352199999999998</v>
      </c>
      <c r="H67" s="31">
        <v>0.70227200000000012</v>
      </c>
    </row>
    <row r="68" spans="1:8" x14ac:dyDescent="0.2">
      <c r="A68" s="123"/>
      <c r="B68" s="21" t="s">
        <v>39</v>
      </c>
      <c r="C68" s="20">
        <v>7.3599999999999999E-2</v>
      </c>
      <c r="D68" s="20">
        <v>-6.4434014814814755E-2</v>
      </c>
      <c r="E68" s="20">
        <v>-6.4278933333333302E-2</v>
      </c>
      <c r="F68" s="20">
        <v>3.4273284773480161E-7</v>
      </c>
      <c r="G68" s="20">
        <v>7.7088921068259142E-98</v>
      </c>
      <c r="H68" s="20">
        <v>4.1920000000000004E-3</v>
      </c>
    </row>
    <row r="69" spans="1:8" x14ac:dyDescent="0.2">
      <c r="A69" s="123" t="s">
        <v>44</v>
      </c>
      <c r="B69" s="21" t="s">
        <v>37</v>
      </c>
      <c r="C69" s="31">
        <v>1.0820000000000005E-2</v>
      </c>
      <c r="D69" s="31">
        <v>0.73657600000000034</v>
      </c>
      <c r="E69" s="31">
        <v>0.29056599999999994</v>
      </c>
      <c r="F69" s="31">
        <v>0.71819200000000027</v>
      </c>
      <c r="G69" s="31">
        <v>0.52152999999999983</v>
      </c>
      <c r="H69" s="31">
        <v>0.85484400000000005</v>
      </c>
    </row>
    <row r="70" spans="1:8" x14ac:dyDescent="0.2">
      <c r="A70" s="123"/>
      <c r="B70" s="21" t="s">
        <v>39</v>
      </c>
      <c r="C70" s="20">
        <v>0.10221999999999998</v>
      </c>
      <c r="D70" s="20">
        <v>-6.5081125925925895E-2</v>
      </c>
      <c r="E70" s="20">
        <v>-6.3707733333333294E-2</v>
      </c>
      <c r="F70" s="20">
        <v>5.4609278743195403E-3</v>
      </c>
      <c r="G70" s="20">
        <v>8.16280644920488E-17</v>
      </c>
      <c r="H70" s="20">
        <v>3.4880000000000011E-3</v>
      </c>
    </row>
  </sheetData>
  <mergeCells count="10">
    <mergeCell ref="A65:A66"/>
    <mergeCell ref="A67:A68"/>
    <mergeCell ref="A69:A70"/>
    <mergeCell ref="R7:X7"/>
    <mergeCell ref="Z7:AF7"/>
    <mergeCell ref="AI7:AO7"/>
    <mergeCell ref="AS7:AY7"/>
    <mergeCell ref="A1:F1"/>
    <mergeCell ref="A7:G7"/>
    <mergeCell ref="I7:O7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8219-5D78-B847-BBE0-3C82591E7C3A}">
  <dimension ref="A1:CK74"/>
  <sheetViews>
    <sheetView topLeftCell="BZ48" zoomScale="156" workbookViewId="0">
      <selection activeCell="CD64" sqref="CD64:CJ65"/>
    </sheetView>
  </sheetViews>
  <sheetFormatPr baseColWidth="10" defaultRowHeight="16" x14ac:dyDescent="0.2"/>
  <cols>
    <col min="1" max="1" width="13.6640625" customWidth="1"/>
    <col min="2" max="2" width="16" customWidth="1"/>
    <col min="3" max="3" width="12.33203125" customWidth="1"/>
    <col min="4" max="5" width="17.33203125" customWidth="1"/>
    <col min="6" max="6" width="14.83203125" customWidth="1"/>
  </cols>
  <sheetData>
    <row r="1" spans="1:89" ht="17" thickBot="1" x14ac:dyDescent="0.25">
      <c r="A1" s="117" t="s">
        <v>0</v>
      </c>
      <c r="B1" s="118"/>
      <c r="C1" s="118"/>
      <c r="D1" s="118"/>
      <c r="E1" s="118"/>
      <c r="F1" s="119"/>
    </row>
    <row r="2" spans="1:89" ht="17" thickBot="1" x14ac:dyDescent="0.25"/>
    <row r="3" spans="1:89" ht="17" thickBot="1" x14ac:dyDescent="0.25">
      <c r="A3" s="2" t="s">
        <v>6</v>
      </c>
      <c r="B3" s="3" t="s">
        <v>7</v>
      </c>
      <c r="C3" s="3" t="s">
        <v>8</v>
      </c>
      <c r="D3" s="3" t="s">
        <v>1</v>
      </c>
      <c r="E3" s="3" t="s">
        <v>2</v>
      </c>
      <c r="F3" s="3" t="s">
        <v>3</v>
      </c>
      <c r="G3" s="3" t="s">
        <v>4</v>
      </c>
      <c r="H3" s="29"/>
      <c r="I3" s="29"/>
      <c r="J3" s="4" t="s">
        <v>5</v>
      </c>
      <c r="K3" s="3" t="s">
        <v>25</v>
      </c>
      <c r="L3" s="4" t="s">
        <v>26</v>
      </c>
    </row>
    <row r="4" spans="1:89" x14ac:dyDescent="0.2">
      <c r="A4" s="6">
        <v>30</v>
      </c>
      <c r="B4" s="6">
        <v>21</v>
      </c>
      <c r="C4" s="6">
        <v>9</v>
      </c>
      <c r="D4" s="6">
        <v>0.4</v>
      </c>
      <c r="E4" s="6">
        <v>0.4</v>
      </c>
      <c r="F4" s="6">
        <v>1</v>
      </c>
      <c r="G4" s="6">
        <v>3</v>
      </c>
      <c r="H4" s="6"/>
      <c r="I4" s="6"/>
      <c r="J4" s="6">
        <v>0.1</v>
      </c>
      <c r="K4" s="6">
        <v>3</v>
      </c>
      <c r="L4" s="6">
        <v>0.1</v>
      </c>
    </row>
    <row r="6" spans="1:89" ht="17" thickBot="1" x14ac:dyDescent="0.25"/>
    <row r="7" spans="1:89" ht="17" thickBot="1" x14ac:dyDescent="0.25">
      <c r="A7" s="117" t="s">
        <v>23</v>
      </c>
      <c r="B7" s="118"/>
      <c r="C7" s="118"/>
      <c r="D7" s="118"/>
      <c r="E7" s="118"/>
      <c r="F7" s="118"/>
      <c r="G7" s="118"/>
      <c r="H7" s="118"/>
      <c r="I7" s="119"/>
      <c r="K7" s="117" t="s">
        <v>27</v>
      </c>
      <c r="L7" s="118"/>
      <c r="M7" s="118"/>
      <c r="N7" s="118"/>
      <c r="O7" s="118"/>
      <c r="P7" s="118"/>
      <c r="Q7" s="118"/>
      <c r="R7" s="118"/>
      <c r="S7" s="119"/>
      <c r="U7" s="117" t="s">
        <v>36</v>
      </c>
      <c r="V7" s="118"/>
      <c r="W7" s="118"/>
      <c r="X7" s="118"/>
      <c r="Y7" s="118"/>
      <c r="Z7" s="118"/>
      <c r="AA7" s="118"/>
      <c r="AB7" s="118"/>
      <c r="AC7" s="119"/>
      <c r="AE7" s="117" t="s">
        <v>59</v>
      </c>
      <c r="AF7" s="118"/>
      <c r="AG7" s="118"/>
      <c r="AH7" s="118"/>
      <c r="AI7" s="118"/>
      <c r="AJ7" s="118"/>
      <c r="AK7" s="118"/>
      <c r="AL7" s="118"/>
      <c r="AM7" s="119"/>
      <c r="AO7" s="117" t="s">
        <v>46</v>
      </c>
      <c r="AP7" s="118"/>
      <c r="AQ7" s="118"/>
      <c r="AR7" s="118"/>
      <c r="AS7" s="118"/>
      <c r="AT7" s="118"/>
      <c r="AU7" s="118"/>
      <c r="AV7" s="118"/>
      <c r="AW7" s="119"/>
      <c r="AY7" s="117" t="s">
        <v>58</v>
      </c>
      <c r="AZ7" s="118"/>
      <c r="BA7" s="118"/>
      <c r="BB7" s="118"/>
      <c r="BC7" s="118"/>
      <c r="BD7" s="118"/>
      <c r="BE7" s="118"/>
      <c r="BF7" s="118"/>
      <c r="BG7" s="119"/>
      <c r="BI7" s="117" t="s">
        <v>47</v>
      </c>
      <c r="BJ7" s="118"/>
      <c r="BK7" s="118"/>
      <c r="BL7" s="118"/>
      <c r="BM7" s="118"/>
      <c r="BN7" s="118"/>
      <c r="BO7" s="118"/>
      <c r="BP7" s="118"/>
      <c r="BQ7" s="119"/>
      <c r="BS7" s="117" t="s">
        <v>60</v>
      </c>
      <c r="BT7" s="118"/>
      <c r="BU7" s="118"/>
      <c r="BV7" s="118"/>
      <c r="BW7" s="118"/>
      <c r="BX7" s="118"/>
      <c r="BY7" s="118"/>
      <c r="BZ7" s="118"/>
      <c r="CA7" s="119"/>
      <c r="CC7" s="117" t="s">
        <v>61</v>
      </c>
      <c r="CD7" s="118"/>
      <c r="CE7" s="118"/>
      <c r="CF7" s="118"/>
      <c r="CG7" s="118"/>
      <c r="CH7" s="118"/>
      <c r="CI7" s="118"/>
      <c r="CJ7" s="118"/>
      <c r="CK7" s="119"/>
    </row>
    <row r="8" spans="1:89" ht="17" thickBot="1" x14ac:dyDescent="0.25">
      <c r="A8" s="9" t="s">
        <v>9</v>
      </c>
      <c r="B8" s="10" t="s">
        <v>10</v>
      </c>
      <c r="C8" s="10" t="s">
        <v>11</v>
      </c>
      <c r="D8" s="12" t="s">
        <v>12</v>
      </c>
      <c r="E8" s="10" t="s">
        <v>14</v>
      </c>
      <c r="F8" s="10" t="s">
        <v>13</v>
      </c>
      <c r="G8" s="10" t="s">
        <v>33</v>
      </c>
      <c r="H8" s="10" t="s">
        <v>29</v>
      </c>
      <c r="I8" s="11" t="s">
        <v>30</v>
      </c>
      <c r="K8" s="9" t="s">
        <v>9</v>
      </c>
      <c r="L8" s="10" t="s">
        <v>10</v>
      </c>
      <c r="M8" s="10" t="s">
        <v>11</v>
      </c>
      <c r="N8" s="12" t="s">
        <v>12</v>
      </c>
      <c r="O8" s="10" t="s">
        <v>14</v>
      </c>
      <c r="P8" s="10" t="s">
        <v>13</v>
      </c>
      <c r="Q8" s="10" t="s">
        <v>33</v>
      </c>
      <c r="R8" s="10" t="s">
        <v>29</v>
      </c>
      <c r="S8" s="11" t="s">
        <v>30</v>
      </c>
      <c r="U8" s="9" t="s">
        <v>9</v>
      </c>
      <c r="V8" s="18" t="s">
        <v>10</v>
      </c>
      <c r="W8" s="18" t="s">
        <v>11</v>
      </c>
      <c r="X8" s="23" t="s">
        <v>12</v>
      </c>
      <c r="Y8" s="18" t="s">
        <v>14</v>
      </c>
      <c r="Z8" s="18" t="s">
        <v>13</v>
      </c>
      <c r="AA8" s="18" t="s">
        <v>33</v>
      </c>
      <c r="AB8" s="18" t="s">
        <v>29</v>
      </c>
      <c r="AC8" s="19" t="s">
        <v>30</v>
      </c>
      <c r="AE8" s="17" t="s">
        <v>9</v>
      </c>
      <c r="AF8" s="18" t="s">
        <v>10</v>
      </c>
      <c r="AG8" s="18" t="s">
        <v>11</v>
      </c>
      <c r="AH8" s="23" t="s">
        <v>12</v>
      </c>
      <c r="AI8" s="18" t="s">
        <v>14</v>
      </c>
      <c r="AJ8" s="18" t="s">
        <v>13</v>
      </c>
      <c r="AK8" s="18" t="s">
        <v>33</v>
      </c>
      <c r="AL8" s="18" t="s">
        <v>29</v>
      </c>
      <c r="AM8" s="19" t="s">
        <v>30</v>
      </c>
      <c r="AO8" s="17" t="s">
        <v>9</v>
      </c>
      <c r="AP8" s="18" t="s">
        <v>10</v>
      </c>
      <c r="AQ8" s="18" t="s">
        <v>11</v>
      </c>
      <c r="AR8" s="23" t="s">
        <v>12</v>
      </c>
      <c r="AS8" s="18" t="s">
        <v>14</v>
      </c>
      <c r="AT8" s="18" t="s">
        <v>13</v>
      </c>
      <c r="AU8" s="18" t="s">
        <v>33</v>
      </c>
      <c r="AV8" s="18" t="s">
        <v>29</v>
      </c>
      <c r="AW8" s="19" t="s">
        <v>30</v>
      </c>
      <c r="AY8" s="9" t="s">
        <v>9</v>
      </c>
      <c r="AZ8" s="18" t="s">
        <v>10</v>
      </c>
      <c r="BA8" s="18" t="s">
        <v>11</v>
      </c>
      <c r="BB8" s="23" t="s">
        <v>12</v>
      </c>
      <c r="BC8" s="18" t="s">
        <v>14</v>
      </c>
      <c r="BD8" s="18" t="s">
        <v>13</v>
      </c>
      <c r="BE8" s="18" t="s">
        <v>33</v>
      </c>
      <c r="BF8" s="18" t="s">
        <v>29</v>
      </c>
      <c r="BG8" s="19" t="s">
        <v>30</v>
      </c>
      <c r="BI8" s="9" t="s">
        <v>9</v>
      </c>
      <c r="BJ8" s="18" t="s">
        <v>10</v>
      </c>
      <c r="BK8" s="18" t="s">
        <v>11</v>
      </c>
      <c r="BL8" s="23" t="s">
        <v>12</v>
      </c>
      <c r="BM8" s="18" t="s">
        <v>14</v>
      </c>
      <c r="BN8" s="18" t="s">
        <v>13</v>
      </c>
      <c r="BO8" s="18" t="s">
        <v>33</v>
      </c>
      <c r="BP8" s="18" t="s">
        <v>29</v>
      </c>
      <c r="BQ8" s="19" t="s">
        <v>30</v>
      </c>
      <c r="BS8" s="9" t="s">
        <v>9</v>
      </c>
      <c r="BT8" s="18" t="s">
        <v>10</v>
      </c>
      <c r="BU8" s="18" t="s">
        <v>11</v>
      </c>
      <c r="BV8" s="23" t="s">
        <v>12</v>
      </c>
      <c r="BW8" s="18" t="s">
        <v>14</v>
      </c>
      <c r="BX8" s="18" t="s">
        <v>13</v>
      </c>
      <c r="BY8" s="18" t="s">
        <v>33</v>
      </c>
      <c r="BZ8" s="18" t="s">
        <v>29</v>
      </c>
      <c r="CA8" s="19" t="s">
        <v>30</v>
      </c>
      <c r="CC8" s="17" t="s">
        <v>9</v>
      </c>
      <c r="CD8" s="18" t="s">
        <v>10</v>
      </c>
      <c r="CE8" s="18" t="s">
        <v>11</v>
      </c>
      <c r="CF8" s="23" t="s">
        <v>12</v>
      </c>
      <c r="CG8" s="18" t="s">
        <v>14</v>
      </c>
      <c r="CH8" s="18" t="s">
        <v>13</v>
      </c>
      <c r="CI8" s="18" t="s">
        <v>33</v>
      </c>
      <c r="CJ8" s="18" t="s">
        <v>29</v>
      </c>
      <c r="CK8" s="19" t="s">
        <v>30</v>
      </c>
    </row>
    <row r="9" spans="1:89" x14ac:dyDescent="0.2">
      <c r="A9" s="5">
        <v>1</v>
      </c>
      <c r="B9" s="5">
        <v>1.4E-2</v>
      </c>
      <c r="C9" s="5">
        <v>9.8699999999999996E-2</v>
      </c>
      <c r="D9" s="5">
        <v>0</v>
      </c>
      <c r="E9" s="5">
        <v>0.64839999999999998</v>
      </c>
      <c r="F9" s="5">
        <v>0</v>
      </c>
      <c r="G9" s="32">
        <v>2500</v>
      </c>
      <c r="H9" s="5">
        <v>21</v>
      </c>
      <c r="I9" s="5">
        <v>0</v>
      </c>
      <c r="K9" s="5">
        <v>1</v>
      </c>
      <c r="L9" s="5">
        <v>1.9E-2</v>
      </c>
      <c r="M9" s="5">
        <v>0.25280000000000002</v>
      </c>
      <c r="N9" s="5">
        <v>-4.9299999999999997E-2</v>
      </c>
      <c r="O9" s="5">
        <v>0.62990000000000002</v>
      </c>
      <c r="P9" s="5">
        <v>0.63949999999999996</v>
      </c>
      <c r="Q9" s="32">
        <v>2500</v>
      </c>
      <c r="R9" s="56">
        <v>11</v>
      </c>
      <c r="S9" s="56">
        <v>1</v>
      </c>
      <c r="U9" s="5">
        <v>1</v>
      </c>
      <c r="V9" s="1">
        <v>3.0000000000000001E-3</v>
      </c>
      <c r="W9" s="1">
        <v>8.0399999999999999E-2</v>
      </c>
      <c r="X9" s="1">
        <v>0</v>
      </c>
      <c r="Y9" s="1">
        <v>0.62419999999999998</v>
      </c>
      <c r="Z9" s="1">
        <v>0</v>
      </c>
      <c r="AA9" s="33">
        <v>2500</v>
      </c>
      <c r="AB9" s="1">
        <v>21</v>
      </c>
      <c r="AC9" s="1">
        <v>0</v>
      </c>
      <c r="AE9" s="1">
        <v>1</v>
      </c>
      <c r="AF9" s="1">
        <v>8.9999999999999993E-3</v>
      </c>
      <c r="AG9" s="1">
        <v>9.0700000000000003E-2</v>
      </c>
      <c r="AH9" s="1">
        <v>-2.6100000000000002E-2</v>
      </c>
      <c r="AI9" s="1">
        <v>0.62209999999999999</v>
      </c>
      <c r="AJ9" s="1">
        <v>0.62139999999999995</v>
      </c>
      <c r="AK9" s="33">
        <v>2500</v>
      </c>
      <c r="AL9" s="1">
        <v>19</v>
      </c>
      <c r="AM9" s="1">
        <v>1</v>
      </c>
      <c r="AO9" s="1">
        <v>1</v>
      </c>
      <c r="AP9" s="1">
        <v>3.0000000000000001E-3</v>
      </c>
      <c r="AQ9" s="1">
        <v>0.1192</v>
      </c>
      <c r="AR9" s="1">
        <v>7.0099999999999996E-2</v>
      </c>
      <c r="AS9" s="1">
        <v>0.63149999999999995</v>
      </c>
      <c r="AT9" s="1">
        <v>0.69669999999999999</v>
      </c>
      <c r="AU9" s="33">
        <v>2500</v>
      </c>
      <c r="AV9" s="1">
        <v>13</v>
      </c>
      <c r="AW9" s="1">
        <v>5</v>
      </c>
      <c r="AY9" s="5">
        <v>1</v>
      </c>
      <c r="AZ9" s="1">
        <v>8.9999999999999993E-3</v>
      </c>
      <c r="BA9" s="1">
        <v>8.8300000000000003E-2</v>
      </c>
      <c r="BB9" s="1">
        <v>0</v>
      </c>
      <c r="BC9" s="1">
        <v>0.628</v>
      </c>
      <c r="BD9" s="1">
        <v>0</v>
      </c>
      <c r="BE9" s="33">
        <v>2500</v>
      </c>
      <c r="BF9" s="1">
        <v>18</v>
      </c>
      <c r="BG9" s="1">
        <v>0</v>
      </c>
      <c r="BI9" s="5">
        <v>1</v>
      </c>
      <c r="BJ9" s="1">
        <v>4.0000000000000001E-3</v>
      </c>
      <c r="BK9" s="1">
        <v>0.1186</v>
      </c>
      <c r="BL9" s="1">
        <v>-4.5999999999999999E-2</v>
      </c>
      <c r="BM9" s="1">
        <v>0.65710000000000002</v>
      </c>
      <c r="BN9" s="1">
        <v>0.56610000000000005</v>
      </c>
      <c r="BO9" s="33">
        <v>2500</v>
      </c>
      <c r="BP9" s="1">
        <v>21</v>
      </c>
      <c r="BQ9" s="1">
        <v>3</v>
      </c>
      <c r="BS9" s="5">
        <v>1</v>
      </c>
      <c r="BT9" s="1">
        <v>1.4E-2</v>
      </c>
      <c r="BU9" s="1">
        <v>0.14729999999999999</v>
      </c>
      <c r="BV9" s="1">
        <v>2.2499999999999999E-2</v>
      </c>
      <c r="BW9" s="1">
        <v>0.65049999999999997</v>
      </c>
      <c r="BX9" s="1">
        <v>0.53710000000000002</v>
      </c>
      <c r="BY9" s="33">
        <v>2500</v>
      </c>
      <c r="BZ9" s="1">
        <v>17</v>
      </c>
      <c r="CA9" s="1">
        <v>3</v>
      </c>
      <c r="CC9" s="1">
        <v>1</v>
      </c>
      <c r="CD9" s="1">
        <v>1E-3</v>
      </c>
      <c r="CE9" s="1">
        <v>7.9699999999999993E-2</v>
      </c>
      <c r="CF9" s="1">
        <v>9.8599999999999993E-2</v>
      </c>
      <c r="CG9" s="1">
        <v>0.63900000000000001</v>
      </c>
      <c r="CH9" s="1">
        <v>0.57140000000000002</v>
      </c>
      <c r="CI9" s="33">
        <v>2500</v>
      </c>
      <c r="CJ9" s="1">
        <v>21</v>
      </c>
      <c r="CK9" s="1">
        <v>2</v>
      </c>
    </row>
    <row r="10" spans="1:89" x14ac:dyDescent="0.2">
      <c r="A10" s="1">
        <v>2</v>
      </c>
      <c r="B10" s="1">
        <v>2E-3</v>
      </c>
      <c r="C10" s="1">
        <v>0.1234</v>
      </c>
      <c r="D10" s="1">
        <v>-0.23330000000000001</v>
      </c>
      <c r="E10" s="1">
        <v>0.63049999999999995</v>
      </c>
      <c r="F10" s="1">
        <v>0.40229999999999999</v>
      </c>
      <c r="G10" s="33">
        <v>2500</v>
      </c>
      <c r="H10" s="1">
        <v>21</v>
      </c>
      <c r="I10" s="1">
        <v>1</v>
      </c>
      <c r="K10" s="1">
        <v>2</v>
      </c>
      <c r="L10" s="1">
        <v>0.01</v>
      </c>
      <c r="M10" s="1">
        <v>0.13059999999999999</v>
      </c>
      <c r="N10" s="1">
        <v>-3.8E-3</v>
      </c>
      <c r="O10" s="1">
        <v>0.63019999999999998</v>
      </c>
      <c r="P10" s="1">
        <v>0.59870000000000001</v>
      </c>
      <c r="Q10" s="33">
        <v>2500</v>
      </c>
      <c r="R10" s="52">
        <v>16</v>
      </c>
      <c r="S10" s="52">
        <v>3</v>
      </c>
      <c r="U10" s="1">
        <v>2</v>
      </c>
      <c r="V10" s="1">
        <v>1E-3</v>
      </c>
      <c r="W10" s="1">
        <v>7.7299999999999994E-2</v>
      </c>
      <c r="X10" s="1">
        <v>0</v>
      </c>
      <c r="Y10" s="1">
        <v>0.63929999999999998</v>
      </c>
      <c r="Z10" s="1">
        <v>0</v>
      </c>
      <c r="AA10" s="33">
        <v>2500</v>
      </c>
      <c r="AB10" s="1">
        <v>21</v>
      </c>
      <c r="AC10" s="1">
        <v>0</v>
      </c>
      <c r="AE10" s="1">
        <v>2</v>
      </c>
      <c r="AF10" s="1">
        <v>1E-3</v>
      </c>
      <c r="AG10" s="1">
        <v>8.8900000000000007E-2</v>
      </c>
      <c r="AH10" s="1">
        <v>-4.0099999999999997E-2</v>
      </c>
      <c r="AI10" s="1">
        <v>0.61739999999999995</v>
      </c>
      <c r="AJ10" s="1">
        <v>0.25069999999999998</v>
      </c>
      <c r="AK10" s="33">
        <v>2500</v>
      </c>
      <c r="AL10" s="1">
        <v>21</v>
      </c>
      <c r="AM10" s="1">
        <v>1</v>
      </c>
      <c r="AO10" s="1">
        <v>2</v>
      </c>
      <c r="AP10" s="1">
        <v>4.0000000000000001E-3</v>
      </c>
      <c r="AQ10" s="1">
        <v>0.17380000000000001</v>
      </c>
      <c r="AR10" s="1">
        <v>-6.2300000000000001E-2</v>
      </c>
      <c r="AS10" s="1">
        <v>0.65400000000000003</v>
      </c>
      <c r="AT10" s="1">
        <v>0.49490000000000001</v>
      </c>
      <c r="AU10" s="33">
        <v>2500</v>
      </c>
      <c r="AV10" s="1">
        <v>17</v>
      </c>
      <c r="AW10" s="1">
        <v>6</v>
      </c>
      <c r="AY10" s="1">
        <v>2</v>
      </c>
      <c r="AZ10" s="1">
        <v>2E-3</v>
      </c>
      <c r="BA10" s="1">
        <v>7.3800000000000004E-2</v>
      </c>
      <c r="BB10" s="1">
        <v>0</v>
      </c>
      <c r="BC10" s="1">
        <v>0.63890000000000002</v>
      </c>
      <c r="BD10" s="1">
        <v>0</v>
      </c>
      <c r="BE10" s="33">
        <v>2500</v>
      </c>
      <c r="BF10" s="1">
        <v>19</v>
      </c>
      <c r="BG10" s="1">
        <v>0</v>
      </c>
      <c r="BI10" s="1">
        <v>2</v>
      </c>
      <c r="BJ10" s="1">
        <v>8.0000000000000002E-3</v>
      </c>
      <c r="BK10" s="1">
        <v>0.1236</v>
      </c>
      <c r="BL10" s="1">
        <v>-5.9799999999999999E-2</v>
      </c>
      <c r="BM10" s="1">
        <v>0.65029999999999999</v>
      </c>
      <c r="BN10" s="1">
        <v>0.60609999999999997</v>
      </c>
      <c r="BO10" s="33">
        <v>2500</v>
      </c>
      <c r="BP10" s="1">
        <v>21</v>
      </c>
      <c r="BQ10" s="1">
        <v>2</v>
      </c>
      <c r="BS10" s="1">
        <v>2</v>
      </c>
      <c r="BT10" s="1">
        <v>4.0000000000000001E-3</v>
      </c>
      <c r="BU10" s="1">
        <v>0.1181</v>
      </c>
      <c r="BV10" s="1">
        <v>3.3300000000000003E-2</v>
      </c>
      <c r="BW10" s="1">
        <v>0.63780000000000003</v>
      </c>
      <c r="BX10" s="1">
        <v>0.60940000000000005</v>
      </c>
      <c r="BY10" s="33">
        <v>2500</v>
      </c>
      <c r="BZ10" s="1">
        <v>20</v>
      </c>
      <c r="CA10" s="1">
        <v>6</v>
      </c>
      <c r="CC10" s="1">
        <v>2</v>
      </c>
      <c r="CD10" s="1">
        <v>3.0000000000000001E-3</v>
      </c>
      <c r="CE10" s="1">
        <v>8.0600000000000005E-2</v>
      </c>
      <c r="CF10" s="1">
        <v>0.08</v>
      </c>
      <c r="CG10" s="1">
        <v>0.60580000000000001</v>
      </c>
      <c r="CH10" s="1">
        <v>0.54</v>
      </c>
      <c r="CI10" s="33">
        <v>2500</v>
      </c>
      <c r="CJ10" s="1">
        <v>21</v>
      </c>
      <c r="CK10" s="1">
        <v>2</v>
      </c>
    </row>
    <row r="11" spans="1:89" x14ac:dyDescent="0.2">
      <c r="A11" s="1">
        <v>3</v>
      </c>
      <c r="B11" s="1">
        <v>3.0000000000000001E-3</v>
      </c>
      <c r="C11" s="1">
        <v>0.1176</v>
      </c>
      <c r="D11" s="1">
        <v>-4.8500000000000001E-2</v>
      </c>
      <c r="E11" s="1">
        <v>0.6321</v>
      </c>
      <c r="F11" s="1">
        <v>0.64470000000000005</v>
      </c>
      <c r="G11" s="33">
        <v>2500</v>
      </c>
      <c r="H11" s="1">
        <v>21</v>
      </c>
      <c r="I11" s="1">
        <v>2</v>
      </c>
      <c r="K11" s="1">
        <v>3</v>
      </c>
      <c r="L11" s="1">
        <v>1E-3</v>
      </c>
      <c r="M11" s="1">
        <v>0.105</v>
      </c>
      <c r="N11" s="1">
        <v>6.4000000000000003E-3</v>
      </c>
      <c r="O11" s="1">
        <v>0.68079999999999996</v>
      </c>
      <c r="P11" s="1">
        <v>0.63190000000000002</v>
      </c>
      <c r="Q11" s="33">
        <v>2500</v>
      </c>
      <c r="R11" s="52">
        <v>18</v>
      </c>
      <c r="S11" s="52">
        <v>4</v>
      </c>
      <c r="U11" s="1">
        <v>3</v>
      </c>
      <c r="V11" s="1">
        <v>4.0000000000000001E-3</v>
      </c>
      <c r="W11" s="1">
        <v>8.0299999999999996E-2</v>
      </c>
      <c r="X11" s="1">
        <v>0.1166</v>
      </c>
      <c r="Y11" s="1">
        <v>0.61980000000000002</v>
      </c>
      <c r="Z11" s="1">
        <v>0.57130000000000003</v>
      </c>
      <c r="AA11" s="33">
        <v>2500</v>
      </c>
      <c r="AB11" s="1">
        <v>21</v>
      </c>
      <c r="AC11" s="1">
        <v>4</v>
      </c>
      <c r="AE11" s="1">
        <v>3</v>
      </c>
      <c r="AF11" s="1">
        <v>1E-3</v>
      </c>
      <c r="AG11" s="1">
        <v>0.105</v>
      </c>
      <c r="AH11" s="1">
        <v>-2.0999999999999999E-3</v>
      </c>
      <c r="AI11" s="1">
        <v>0.62160000000000004</v>
      </c>
      <c r="AJ11" s="1">
        <v>0.48980000000000001</v>
      </c>
      <c r="AK11" s="33">
        <v>2500</v>
      </c>
      <c r="AL11" s="1">
        <v>20</v>
      </c>
      <c r="AM11" s="1">
        <v>1</v>
      </c>
      <c r="AO11" s="1">
        <v>3</v>
      </c>
      <c r="AP11" s="1">
        <v>7.0000000000000001E-3</v>
      </c>
      <c r="AQ11" s="1">
        <v>0.104</v>
      </c>
      <c r="AR11" s="1">
        <v>3.9699999999999999E-2</v>
      </c>
      <c r="AS11" s="1">
        <v>0.62860000000000005</v>
      </c>
      <c r="AT11" s="1">
        <v>0.68010000000000004</v>
      </c>
      <c r="AU11" s="33">
        <v>2500</v>
      </c>
      <c r="AV11" s="1">
        <v>18</v>
      </c>
      <c r="AW11" s="1">
        <v>7</v>
      </c>
      <c r="AY11" s="1">
        <v>3</v>
      </c>
      <c r="AZ11" s="1">
        <v>8.9999999999999993E-3</v>
      </c>
      <c r="BA11" s="1">
        <v>7.6899999999999996E-2</v>
      </c>
      <c r="BB11" s="1">
        <v>2.81E-2</v>
      </c>
      <c r="BC11" s="1">
        <v>0.64180000000000004</v>
      </c>
      <c r="BD11" s="1">
        <v>0.6129</v>
      </c>
      <c r="BE11" s="33">
        <v>2500</v>
      </c>
      <c r="BF11" s="1">
        <v>21</v>
      </c>
      <c r="BG11" s="1">
        <v>1</v>
      </c>
      <c r="BI11" s="1">
        <v>3</v>
      </c>
      <c r="BJ11" s="1">
        <v>7.0000000000000001E-3</v>
      </c>
      <c r="BK11" s="1">
        <v>0.13950000000000001</v>
      </c>
      <c r="BL11" s="1">
        <v>-9.8000000000000004E-2</v>
      </c>
      <c r="BM11" s="1">
        <v>0.64300000000000002</v>
      </c>
      <c r="BN11" s="1">
        <v>0.60589999999999999</v>
      </c>
      <c r="BO11" s="33">
        <v>2500</v>
      </c>
      <c r="BP11" s="1">
        <v>21</v>
      </c>
      <c r="BQ11" s="1">
        <v>4</v>
      </c>
      <c r="BS11" s="1">
        <v>3</v>
      </c>
      <c r="BT11" s="1">
        <v>8.0000000000000002E-3</v>
      </c>
      <c r="BU11" s="1">
        <v>0.1168</v>
      </c>
      <c r="BV11" s="1">
        <v>-1.2500000000000001E-2</v>
      </c>
      <c r="BW11" s="1">
        <v>0.60870000000000002</v>
      </c>
      <c r="BX11" s="1">
        <v>0.60870000000000002</v>
      </c>
      <c r="BY11" s="33">
        <v>2500</v>
      </c>
      <c r="BZ11" s="1">
        <v>18</v>
      </c>
      <c r="CA11" s="1">
        <v>6</v>
      </c>
      <c r="CC11" s="1">
        <v>3</v>
      </c>
      <c r="CD11" s="1">
        <v>0</v>
      </c>
      <c r="CE11" s="1">
        <v>8.1199999999999994E-2</v>
      </c>
      <c r="CF11" s="1">
        <v>2.3699999999999999E-2</v>
      </c>
      <c r="CG11" s="1">
        <v>0.66920000000000002</v>
      </c>
      <c r="CH11" s="1">
        <v>0.53969999999999996</v>
      </c>
      <c r="CI11" s="33">
        <v>2500</v>
      </c>
      <c r="CJ11" s="1">
        <v>21</v>
      </c>
      <c r="CK11" s="1">
        <v>2</v>
      </c>
    </row>
    <row r="12" spans="1:89" x14ac:dyDescent="0.2">
      <c r="A12" s="1">
        <v>4</v>
      </c>
      <c r="B12" s="1">
        <v>0</v>
      </c>
      <c r="C12" s="1">
        <v>0.13270000000000001</v>
      </c>
      <c r="D12" s="1">
        <v>8.8000000000000005E-3</v>
      </c>
      <c r="E12" s="1">
        <v>0.64980000000000004</v>
      </c>
      <c r="F12" s="1">
        <v>0.66679999999999995</v>
      </c>
      <c r="G12" s="33">
        <v>2500</v>
      </c>
      <c r="H12" s="1">
        <v>21</v>
      </c>
      <c r="I12" s="1">
        <v>2</v>
      </c>
      <c r="K12" s="1">
        <v>4</v>
      </c>
      <c r="L12" s="1">
        <v>7.0000000000000001E-3</v>
      </c>
      <c r="M12" s="1">
        <v>0.15809999999999999</v>
      </c>
      <c r="N12" s="1">
        <v>-6.4299999999999996E-2</v>
      </c>
      <c r="O12" s="1">
        <v>0.62319999999999998</v>
      </c>
      <c r="P12" s="1">
        <v>0.5413</v>
      </c>
      <c r="Q12" s="33">
        <v>2500</v>
      </c>
      <c r="R12" s="52">
        <v>17</v>
      </c>
      <c r="S12" s="52">
        <v>4</v>
      </c>
      <c r="U12" s="1">
        <v>4</v>
      </c>
      <c r="V12" s="1">
        <v>5.0000000000000001E-3</v>
      </c>
      <c r="W12" s="1">
        <v>7.0699999999999999E-2</v>
      </c>
      <c r="X12" s="1">
        <v>0.1431</v>
      </c>
      <c r="Y12" s="1">
        <v>0.63139999999999996</v>
      </c>
      <c r="Z12" s="1">
        <v>0.58609999999999995</v>
      </c>
      <c r="AA12" s="33">
        <v>2500</v>
      </c>
      <c r="AB12" s="1">
        <v>21</v>
      </c>
      <c r="AC12" s="1">
        <v>3</v>
      </c>
      <c r="AE12" s="1">
        <v>4</v>
      </c>
      <c r="AF12" s="1">
        <v>1E-3</v>
      </c>
      <c r="AG12" s="1">
        <v>0.1007</v>
      </c>
      <c r="AH12" s="1">
        <v>-6.0000000000000001E-3</v>
      </c>
      <c r="AI12" s="1">
        <v>0.67</v>
      </c>
      <c r="AJ12" s="1">
        <v>0.58160000000000001</v>
      </c>
      <c r="AK12" s="33">
        <v>2500</v>
      </c>
      <c r="AL12" s="1">
        <v>20</v>
      </c>
      <c r="AM12" s="1">
        <v>1</v>
      </c>
      <c r="AO12" s="1">
        <v>4</v>
      </c>
      <c r="AP12" s="1">
        <v>1E-3</v>
      </c>
      <c r="AQ12" s="1">
        <v>0.12859999999999999</v>
      </c>
      <c r="AR12" s="1">
        <v>3.3399999999999999E-2</v>
      </c>
      <c r="AS12" s="1">
        <v>0.66220000000000001</v>
      </c>
      <c r="AT12" s="1">
        <v>0.58750000000000002</v>
      </c>
      <c r="AU12" s="33">
        <v>2500</v>
      </c>
      <c r="AV12" s="1">
        <v>20</v>
      </c>
      <c r="AW12" s="1">
        <v>8</v>
      </c>
      <c r="AY12" s="1">
        <v>4</v>
      </c>
      <c r="AZ12" s="1">
        <v>2E-3</v>
      </c>
      <c r="BA12" s="1">
        <v>6.8199999999999997E-2</v>
      </c>
      <c r="BB12" s="1">
        <v>0.158</v>
      </c>
      <c r="BC12" s="1">
        <v>0.63400000000000001</v>
      </c>
      <c r="BD12" s="1">
        <v>0.56530000000000002</v>
      </c>
      <c r="BE12" s="33">
        <v>2500</v>
      </c>
      <c r="BF12" s="1">
        <v>19</v>
      </c>
      <c r="BG12" s="1">
        <v>1</v>
      </c>
      <c r="BI12" s="1">
        <v>4</v>
      </c>
      <c r="BJ12" s="1">
        <v>3.0000000000000001E-3</v>
      </c>
      <c r="BK12" s="1">
        <v>0.1134</v>
      </c>
      <c r="BL12" s="1">
        <v>-9.35E-2</v>
      </c>
      <c r="BM12" s="1">
        <v>0.66210000000000002</v>
      </c>
      <c r="BN12" s="1">
        <v>0.59109999999999996</v>
      </c>
      <c r="BO12" s="33">
        <v>2500</v>
      </c>
      <c r="BP12" s="1">
        <v>21</v>
      </c>
      <c r="BQ12" s="1">
        <v>3</v>
      </c>
      <c r="BS12" s="1">
        <v>4</v>
      </c>
      <c r="BT12" s="1">
        <v>3.0000000000000001E-3</v>
      </c>
      <c r="BU12" s="1">
        <v>0.1062</v>
      </c>
      <c r="BV12" s="1">
        <v>-2.8E-3</v>
      </c>
      <c r="BW12" s="1">
        <v>0.66949999999999998</v>
      </c>
      <c r="BX12" s="1">
        <v>0.65429999999999999</v>
      </c>
      <c r="BY12" s="33">
        <v>2500</v>
      </c>
      <c r="BZ12" s="1">
        <v>20</v>
      </c>
      <c r="CA12" s="1">
        <v>4</v>
      </c>
      <c r="CC12" s="1">
        <v>4</v>
      </c>
      <c r="CD12" s="1">
        <v>2E-3</v>
      </c>
      <c r="CE12" s="1">
        <v>7.7499999999999999E-2</v>
      </c>
      <c r="CF12" s="1">
        <v>0</v>
      </c>
      <c r="CG12" s="1">
        <v>0.64439999999999997</v>
      </c>
      <c r="CH12" s="1">
        <v>0</v>
      </c>
      <c r="CI12" s="33">
        <v>2500</v>
      </c>
      <c r="CJ12" s="1">
        <v>21</v>
      </c>
      <c r="CK12" s="1">
        <v>0</v>
      </c>
    </row>
    <row r="13" spans="1:89" x14ac:dyDescent="0.2">
      <c r="A13" s="1">
        <v>5</v>
      </c>
      <c r="B13" s="1">
        <v>8.0000000000000002E-3</v>
      </c>
      <c r="C13" s="1">
        <v>0.12770000000000001</v>
      </c>
      <c r="D13" s="1">
        <v>-0.2472</v>
      </c>
      <c r="E13" s="1">
        <v>0.61860000000000004</v>
      </c>
      <c r="F13" s="1">
        <v>0.57350000000000001</v>
      </c>
      <c r="G13" s="33">
        <v>2500</v>
      </c>
      <c r="H13" s="1">
        <v>21</v>
      </c>
      <c r="I13" s="1">
        <v>2</v>
      </c>
      <c r="K13" s="1">
        <v>5</v>
      </c>
      <c r="L13" s="1">
        <v>2.9000000000000001E-2</v>
      </c>
      <c r="M13" s="1">
        <v>0.17730000000000001</v>
      </c>
      <c r="N13" s="1">
        <v>-7.8600000000000003E-2</v>
      </c>
      <c r="O13" s="1">
        <v>0.62560000000000004</v>
      </c>
      <c r="P13" s="1">
        <v>0.59340000000000004</v>
      </c>
      <c r="Q13" s="33">
        <v>2500</v>
      </c>
      <c r="R13" s="52">
        <v>17</v>
      </c>
      <c r="S13" s="52">
        <v>3</v>
      </c>
      <c r="U13" s="1">
        <v>5</v>
      </c>
      <c r="V13" s="1">
        <v>3.0000000000000001E-3</v>
      </c>
      <c r="W13" s="1">
        <v>7.2099999999999997E-2</v>
      </c>
      <c r="X13" s="1">
        <v>9.0499999999999997E-2</v>
      </c>
      <c r="Y13" s="1">
        <v>0.64829999999999999</v>
      </c>
      <c r="Z13" s="1">
        <v>0.48670000000000002</v>
      </c>
      <c r="AA13" s="33">
        <v>2500</v>
      </c>
      <c r="AB13" s="1">
        <v>20</v>
      </c>
      <c r="AC13" s="1">
        <v>1</v>
      </c>
      <c r="AE13" s="1">
        <v>5</v>
      </c>
      <c r="AF13" s="1">
        <v>2.4E-2</v>
      </c>
      <c r="AG13" s="1">
        <v>0.1915</v>
      </c>
      <c r="AH13" s="1">
        <v>0</v>
      </c>
      <c r="AI13" s="1">
        <v>0.64239999999999997</v>
      </c>
      <c r="AJ13" s="1">
        <v>0</v>
      </c>
      <c r="AK13" s="33">
        <v>2500</v>
      </c>
      <c r="AL13" s="1">
        <v>12</v>
      </c>
      <c r="AM13" s="1">
        <v>0</v>
      </c>
      <c r="AO13" s="1">
        <v>5</v>
      </c>
      <c r="AP13" s="1">
        <v>2E-3</v>
      </c>
      <c r="AQ13" s="1">
        <v>0.13389999999999999</v>
      </c>
      <c r="AR13" s="1">
        <v>4.5699999999999998E-2</v>
      </c>
      <c r="AS13" s="1">
        <v>0.61609999999999998</v>
      </c>
      <c r="AT13" s="1">
        <v>0.63639999999999997</v>
      </c>
      <c r="AU13" s="33">
        <v>2500</v>
      </c>
      <c r="AV13" s="1">
        <v>17</v>
      </c>
      <c r="AW13" s="1">
        <v>4</v>
      </c>
      <c r="AY13" s="1">
        <v>5</v>
      </c>
      <c r="AZ13" s="1">
        <v>1E-3</v>
      </c>
      <c r="BA13" s="1">
        <v>9.2499999999999999E-2</v>
      </c>
      <c r="BB13" s="1">
        <v>0</v>
      </c>
      <c r="BC13" s="1">
        <v>0.61739999999999995</v>
      </c>
      <c r="BD13" s="1">
        <v>0</v>
      </c>
      <c r="BE13" s="33">
        <v>2500</v>
      </c>
      <c r="BF13" s="1">
        <v>19</v>
      </c>
      <c r="BG13" s="1">
        <v>0</v>
      </c>
      <c r="BI13" s="1">
        <v>5</v>
      </c>
      <c r="BJ13" s="1">
        <v>1.6E-2</v>
      </c>
      <c r="BK13" s="1">
        <v>0.1182</v>
      </c>
      <c r="BL13" s="1">
        <v>-0.14380000000000001</v>
      </c>
      <c r="BM13" s="1">
        <v>0.63629999999999998</v>
      </c>
      <c r="BN13" s="1">
        <v>0.54930000000000001</v>
      </c>
      <c r="BO13" s="33">
        <v>2500</v>
      </c>
      <c r="BP13" s="1">
        <v>21</v>
      </c>
      <c r="BQ13" s="1">
        <v>2</v>
      </c>
      <c r="BS13" s="1">
        <v>5</v>
      </c>
      <c r="BT13" s="1">
        <v>8.0000000000000002E-3</v>
      </c>
      <c r="BU13" s="1">
        <v>0.1215</v>
      </c>
      <c r="BV13" s="1">
        <v>5.7000000000000002E-3</v>
      </c>
      <c r="BW13" s="1">
        <v>0.65349999999999997</v>
      </c>
      <c r="BX13" s="1">
        <v>0.60450000000000004</v>
      </c>
      <c r="BY13" s="33">
        <v>2500</v>
      </c>
      <c r="BZ13" s="1">
        <v>21</v>
      </c>
      <c r="CA13" s="1">
        <v>5</v>
      </c>
      <c r="CC13" s="1">
        <v>5</v>
      </c>
      <c r="CD13" s="1">
        <v>4.0000000000000001E-3</v>
      </c>
      <c r="CE13" s="1">
        <v>7.0999999999999994E-2</v>
      </c>
      <c r="CF13" s="1">
        <v>8.3599999999999994E-2</v>
      </c>
      <c r="CG13" s="1">
        <v>0.62770000000000004</v>
      </c>
      <c r="CH13" s="1">
        <v>0.61799999999999999</v>
      </c>
      <c r="CI13" s="33">
        <v>2500</v>
      </c>
      <c r="CJ13" s="1">
        <v>21</v>
      </c>
      <c r="CK13" s="1">
        <v>2</v>
      </c>
    </row>
    <row r="14" spans="1:89" x14ac:dyDescent="0.2">
      <c r="A14" s="5">
        <v>6</v>
      </c>
      <c r="B14" s="1">
        <v>1.9E-2</v>
      </c>
      <c r="C14" s="1">
        <v>0.11940000000000001</v>
      </c>
      <c r="D14" s="1">
        <v>-0.10249999999999999</v>
      </c>
      <c r="E14" s="1">
        <v>0.66049999999999998</v>
      </c>
      <c r="F14" s="1">
        <v>0.56830000000000003</v>
      </c>
      <c r="G14" s="33">
        <v>2500</v>
      </c>
      <c r="H14" s="1">
        <v>21</v>
      </c>
      <c r="I14" s="1">
        <v>3</v>
      </c>
      <c r="K14" s="5">
        <v>6</v>
      </c>
      <c r="L14" s="1">
        <v>8.0000000000000002E-3</v>
      </c>
      <c r="M14" s="1">
        <v>0.13700000000000001</v>
      </c>
      <c r="N14" s="1">
        <v>3.2899999999999999E-2</v>
      </c>
      <c r="O14" s="1">
        <v>0.67120000000000002</v>
      </c>
      <c r="P14" s="1">
        <v>0.57650000000000001</v>
      </c>
      <c r="Q14" s="33">
        <v>2500</v>
      </c>
      <c r="R14" s="52">
        <v>20</v>
      </c>
      <c r="S14" s="52">
        <v>7</v>
      </c>
      <c r="U14" s="5">
        <v>6</v>
      </c>
      <c r="V14" s="1">
        <v>3.0000000000000001E-3</v>
      </c>
      <c r="W14" s="1">
        <v>6.1699999999999998E-2</v>
      </c>
      <c r="X14" s="1">
        <v>0</v>
      </c>
      <c r="Y14" s="1">
        <v>0.625</v>
      </c>
      <c r="Z14" s="1">
        <v>0</v>
      </c>
      <c r="AA14" s="33">
        <v>2500</v>
      </c>
      <c r="AB14" s="1">
        <v>19</v>
      </c>
      <c r="AC14" s="1">
        <v>0</v>
      </c>
      <c r="AE14" s="1">
        <v>6</v>
      </c>
      <c r="AF14" s="1">
        <v>0.01</v>
      </c>
      <c r="AG14" s="1">
        <v>7.2099999999999997E-2</v>
      </c>
      <c r="AH14" s="1">
        <v>0</v>
      </c>
      <c r="AI14" s="1">
        <v>0.63690000000000002</v>
      </c>
      <c r="AJ14" s="1">
        <v>0</v>
      </c>
      <c r="AK14" s="33">
        <v>2500</v>
      </c>
      <c r="AL14" s="1">
        <v>16</v>
      </c>
      <c r="AM14" s="1">
        <v>0</v>
      </c>
      <c r="AO14" s="1">
        <v>6</v>
      </c>
      <c r="AP14" s="1">
        <v>2E-3</v>
      </c>
      <c r="AQ14" s="1">
        <v>0.2044</v>
      </c>
      <c r="AR14" s="1">
        <v>1.9300000000000001E-2</v>
      </c>
      <c r="AS14" s="1">
        <v>0.63380000000000003</v>
      </c>
      <c r="AT14" s="1">
        <v>0.53979999999999995</v>
      </c>
      <c r="AU14" s="33">
        <v>2500</v>
      </c>
      <c r="AV14" s="1">
        <v>13</v>
      </c>
      <c r="AW14" s="1">
        <v>3</v>
      </c>
      <c r="AY14" s="5">
        <v>6</v>
      </c>
      <c r="AZ14" s="1">
        <v>1.2E-2</v>
      </c>
      <c r="BA14" s="1">
        <v>8.0100000000000005E-2</v>
      </c>
      <c r="BB14" s="1">
        <v>0</v>
      </c>
      <c r="BC14" s="1">
        <v>0.62119999999999997</v>
      </c>
      <c r="BD14" s="1">
        <v>0</v>
      </c>
      <c r="BE14" s="33">
        <v>2500</v>
      </c>
      <c r="BF14" s="1">
        <v>21</v>
      </c>
      <c r="BG14" s="1">
        <v>0</v>
      </c>
      <c r="BI14" s="5">
        <v>6</v>
      </c>
      <c r="BJ14" s="1">
        <v>1E-3</v>
      </c>
      <c r="BK14" s="1">
        <v>0.12379999999999999</v>
      </c>
      <c r="BL14" s="1">
        <v>-0.1153</v>
      </c>
      <c r="BM14" s="1">
        <v>0.64429999999999998</v>
      </c>
      <c r="BN14" s="1">
        <v>0.49230000000000002</v>
      </c>
      <c r="BO14" s="33">
        <v>2500</v>
      </c>
      <c r="BP14" s="1">
        <v>21</v>
      </c>
      <c r="BQ14" s="1">
        <v>2</v>
      </c>
      <c r="BS14" s="5">
        <v>6</v>
      </c>
      <c r="BT14" s="1">
        <v>6.0000000000000001E-3</v>
      </c>
      <c r="BU14" s="1">
        <v>0.1469</v>
      </c>
      <c r="BV14" s="1">
        <v>-3.0000000000000001E-3</v>
      </c>
      <c r="BW14" s="1">
        <v>0.66930000000000001</v>
      </c>
      <c r="BX14" s="1">
        <v>0.60729999999999995</v>
      </c>
      <c r="BY14" s="33">
        <v>2500</v>
      </c>
      <c r="BZ14" s="1">
        <v>17</v>
      </c>
      <c r="CA14" s="1">
        <v>7</v>
      </c>
      <c r="CC14" s="1">
        <v>6</v>
      </c>
      <c r="CD14" s="1">
        <v>1E-3</v>
      </c>
      <c r="CE14" s="1">
        <v>7.9100000000000004E-2</v>
      </c>
      <c r="CF14" s="1">
        <v>0</v>
      </c>
      <c r="CG14" s="1">
        <v>0.64610000000000001</v>
      </c>
      <c r="CH14" s="1">
        <v>0</v>
      </c>
      <c r="CI14" s="33">
        <v>2500</v>
      </c>
      <c r="CJ14" s="1">
        <v>21</v>
      </c>
      <c r="CK14" s="1">
        <v>0</v>
      </c>
    </row>
    <row r="15" spans="1:89" x14ac:dyDescent="0.2">
      <c r="A15" s="1">
        <v>7</v>
      </c>
      <c r="B15" s="1">
        <v>2E-3</v>
      </c>
      <c r="C15" s="1">
        <v>0.1255</v>
      </c>
      <c r="D15" s="1">
        <v>-3.3500000000000002E-2</v>
      </c>
      <c r="E15" s="1">
        <v>0.61180000000000001</v>
      </c>
      <c r="F15" s="1">
        <v>0.56489999999999996</v>
      </c>
      <c r="G15" s="33">
        <v>2500</v>
      </c>
      <c r="H15" s="1">
        <v>21</v>
      </c>
      <c r="I15" s="1">
        <v>4</v>
      </c>
      <c r="K15" s="1">
        <v>7</v>
      </c>
      <c r="L15" s="1">
        <v>8.0000000000000002E-3</v>
      </c>
      <c r="M15" s="1">
        <v>0.12659999999999999</v>
      </c>
      <c r="N15" s="1">
        <v>-1.6999999999999999E-3</v>
      </c>
      <c r="O15" s="1">
        <v>0.6714</v>
      </c>
      <c r="P15" s="1">
        <v>0.59130000000000005</v>
      </c>
      <c r="Q15" s="33">
        <v>2500</v>
      </c>
      <c r="R15" s="52">
        <v>19</v>
      </c>
      <c r="S15" s="52">
        <v>6</v>
      </c>
      <c r="U15" s="1">
        <v>7</v>
      </c>
      <c r="V15" s="1">
        <v>3.0000000000000001E-3</v>
      </c>
      <c r="W15" s="1">
        <v>6.6199999999999995E-2</v>
      </c>
      <c r="X15" s="1">
        <v>0.1134</v>
      </c>
      <c r="Y15" s="1">
        <v>0.67149999999999999</v>
      </c>
      <c r="Z15" s="1">
        <v>0.57869999999999999</v>
      </c>
      <c r="AA15" s="33">
        <v>2500</v>
      </c>
      <c r="AB15" s="1">
        <v>21</v>
      </c>
      <c r="AC15" s="1">
        <v>5</v>
      </c>
      <c r="AE15" s="1">
        <v>7</v>
      </c>
      <c r="AF15" s="1">
        <v>1.2999999999999999E-2</v>
      </c>
      <c r="AG15" s="1">
        <v>0.13819999999999999</v>
      </c>
      <c r="AH15" s="1">
        <v>0</v>
      </c>
      <c r="AI15" s="1">
        <v>0.64159999999999995</v>
      </c>
      <c r="AJ15" s="1">
        <v>0</v>
      </c>
      <c r="AK15" s="33">
        <v>2500</v>
      </c>
      <c r="AL15" s="1">
        <v>20</v>
      </c>
      <c r="AM15" s="1">
        <v>0</v>
      </c>
      <c r="AO15" s="1">
        <v>7</v>
      </c>
      <c r="AP15" s="1">
        <v>2E-3</v>
      </c>
      <c r="AQ15" s="1">
        <v>0.1144</v>
      </c>
      <c r="AR15" s="1">
        <v>4.1300000000000003E-2</v>
      </c>
      <c r="AS15" s="1">
        <v>0.66700000000000004</v>
      </c>
      <c r="AT15" s="1">
        <v>0.65869999999999995</v>
      </c>
      <c r="AU15" s="33">
        <v>2500</v>
      </c>
      <c r="AV15" s="1">
        <v>19</v>
      </c>
      <c r="AW15" s="1">
        <v>6</v>
      </c>
      <c r="AY15" s="1">
        <v>7</v>
      </c>
      <c r="AZ15" s="1">
        <v>4.0000000000000001E-3</v>
      </c>
      <c r="BA15" s="1">
        <v>0.1008</v>
      </c>
      <c r="BB15" s="1">
        <v>7.7899999999999997E-2</v>
      </c>
      <c r="BC15" s="1">
        <v>0.63290000000000002</v>
      </c>
      <c r="BD15" s="1">
        <v>0.62029999999999996</v>
      </c>
      <c r="BE15" s="33">
        <v>2500</v>
      </c>
      <c r="BF15" s="1">
        <v>16</v>
      </c>
      <c r="BG15" s="1">
        <v>1</v>
      </c>
      <c r="BI15" s="1">
        <v>7</v>
      </c>
      <c r="BJ15" s="1">
        <v>4.0000000000000001E-3</v>
      </c>
      <c r="BK15" s="1">
        <v>0.18770000000000001</v>
      </c>
      <c r="BL15" s="1">
        <v>-0.11890000000000001</v>
      </c>
      <c r="BM15" s="1">
        <v>0.63400000000000001</v>
      </c>
      <c r="BN15" s="1">
        <v>0.55489999999999995</v>
      </c>
      <c r="BO15" s="33">
        <v>2500</v>
      </c>
      <c r="BP15" s="1">
        <v>20</v>
      </c>
      <c r="BQ15" s="1">
        <v>3</v>
      </c>
      <c r="BS15" s="1">
        <v>7</v>
      </c>
      <c r="BT15" s="1">
        <v>1E-3</v>
      </c>
      <c r="BU15" s="1">
        <v>0.158</v>
      </c>
      <c r="BV15" s="1">
        <v>-3.1699999999999999E-2</v>
      </c>
      <c r="BW15" s="1">
        <v>0.6603</v>
      </c>
      <c r="BX15" s="1">
        <v>0.60199999999999998</v>
      </c>
      <c r="BY15" s="33">
        <v>2500</v>
      </c>
      <c r="BZ15" s="1">
        <v>19</v>
      </c>
      <c r="CA15" s="1">
        <v>9</v>
      </c>
      <c r="CC15" s="1">
        <v>7</v>
      </c>
      <c r="CD15" s="1">
        <v>4.0000000000000001E-3</v>
      </c>
      <c r="CE15" s="1">
        <v>0.1057</v>
      </c>
      <c r="CF15" s="1">
        <v>0</v>
      </c>
      <c r="CG15" s="1">
        <v>0.6421</v>
      </c>
      <c r="CH15" s="1">
        <v>0</v>
      </c>
      <c r="CI15" s="33">
        <v>2500</v>
      </c>
      <c r="CJ15" s="1">
        <v>21</v>
      </c>
      <c r="CK15" s="1">
        <v>0</v>
      </c>
    </row>
    <row r="16" spans="1:89" x14ac:dyDescent="0.2">
      <c r="A16" s="1">
        <v>8</v>
      </c>
      <c r="B16" s="1">
        <v>5.0000000000000001E-3</v>
      </c>
      <c r="C16" s="1">
        <v>0.12889999999999999</v>
      </c>
      <c r="D16" s="1">
        <v>-0.2717</v>
      </c>
      <c r="E16" s="1">
        <v>0.61170000000000002</v>
      </c>
      <c r="F16" s="1">
        <v>0.6069</v>
      </c>
      <c r="G16" s="33">
        <v>2500</v>
      </c>
      <c r="H16" s="1">
        <v>21</v>
      </c>
      <c r="I16" s="1">
        <v>1</v>
      </c>
      <c r="K16" s="1">
        <v>8</v>
      </c>
      <c r="L16" s="1">
        <v>2E-3</v>
      </c>
      <c r="M16" s="1">
        <v>0.1086</v>
      </c>
      <c r="N16" s="1">
        <v>6.4999999999999997E-3</v>
      </c>
      <c r="O16" s="1">
        <v>0.67420000000000002</v>
      </c>
      <c r="P16" s="1">
        <v>0.6099</v>
      </c>
      <c r="Q16" s="33">
        <v>2500</v>
      </c>
      <c r="R16" s="52">
        <v>18</v>
      </c>
      <c r="S16" s="52">
        <v>5</v>
      </c>
      <c r="U16" s="1">
        <v>8</v>
      </c>
      <c r="V16" s="1">
        <v>7.0000000000000001E-3</v>
      </c>
      <c r="W16" s="1">
        <v>6.3700000000000007E-2</v>
      </c>
      <c r="X16" s="1">
        <v>0.21890000000000001</v>
      </c>
      <c r="Y16" s="1">
        <v>0.65710000000000002</v>
      </c>
      <c r="Z16" s="1">
        <v>0.64800000000000002</v>
      </c>
      <c r="AA16" s="33">
        <v>2500</v>
      </c>
      <c r="AB16" s="1">
        <v>21</v>
      </c>
      <c r="AC16" s="1">
        <v>1</v>
      </c>
      <c r="AE16" s="1">
        <v>8</v>
      </c>
      <c r="AF16" s="1">
        <v>0</v>
      </c>
      <c r="AG16" s="1">
        <v>0.15190000000000001</v>
      </c>
      <c r="AH16" s="1">
        <v>-0.1003</v>
      </c>
      <c r="AI16" s="1">
        <v>0.64359999999999995</v>
      </c>
      <c r="AJ16" s="1">
        <v>0.68430000000000002</v>
      </c>
      <c r="AK16" s="33">
        <v>2500</v>
      </c>
      <c r="AL16" s="1">
        <v>21</v>
      </c>
      <c r="AM16" s="1">
        <v>5</v>
      </c>
      <c r="AO16" s="1">
        <v>8</v>
      </c>
      <c r="AP16" s="1">
        <v>8.9999999999999993E-3</v>
      </c>
      <c r="AQ16" s="1">
        <v>0.1371</v>
      </c>
      <c r="AR16" s="1">
        <v>-1.0500000000000001E-2</v>
      </c>
      <c r="AS16" s="1">
        <v>0.6593</v>
      </c>
      <c r="AT16" s="1">
        <v>0.58799999999999997</v>
      </c>
      <c r="AU16" s="33">
        <v>2500</v>
      </c>
      <c r="AV16" s="1">
        <v>19</v>
      </c>
      <c r="AW16" s="1">
        <v>8</v>
      </c>
      <c r="AY16" s="1">
        <v>8</v>
      </c>
      <c r="AZ16" s="1">
        <v>4.0000000000000001E-3</v>
      </c>
      <c r="BA16" s="1">
        <v>7.4300000000000005E-2</v>
      </c>
      <c r="BB16" s="1">
        <v>0.14849999999999999</v>
      </c>
      <c r="BC16" s="1">
        <v>0.6391</v>
      </c>
      <c r="BD16" s="1">
        <v>0.60580000000000001</v>
      </c>
      <c r="BE16" s="33">
        <v>2500</v>
      </c>
      <c r="BF16" s="1">
        <v>20</v>
      </c>
      <c r="BG16" s="1">
        <v>2</v>
      </c>
      <c r="BI16" s="1">
        <v>8</v>
      </c>
      <c r="BJ16" s="1">
        <v>1E-3</v>
      </c>
      <c r="BK16" s="1">
        <v>0.1258</v>
      </c>
      <c r="BL16" s="1">
        <v>-0.15609999999999999</v>
      </c>
      <c r="BM16" s="1">
        <v>0.65769999999999995</v>
      </c>
      <c r="BN16" s="1">
        <v>0.60750000000000004</v>
      </c>
      <c r="BO16" s="33">
        <v>2500</v>
      </c>
      <c r="BP16" s="1">
        <v>20</v>
      </c>
      <c r="BQ16" s="1">
        <v>1</v>
      </c>
      <c r="BS16" s="1">
        <v>8</v>
      </c>
      <c r="BT16" s="1">
        <v>1.2999999999999999E-2</v>
      </c>
      <c r="BU16" s="1">
        <v>0.17480000000000001</v>
      </c>
      <c r="BV16" s="1">
        <v>-0.1229</v>
      </c>
      <c r="BW16" s="1">
        <v>0.64880000000000004</v>
      </c>
      <c r="BX16" s="1">
        <v>0.61850000000000005</v>
      </c>
      <c r="BY16" s="33">
        <v>2500</v>
      </c>
      <c r="BZ16" s="1">
        <v>18</v>
      </c>
      <c r="CA16" s="1">
        <v>3</v>
      </c>
      <c r="CC16" s="1">
        <v>8</v>
      </c>
      <c r="CD16" s="1">
        <v>5.0000000000000001E-3</v>
      </c>
      <c r="CE16" s="1">
        <v>7.6999999999999999E-2</v>
      </c>
      <c r="CF16" s="1">
        <v>7.8799999999999995E-2</v>
      </c>
      <c r="CG16" s="1">
        <v>0.66669999999999996</v>
      </c>
      <c r="CH16" s="1">
        <v>0.5151</v>
      </c>
      <c r="CI16" s="33">
        <v>2500</v>
      </c>
      <c r="CJ16" s="1">
        <v>21</v>
      </c>
      <c r="CK16" s="1">
        <v>3</v>
      </c>
    </row>
    <row r="17" spans="1:89" x14ac:dyDescent="0.2">
      <c r="A17" s="1">
        <v>9</v>
      </c>
      <c r="B17" s="1">
        <v>2E-3</v>
      </c>
      <c r="C17" s="1">
        <v>0.13120000000000001</v>
      </c>
      <c r="D17" s="1">
        <v>0</v>
      </c>
      <c r="E17" s="1">
        <v>0.61570000000000003</v>
      </c>
      <c r="F17" s="1">
        <v>0</v>
      </c>
      <c r="G17" s="33">
        <v>2500</v>
      </c>
      <c r="H17" s="1">
        <v>21</v>
      </c>
      <c r="I17" s="1">
        <v>0</v>
      </c>
      <c r="K17" s="1">
        <v>9</v>
      </c>
      <c r="L17" s="1">
        <v>2.7E-2</v>
      </c>
      <c r="M17" s="1">
        <v>0.18609999999999999</v>
      </c>
      <c r="N17" s="1">
        <v>-5.6000000000000001E-2</v>
      </c>
      <c r="O17" s="1">
        <v>0.63449999999999995</v>
      </c>
      <c r="P17" s="1">
        <v>0.62770000000000004</v>
      </c>
      <c r="Q17" s="33">
        <v>2500</v>
      </c>
      <c r="R17" s="52">
        <v>15</v>
      </c>
      <c r="S17" s="52">
        <v>5</v>
      </c>
      <c r="U17" s="1">
        <v>9</v>
      </c>
      <c r="V17" s="1">
        <v>2E-3</v>
      </c>
      <c r="W17" s="1">
        <v>6.93E-2</v>
      </c>
      <c r="X17" s="1">
        <v>9.7900000000000001E-2</v>
      </c>
      <c r="Y17" s="1">
        <v>0.6694</v>
      </c>
      <c r="Z17" s="1">
        <v>0.63519999999999999</v>
      </c>
      <c r="AA17" s="33">
        <v>2500</v>
      </c>
      <c r="AB17" s="1">
        <v>21</v>
      </c>
      <c r="AC17" s="1">
        <v>6</v>
      </c>
      <c r="AE17" s="1">
        <v>9</v>
      </c>
      <c r="AF17" s="1">
        <v>8.9999999999999993E-3</v>
      </c>
      <c r="AG17" s="1">
        <v>0.13139999999999999</v>
      </c>
      <c r="AH17" s="1">
        <v>-0.1017</v>
      </c>
      <c r="AI17" s="1">
        <v>0.63449999999999995</v>
      </c>
      <c r="AJ17" s="1">
        <v>0.55489999999999995</v>
      </c>
      <c r="AK17" s="33">
        <v>2500</v>
      </c>
      <c r="AL17" s="1">
        <v>16</v>
      </c>
      <c r="AM17" s="1">
        <v>1</v>
      </c>
      <c r="AO17" s="1">
        <v>9</v>
      </c>
      <c r="AP17" s="1">
        <v>2E-3</v>
      </c>
      <c r="AQ17" s="1">
        <v>0.1225</v>
      </c>
      <c r="AR17" s="1">
        <v>5.0700000000000002E-2</v>
      </c>
      <c r="AS17" s="1">
        <v>0.65180000000000005</v>
      </c>
      <c r="AT17" s="1">
        <v>0.60450000000000004</v>
      </c>
      <c r="AU17" s="33">
        <v>2500</v>
      </c>
      <c r="AV17" s="1">
        <v>18</v>
      </c>
      <c r="AW17" s="1">
        <v>3</v>
      </c>
      <c r="AY17" s="1">
        <v>9</v>
      </c>
      <c r="AZ17" s="1">
        <v>8.9999999999999993E-3</v>
      </c>
      <c r="BA17" s="1">
        <v>6.5500000000000003E-2</v>
      </c>
      <c r="BB17" s="1">
        <v>0.18659999999999999</v>
      </c>
      <c r="BC17" s="1">
        <v>0.62739999999999996</v>
      </c>
      <c r="BD17" s="1">
        <v>0.64880000000000004</v>
      </c>
      <c r="BE17" s="33">
        <v>2500</v>
      </c>
      <c r="BF17" s="1">
        <v>20</v>
      </c>
      <c r="BG17" s="1">
        <v>3</v>
      </c>
      <c r="BI17" s="1">
        <v>9</v>
      </c>
      <c r="BJ17" s="1">
        <v>4.0000000000000001E-3</v>
      </c>
      <c r="BK17" s="1">
        <v>0.13320000000000001</v>
      </c>
      <c r="BL17" s="1">
        <v>-0.1052</v>
      </c>
      <c r="BM17" s="1">
        <v>0.66220000000000001</v>
      </c>
      <c r="BN17" s="1">
        <v>0.52470000000000006</v>
      </c>
      <c r="BO17" s="33">
        <v>2500</v>
      </c>
      <c r="BP17" s="1">
        <v>21</v>
      </c>
      <c r="BQ17" s="1">
        <v>4</v>
      </c>
      <c r="BS17" s="1">
        <v>9</v>
      </c>
      <c r="BT17" s="1">
        <v>2.4E-2</v>
      </c>
      <c r="BU17" s="1">
        <v>0.1172</v>
      </c>
      <c r="BV17" s="1">
        <v>-1.41E-2</v>
      </c>
      <c r="BW17" s="1">
        <v>0.66320000000000001</v>
      </c>
      <c r="BX17" s="1">
        <v>0.62150000000000005</v>
      </c>
      <c r="BY17" s="33">
        <v>2500</v>
      </c>
      <c r="BZ17" s="1">
        <v>20</v>
      </c>
      <c r="CA17" s="1">
        <v>5</v>
      </c>
      <c r="CC17" s="1">
        <v>9</v>
      </c>
      <c r="CD17" s="1">
        <v>2E-3</v>
      </c>
      <c r="CE17" s="1">
        <v>6.1199999999999997E-2</v>
      </c>
      <c r="CF17" s="1">
        <v>0.1285</v>
      </c>
      <c r="CG17" s="1">
        <v>0.62450000000000006</v>
      </c>
      <c r="CH17" s="1">
        <v>0.63439999999999996</v>
      </c>
      <c r="CI17" s="33">
        <v>2500</v>
      </c>
      <c r="CJ17" s="1">
        <v>21</v>
      </c>
      <c r="CK17" s="1">
        <v>2</v>
      </c>
    </row>
    <row r="18" spans="1:89" x14ac:dyDescent="0.2">
      <c r="A18" s="1">
        <v>10</v>
      </c>
      <c r="B18" s="1">
        <v>3.0000000000000001E-3</v>
      </c>
      <c r="C18" s="1">
        <v>9.2799999999999994E-2</v>
      </c>
      <c r="D18" s="1">
        <v>-1.6000000000000001E-3</v>
      </c>
      <c r="E18" s="1">
        <v>0.6825</v>
      </c>
      <c r="F18" s="1">
        <v>0.60429999999999995</v>
      </c>
      <c r="G18" s="33">
        <v>2500</v>
      </c>
      <c r="H18" s="1">
        <v>21</v>
      </c>
      <c r="I18" s="1">
        <v>1</v>
      </c>
      <c r="K18" s="1">
        <v>10</v>
      </c>
      <c r="L18" s="1">
        <v>3.0000000000000001E-3</v>
      </c>
      <c r="M18" s="1">
        <v>0.12</v>
      </c>
      <c r="N18" s="1">
        <v>8.9999999999999993E-3</v>
      </c>
      <c r="O18" s="1">
        <v>0.64190000000000003</v>
      </c>
      <c r="P18" s="1">
        <v>0.61729999999999996</v>
      </c>
      <c r="Q18" s="33">
        <v>2500</v>
      </c>
      <c r="R18" s="52">
        <v>19</v>
      </c>
      <c r="S18" s="52">
        <v>5</v>
      </c>
      <c r="U18" s="1">
        <v>10</v>
      </c>
      <c r="V18" s="1">
        <v>3.0000000000000001E-3</v>
      </c>
      <c r="W18" s="1">
        <v>8.0699999999999994E-2</v>
      </c>
      <c r="X18" s="1">
        <v>7.7600000000000002E-2</v>
      </c>
      <c r="Y18" s="1">
        <v>0.65569999999999995</v>
      </c>
      <c r="Z18" s="1">
        <v>0.60870000000000002</v>
      </c>
      <c r="AA18" s="33">
        <v>2500</v>
      </c>
      <c r="AB18" s="1">
        <v>21</v>
      </c>
      <c r="AC18" s="1">
        <v>3</v>
      </c>
      <c r="AE18" s="1">
        <v>10</v>
      </c>
      <c r="AF18" s="1">
        <v>1E-3</v>
      </c>
      <c r="AG18" s="1">
        <v>0.1095</v>
      </c>
      <c r="AH18" s="1">
        <v>-5.0200000000000002E-2</v>
      </c>
      <c r="AI18" s="1">
        <v>0.64429999999999998</v>
      </c>
      <c r="AJ18" s="1">
        <v>0.67649999999999999</v>
      </c>
      <c r="AK18" s="33">
        <v>2500</v>
      </c>
      <c r="AL18" s="1">
        <v>20</v>
      </c>
      <c r="AM18" s="1">
        <v>3</v>
      </c>
      <c r="AO18" s="1">
        <v>10</v>
      </c>
      <c r="AP18" s="1">
        <v>0</v>
      </c>
      <c r="AQ18" s="1">
        <v>0.11650000000000001</v>
      </c>
      <c r="AR18" s="1">
        <v>3.7100000000000001E-2</v>
      </c>
      <c r="AS18" s="1">
        <v>0.64280000000000004</v>
      </c>
      <c r="AT18" s="1">
        <v>0.66049999999999998</v>
      </c>
      <c r="AU18" s="33">
        <v>2500</v>
      </c>
      <c r="AV18" s="1">
        <v>19</v>
      </c>
      <c r="AW18" s="1">
        <v>6</v>
      </c>
      <c r="AY18" s="1">
        <v>10</v>
      </c>
      <c r="AZ18" s="1">
        <v>0</v>
      </c>
      <c r="BA18" s="1">
        <v>7.3999999999999996E-2</v>
      </c>
      <c r="BB18" s="1">
        <v>0.19189999999999999</v>
      </c>
      <c r="BC18" s="1">
        <v>0.63400000000000001</v>
      </c>
      <c r="BD18" s="1">
        <v>0.65059999999999996</v>
      </c>
      <c r="BE18" s="33">
        <v>2500</v>
      </c>
      <c r="BF18" s="1">
        <v>20</v>
      </c>
      <c r="BG18" s="1">
        <v>1</v>
      </c>
      <c r="BI18" s="1">
        <v>10</v>
      </c>
      <c r="BJ18" s="1">
        <v>1E-3</v>
      </c>
      <c r="BK18" s="1">
        <v>9.5799999999999996E-2</v>
      </c>
      <c r="BL18" s="1">
        <v>-4.8099999999999997E-2</v>
      </c>
      <c r="BM18" s="1">
        <v>0.64580000000000004</v>
      </c>
      <c r="BN18" s="1">
        <v>0.59470000000000001</v>
      </c>
      <c r="BO18" s="33">
        <v>2500</v>
      </c>
      <c r="BP18" s="1">
        <v>21</v>
      </c>
      <c r="BQ18" s="1">
        <v>2</v>
      </c>
      <c r="BS18" s="1">
        <v>10</v>
      </c>
      <c r="BT18" s="1">
        <v>1.4E-2</v>
      </c>
      <c r="BU18" s="1">
        <v>0.15609999999999999</v>
      </c>
      <c r="BV18" s="1">
        <v>-2.8799999999999999E-2</v>
      </c>
      <c r="BW18" s="1">
        <v>0.61529999999999996</v>
      </c>
      <c r="BX18" s="1">
        <v>0.54949999999999999</v>
      </c>
      <c r="BY18" s="33">
        <v>2500</v>
      </c>
      <c r="BZ18" s="1">
        <v>17</v>
      </c>
      <c r="CA18" s="1">
        <v>6</v>
      </c>
      <c r="CC18" s="1">
        <v>10</v>
      </c>
      <c r="CD18" s="1">
        <v>3.0000000000000001E-3</v>
      </c>
      <c r="CE18" s="1">
        <v>5.9400000000000001E-2</v>
      </c>
      <c r="CF18" s="1">
        <v>0.18629999999999999</v>
      </c>
      <c r="CG18" s="1">
        <v>0.60119999999999996</v>
      </c>
      <c r="CH18" s="1">
        <v>0.58040000000000003</v>
      </c>
      <c r="CI18" s="33">
        <v>2500</v>
      </c>
      <c r="CJ18" s="1">
        <v>21</v>
      </c>
      <c r="CK18" s="1">
        <v>3</v>
      </c>
    </row>
    <row r="19" spans="1:89" x14ac:dyDescent="0.2">
      <c r="A19" s="5">
        <v>11</v>
      </c>
      <c r="B19" s="1">
        <v>0</v>
      </c>
      <c r="C19" s="1">
        <v>0.11</v>
      </c>
      <c r="D19" s="1">
        <v>0</v>
      </c>
      <c r="E19" s="1">
        <v>0.63849999999999996</v>
      </c>
      <c r="F19" s="1">
        <v>0</v>
      </c>
      <c r="G19" s="33">
        <v>2500</v>
      </c>
      <c r="H19" s="1">
        <v>21</v>
      </c>
      <c r="I19" s="1">
        <v>0</v>
      </c>
      <c r="K19" s="5">
        <v>11</v>
      </c>
      <c r="L19" s="1">
        <v>7.0000000000000001E-3</v>
      </c>
      <c r="M19" s="1">
        <v>0.1613</v>
      </c>
      <c r="N19" s="1">
        <v>6.8999999999999999E-3</v>
      </c>
      <c r="O19" s="1">
        <v>0.66520000000000001</v>
      </c>
      <c r="P19" s="1">
        <v>0.60560000000000003</v>
      </c>
      <c r="Q19" s="33">
        <v>2500</v>
      </c>
      <c r="R19" s="52">
        <v>19</v>
      </c>
      <c r="S19" s="52">
        <v>4</v>
      </c>
      <c r="U19" s="5">
        <v>11</v>
      </c>
      <c r="V19" s="1">
        <v>1.4E-2</v>
      </c>
      <c r="W19" s="1">
        <v>0.1007</v>
      </c>
      <c r="X19" s="1">
        <v>-4.1300000000000003E-2</v>
      </c>
      <c r="Y19" s="1">
        <v>0.65869999999999995</v>
      </c>
      <c r="Z19" s="1">
        <v>0.64600000000000002</v>
      </c>
      <c r="AA19" s="33">
        <v>2500</v>
      </c>
      <c r="AB19" s="1">
        <v>21</v>
      </c>
      <c r="AC19" s="1">
        <v>2</v>
      </c>
      <c r="AE19" s="1">
        <v>11</v>
      </c>
      <c r="AF19" s="1">
        <v>0.01</v>
      </c>
      <c r="AG19" s="1">
        <v>0.1116</v>
      </c>
      <c r="AH19" s="1">
        <v>-9.9000000000000005E-2</v>
      </c>
      <c r="AI19" s="1">
        <v>0.65839999999999999</v>
      </c>
      <c r="AJ19" s="1">
        <v>0.58079999999999998</v>
      </c>
      <c r="AK19" s="33">
        <v>2500</v>
      </c>
      <c r="AL19" s="1">
        <v>21</v>
      </c>
      <c r="AM19" s="1">
        <v>1</v>
      </c>
      <c r="AO19" s="1">
        <v>11</v>
      </c>
      <c r="AP19" s="1">
        <v>6.0000000000000001E-3</v>
      </c>
      <c r="AQ19" s="1">
        <v>0.10489999999999999</v>
      </c>
      <c r="AR19" s="1">
        <v>4.3299999999999998E-2</v>
      </c>
      <c r="AS19" s="1">
        <v>0.62729999999999997</v>
      </c>
      <c r="AT19" s="1">
        <v>0.61380000000000001</v>
      </c>
      <c r="AU19" s="33">
        <v>2500</v>
      </c>
      <c r="AV19" s="1">
        <v>19</v>
      </c>
      <c r="AW19" s="1">
        <v>9</v>
      </c>
      <c r="AY19" s="5">
        <v>11</v>
      </c>
      <c r="AZ19" s="1">
        <v>8.0000000000000002E-3</v>
      </c>
      <c r="BA19" s="1">
        <v>0.1082</v>
      </c>
      <c r="BB19" s="1">
        <v>0</v>
      </c>
      <c r="BC19" s="1">
        <v>0.62760000000000005</v>
      </c>
      <c r="BD19" s="1">
        <v>0</v>
      </c>
      <c r="BE19" s="33">
        <v>2500</v>
      </c>
      <c r="BF19" s="1">
        <v>18</v>
      </c>
      <c r="BG19" s="1">
        <v>0</v>
      </c>
      <c r="BI19" s="5">
        <v>11</v>
      </c>
      <c r="BJ19" s="1">
        <v>4.0000000000000001E-3</v>
      </c>
      <c r="BK19" s="1">
        <v>0.15210000000000001</v>
      </c>
      <c r="BL19" s="1">
        <v>-0.13500000000000001</v>
      </c>
      <c r="BM19" s="1">
        <v>0.65369999999999995</v>
      </c>
      <c r="BN19" s="1">
        <v>0.60860000000000003</v>
      </c>
      <c r="BO19" s="33">
        <v>2500</v>
      </c>
      <c r="BP19" s="1">
        <v>21</v>
      </c>
      <c r="BQ19" s="1">
        <v>3</v>
      </c>
      <c r="BS19" s="5">
        <v>11</v>
      </c>
      <c r="BT19" s="1">
        <v>6.0000000000000001E-3</v>
      </c>
      <c r="BU19" s="1">
        <v>0.1328</v>
      </c>
      <c r="BV19" s="1">
        <v>2.6200000000000001E-2</v>
      </c>
      <c r="BW19" s="1">
        <v>0.63490000000000002</v>
      </c>
      <c r="BX19" s="1">
        <v>0.59450000000000003</v>
      </c>
      <c r="BY19" s="33">
        <v>2500</v>
      </c>
      <c r="BZ19" s="1">
        <v>19</v>
      </c>
      <c r="CA19" s="1">
        <v>6</v>
      </c>
      <c r="CC19" s="1">
        <v>11</v>
      </c>
      <c r="CD19" s="1">
        <v>3.0000000000000001E-3</v>
      </c>
      <c r="CE19" s="1">
        <v>6.9800000000000001E-2</v>
      </c>
      <c r="CF19" s="1">
        <v>0.1004</v>
      </c>
      <c r="CG19" s="1">
        <v>0.61109999999999998</v>
      </c>
      <c r="CH19" s="1">
        <v>0.66479999999999995</v>
      </c>
      <c r="CI19" s="33">
        <v>2500</v>
      </c>
      <c r="CJ19" s="1">
        <v>21</v>
      </c>
      <c r="CK19" s="1">
        <v>4</v>
      </c>
    </row>
    <row r="20" spans="1:89" x14ac:dyDescent="0.2">
      <c r="A20" s="1">
        <v>12</v>
      </c>
      <c r="B20" s="1">
        <v>7.0000000000000001E-3</v>
      </c>
      <c r="C20" s="1">
        <v>0.11459999999999999</v>
      </c>
      <c r="D20" s="1">
        <v>-0.12839999999999999</v>
      </c>
      <c r="E20" s="1">
        <v>0.66339999999999999</v>
      </c>
      <c r="F20" s="1">
        <v>0.57189999999999996</v>
      </c>
      <c r="G20" s="33">
        <v>2500</v>
      </c>
      <c r="H20" s="1">
        <v>21</v>
      </c>
      <c r="I20" s="1">
        <v>2</v>
      </c>
      <c r="K20" s="1">
        <v>12</v>
      </c>
      <c r="L20" s="1">
        <v>7.0000000000000001E-3</v>
      </c>
      <c r="M20" s="1">
        <v>0.16139999999999999</v>
      </c>
      <c r="N20" s="1">
        <v>-2.5700000000000001E-2</v>
      </c>
      <c r="O20" s="1">
        <v>0.66510000000000002</v>
      </c>
      <c r="P20" s="1">
        <v>0.58099999999999996</v>
      </c>
      <c r="Q20" s="33">
        <v>2500</v>
      </c>
      <c r="R20" s="52">
        <v>19</v>
      </c>
      <c r="S20" s="52">
        <v>8</v>
      </c>
      <c r="U20" s="1">
        <v>12</v>
      </c>
      <c r="V20" s="1">
        <v>7.0000000000000001E-3</v>
      </c>
      <c r="W20" s="1">
        <v>7.6300000000000007E-2</v>
      </c>
      <c r="X20" s="1">
        <v>8.14E-2</v>
      </c>
      <c r="Y20" s="1">
        <v>0.66869999999999996</v>
      </c>
      <c r="Z20" s="1">
        <v>0.69810000000000005</v>
      </c>
      <c r="AA20" s="33">
        <v>2500</v>
      </c>
      <c r="AB20" s="1">
        <v>21</v>
      </c>
      <c r="AC20" s="1">
        <v>3</v>
      </c>
      <c r="AE20" s="1">
        <v>12</v>
      </c>
      <c r="AF20" s="1">
        <v>4.0000000000000001E-3</v>
      </c>
      <c r="AG20" s="1">
        <v>0.104</v>
      </c>
      <c r="AH20" s="1">
        <v>-6.3700000000000007E-2</v>
      </c>
      <c r="AI20" s="1">
        <v>0.63619999999999999</v>
      </c>
      <c r="AJ20" s="1">
        <v>0.56059999999999999</v>
      </c>
      <c r="AK20" s="33">
        <v>2500</v>
      </c>
      <c r="AL20" s="1">
        <v>21</v>
      </c>
      <c r="AM20" s="1">
        <v>2</v>
      </c>
      <c r="AO20" s="1">
        <v>12</v>
      </c>
      <c r="AP20" s="1">
        <v>1.2E-2</v>
      </c>
      <c r="AQ20" s="1">
        <v>0.11600000000000001</v>
      </c>
      <c r="AR20" s="1">
        <v>5.3100000000000001E-2</v>
      </c>
      <c r="AS20" s="1">
        <v>0.64159999999999995</v>
      </c>
      <c r="AT20" s="1">
        <v>0.57210000000000005</v>
      </c>
      <c r="AU20" s="33">
        <v>2500</v>
      </c>
      <c r="AV20" s="1">
        <v>20</v>
      </c>
      <c r="AW20" s="1">
        <v>2</v>
      </c>
      <c r="AY20" s="1">
        <v>12</v>
      </c>
      <c r="AZ20" s="1">
        <v>3.0000000000000001E-3</v>
      </c>
      <c r="BA20" s="1">
        <v>0.1087</v>
      </c>
      <c r="BB20" s="1">
        <v>1.09E-2</v>
      </c>
      <c r="BC20" s="1">
        <v>0.63329999999999997</v>
      </c>
      <c r="BD20" s="1">
        <v>0.57179999999999997</v>
      </c>
      <c r="BE20" s="33">
        <v>2500</v>
      </c>
      <c r="BF20" s="1">
        <v>21</v>
      </c>
      <c r="BG20" s="1">
        <v>3</v>
      </c>
      <c r="BI20" s="1">
        <v>12</v>
      </c>
      <c r="BJ20" s="1">
        <v>0</v>
      </c>
      <c r="BK20" s="1">
        <v>0.13439999999999999</v>
      </c>
      <c r="BL20" s="1">
        <v>-0.20399999999999999</v>
      </c>
      <c r="BM20" s="1">
        <v>0.66610000000000003</v>
      </c>
      <c r="BN20" s="1">
        <v>0.51759999999999995</v>
      </c>
      <c r="BO20" s="33">
        <v>2500</v>
      </c>
      <c r="BP20" s="1">
        <v>21</v>
      </c>
      <c r="BQ20" s="1">
        <v>1</v>
      </c>
      <c r="BS20" s="1">
        <v>12</v>
      </c>
      <c r="BT20" s="1">
        <v>1E-3</v>
      </c>
      <c r="BU20" s="1">
        <v>0.10290000000000001</v>
      </c>
      <c r="BV20" s="1">
        <v>9.1899999999999996E-2</v>
      </c>
      <c r="BW20" s="1">
        <v>0.61750000000000005</v>
      </c>
      <c r="BX20" s="1">
        <v>0.64939999999999998</v>
      </c>
      <c r="BY20" s="33">
        <v>2500</v>
      </c>
      <c r="BZ20" s="1">
        <v>19</v>
      </c>
      <c r="CA20" s="1">
        <v>4</v>
      </c>
      <c r="CC20" s="1">
        <v>12</v>
      </c>
      <c r="CD20" s="1">
        <v>4.0000000000000001E-3</v>
      </c>
      <c r="CE20" s="1">
        <v>9.5600000000000004E-2</v>
      </c>
      <c r="CF20" s="1">
        <v>3.3000000000000002E-2</v>
      </c>
      <c r="CG20" s="1">
        <v>0.63780000000000003</v>
      </c>
      <c r="CH20" s="1">
        <v>0.48209999999999997</v>
      </c>
      <c r="CI20" s="33">
        <v>2500</v>
      </c>
      <c r="CJ20" s="1">
        <v>21</v>
      </c>
      <c r="CK20" s="1">
        <v>1</v>
      </c>
    </row>
    <row r="21" spans="1:89" x14ac:dyDescent="0.2">
      <c r="A21" s="1">
        <v>13</v>
      </c>
      <c r="B21" s="1">
        <v>6.0000000000000001E-3</v>
      </c>
      <c r="C21" s="1">
        <v>0.1072</v>
      </c>
      <c r="D21" s="1">
        <v>-8.0500000000000002E-2</v>
      </c>
      <c r="E21" s="1">
        <v>0.63080000000000003</v>
      </c>
      <c r="F21" s="1">
        <v>0.4425</v>
      </c>
      <c r="G21" s="33">
        <v>2500</v>
      </c>
      <c r="H21" s="1">
        <v>21</v>
      </c>
      <c r="I21" s="1">
        <v>1</v>
      </c>
      <c r="K21" s="1">
        <v>13</v>
      </c>
      <c r="L21" s="1">
        <v>8.0000000000000002E-3</v>
      </c>
      <c r="M21" s="1">
        <v>0.1628</v>
      </c>
      <c r="N21" s="1">
        <v>-2.9399999999999999E-2</v>
      </c>
      <c r="O21" s="1">
        <v>0.66979999999999995</v>
      </c>
      <c r="P21" s="1">
        <v>0.63429999999999997</v>
      </c>
      <c r="Q21" s="33">
        <v>2500</v>
      </c>
      <c r="R21" s="52">
        <v>19</v>
      </c>
      <c r="S21" s="52">
        <v>8</v>
      </c>
      <c r="U21" s="1">
        <v>13</v>
      </c>
      <c r="V21" s="1">
        <v>6.0000000000000001E-3</v>
      </c>
      <c r="W21" s="1">
        <v>6.4299999999999996E-2</v>
      </c>
      <c r="X21" s="1">
        <v>0.1009</v>
      </c>
      <c r="Y21" s="1">
        <v>0.62690000000000001</v>
      </c>
      <c r="Z21" s="1">
        <v>0.57389999999999997</v>
      </c>
      <c r="AA21" s="33">
        <v>2500</v>
      </c>
      <c r="AB21" s="1">
        <v>21</v>
      </c>
      <c r="AC21" s="1">
        <v>3</v>
      </c>
      <c r="AE21" s="1">
        <v>13</v>
      </c>
      <c r="AF21" s="1">
        <v>8.9999999999999993E-3</v>
      </c>
      <c r="AG21" s="1">
        <v>0.1043</v>
      </c>
      <c r="AH21" s="1">
        <v>0</v>
      </c>
      <c r="AI21" s="1">
        <v>0.65680000000000005</v>
      </c>
      <c r="AJ21" s="1">
        <v>0</v>
      </c>
      <c r="AK21" s="33">
        <v>2500</v>
      </c>
      <c r="AL21" s="1">
        <v>19</v>
      </c>
      <c r="AM21" s="1">
        <v>0</v>
      </c>
      <c r="AO21" s="1">
        <v>13</v>
      </c>
      <c r="AP21" s="1">
        <v>1.4999999999999999E-2</v>
      </c>
      <c r="AQ21" s="1">
        <v>0.13289999999999999</v>
      </c>
      <c r="AR21" s="1">
        <v>1.03E-2</v>
      </c>
      <c r="AS21" s="1">
        <v>0.62839999999999996</v>
      </c>
      <c r="AT21" s="1">
        <v>0.6028</v>
      </c>
      <c r="AU21" s="33">
        <v>2500</v>
      </c>
      <c r="AV21" s="1">
        <v>16</v>
      </c>
      <c r="AW21" s="1">
        <v>3</v>
      </c>
      <c r="AY21" s="1">
        <v>13</v>
      </c>
      <c r="AZ21" s="1">
        <v>6.0000000000000001E-3</v>
      </c>
      <c r="BA21" s="1">
        <v>7.2300000000000003E-2</v>
      </c>
      <c r="BB21" s="1">
        <v>0</v>
      </c>
      <c r="BC21" s="1">
        <v>0.64029999999999998</v>
      </c>
      <c r="BD21" s="1">
        <v>0</v>
      </c>
      <c r="BE21" s="33">
        <v>2500</v>
      </c>
      <c r="BF21" s="1">
        <v>20</v>
      </c>
      <c r="BG21" s="1">
        <v>0</v>
      </c>
      <c r="BI21" s="1">
        <v>13</v>
      </c>
      <c r="BJ21" s="1">
        <v>1.7000000000000001E-2</v>
      </c>
      <c r="BK21" s="1">
        <v>0.12740000000000001</v>
      </c>
      <c r="BL21" s="1">
        <v>-7.0400000000000004E-2</v>
      </c>
      <c r="BM21" s="1">
        <v>0.64990000000000003</v>
      </c>
      <c r="BN21" s="1">
        <v>0.60529999999999995</v>
      </c>
      <c r="BO21" s="33">
        <v>2500</v>
      </c>
      <c r="BP21" s="1">
        <v>21</v>
      </c>
      <c r="BQ21" s="1">
        <v>2</v>
      </c>
      <c r="BS21" s="1">
        <v>13</v>
      </c>
      <c r="BT21" s="1">
        <v>8.9999999999999993E-3</v>
      </c>
      <c r="BU21" s="1">
        <v>0.1346</v>
      </c>
      <c r="BV21" s="1">
        <v>-1.4500000000000001E-2</v>
      </c>
      <c r="BW21" s="1">
        <v>0.64090000000000003</v>
      </c>
      <c r="BX21" s="1">
        <v>0.67569999999999997</v>
      </c>
      <c r="BY21" s="33">
        <v>2500</v>
      </c>
      <c r="BZ21" s="1">
        <v>20</v>
      </c>
      <c r="CA21" s="1">
        <v>6</v>
      </c>
      <c r="CC21" s="1">
        <v>13</v>
      </c>
      <c r="CD21" s="1">
        <v>2.3E-2</v>
      </c>
      <c r="CE21" s="1">
        <v>0.1076</v>
      </c>
      <c r="CF21" s="1">
        <v>3.0099999999999998E-2</v>
      </c>
      <c r="CG21" s="1">
        <v>0.65769999999999995</v>
      </c>
      <c r="CH21" s="1">
        <v>0.68989999999999996</v>
      </c>
      <c r="CI21" s="33">
        <v>2500</v>
      </c>
      <c r="CJ21" s="1">
        <v>21</v>
      </c>
      <c r="CK21" s="1">
        <v>1</v>
      </c>
    </row>
    <row r="22" spans="1:89" x14ac:dyDescent="0.2">
      <c r="A22" s="1">
        <v>14</v>
      </c>
      <c r="B22" s="1">
        <v>8.0000000000000002E-3</v>
      </c>
      <c r="C22" s="1">
        <v>9.3700000000000006E-2</v>
      </c>
      <c r="D22" s="1">
        <v>0</v>
      </c>
      <c r="E22" s="1">
        <v>0.62480000000000002</v>
      </c>
      <c r="F22" s="1">
        <v>0</v>
      </c>
      <c r="G22" s="33">
        <v>2500</v>
      </c>
      <c r="H22" s="1">
        <v>21</v>
      </c>
      <c r="I22" s="1">
        <v>0</v>
      </c>
      <c r="K22" s="1">
        <v>14</v>
      </c>
      <c r="L22" s="1">
        <v>3.0000000000000001E-3</v>
      </c>
      <c r="M22" s="1">
        <v>0.14779999999999999</v>
      </c>
      <c r="N22" s="1">
        <v>5.8500000000000003E-2</v>
      </c>
      <c r="O22" s="1">
        <v>0.63739999999999997</v>
      </c>
      <c r="P22" s="1">
        <v>0.61519999999999997</v>
      </c>
      <c r="Q22" s="33">
        <v>2500</v>
      </c>
      <c r="R22" s="52">
        <v>15</v>
      </c>
      <c r="S22" s="52">
        <v>4</v>
      </c>
      <c r="U22" s="1">
        <v>14</v>
      </c>
      <c r="V22" s="1">
        <v>8.0000000000000002E-3</v>
      </c>
      <c r="W22" s="1">
        <v>0.13020000000000001</v>
      </c>
      <c r="X22" s="1">
        <v>-8.0600000000000005E-2</v>
      </c>
      <c r="Y22" s="1">
        <v>0.62949999999999995</v>
      </c>
      <c r="Z22" s="1">
        <v>0.53590000000000004</v>
      </c>
      <c r="AA22" s="33">
        <v>2500</v>
      </c>
      <c r="AB22" s="1">
        <v>20</v>
      </c>
      <c r="AC22" s="1">
        <v>2</v>
      </c>
      <c r="AE22" s="1">
        <v>14</v>
      </c>
      <c r="AF22" s="1">
        <v>3.0000000000000001E-3</v>
      </c>
      <c r="AG22" s="1">
        <v>0.108</v>
      </c>
      <c r="AH22" s="1">
        <v>-3.2000000000000002E-3</v>
      </c>
      <c r="AI22" s="1">
        <v>0.6542</v>
      </c>
      <c r="AJ22" s="1">
        <v>0.67349999999999999</v>
      </c>
      <c r="AK22" s="33">
        <v>2500</v>
      </c>
      <c r="AL22" s="1">
        <v>20</v>
      </c>
      <c r="AM22" s="1">
        <v>2</v>
      </c>
      <c r="AO22" s="1">
        <v>14</v>
      </c>
      <c r="AP22" s="1">
        <v>4.0000000000000001E-3</v>
      </c>
      <c r="AQ22" s="1">
        <v>0.1308</v>
      </c>
      <c r="AR22" s="1">
        <v>-1.1900000000000001E-2</v>
      </c>
      <c r="AS22" s="1">
        <v>0.59660000000000002</v>
      </c>
      <c r="AT22" s="1">
        <v>0.7319</v>
      </c>
      <c r="AU22" s="33">
        <v>2500</v>
      </c>
      <c r="AV22" s="1">
        <v>18</v>
      </c>
      <c r="AW22" s="1">
        <v>7</v>
      </c>
      <c r="AY22" s="1">
        <v>14</v>
      </c>
      <c r="AZ22" s="1">
        <v>3.0000000000000001E-3</v>
      </c>
      <c r="BA22" s="1">
        <v>8.3299999999999999E-2</v>
      </c>
      <c r="BB22" s="1">
        <v>0.2084</v>
      </c>
      <c r="BC22" s="1">
        <v>0.64910000000000001</v>
      </c>
      <c r="BD22" s="1">
        <v>0.53380000000000005</v>
      </c>
      <c r="BE22" s="33">
        <v>2500</v>
      </c>
      <c r="BF22" s="1">
        <v>21</v>
      </c>
      <c r="BG22" s="1">
        <v>1</v>
      </c>
      <c r="BI22" s="1">
        <v>14</v>
      </c>
      <c r="BJ22" s="1">
        <v>2E-3</v>
      </c>
      <c r="BK22" s="1">
        <v>0.1193</v>
      </c>
      <c r="BL22" s="1">
        <v>-3.7400000000000003E-2</v>
      </c>
      <c r="BM22" s="1">
        <v>0.6411</v>
      </c>
      <c r="BN22" s="1">
        <v>0.62870000000000004</v>
      </c>
      <c r="BO22" s="33">
        <v>2500</v>
      </c>
      <c r="BP22" s="1">
        <v>21</v>
      </c>
      <c r="BQ22" s="1">
        <v>3</v>
      </c>
      <c r="BS22" s="1">
        <v>14</v>
      </c>
      <c r="BT22" s="1">
        <v>7.0000000000000001E-3</v>
      </c>
      <c r="BU22" s="1">
        <v>0.10009999999999999</v>
      </c>
      <c r="BV22" s="1">
        <v>4.7800000000000002E-2</v>
      </c>
      <c r="BW22" s="1">
        <v>0.62390000000000001</v>
      </c>
      <c r="BX22" s="1">
        <v>0.66720000000000002</v>
      </c>
      <c r="BY22" s="33">
        <v>2500</v>
      </c>
      <c r="BZ22" s="1">
        <v>16</v>
      </c>
      <c r="CA22" s="1">
        <v>7</v>
      </c>
      <c r="CC22" s="1">
        <v>14</v>
      </c>
      <c r="CD22" s="1">
        <v>8.0000000000000002E-3</v>
      </c>
      <c r="CE22" s="1">
        <v>7.4999999999999997E-2</v>
      </c>
      <c r="CF22" s="1">
        <v>0.17419999999999999</v>
      </c>
      <c r="CG22" s="1">
        <v>0.62780000000000002</v>
      </c>
      <c r="CH22" s="1">
        <v>0.7349</v>
      </c>
      <c r="CI22" s="33">
        <v>2500</v>
      </c>
      <c r="CJ22" s="1">
        <v>21</v>
      </c>
      <c r="CK22" s="1">
        <v>1</v>
      </c>
    </row>
    <row r="23" spans="1:89" x14ac:dyDescent="0.2">
      <c r="A23" s="1">
        <v>15</v>
      </c>
      <c r="B23" s="1">
        <v>6.0000000000000001E-3</v>
      </c>
      <c r="C23" s="1">
        <v>0.1167</v>
      </c>
      <c r="D23" s="1">
        <v>-8.5199999999999998E-2</v>
      </c>
      <c r="E23" s="1">
        <v>0.65180000000000005</v>
      </c>
      <c r="F23" s="1">
        <v>0.626</v>
      </c>
      <c r="G23" s="33">
        <v>2500</v>
      </c>
      <c r="H23" s="1">
        <v>21</v>
      </c>
      <c r="I23" s="1">
        <v>3</v>
      </c>
      <c r="K23" s="1">
        <v>15</v>
      </c>
      <c r="L23" s="1">
        <v>1E-3</v>
      </c>
      <c r="M23" s="1">
        <v>0.1515</v>
      </c>
      <c r="N23" s="1">
        <v>-5.5E-2</v>
      </c>
      <c r="O23" s="1">
        <v>0.64629999999999999</v>
      </c>
      <c r="P23" s="1">
        <v>0.58450000000000002</v>
      </c>
      <c r="Q23" s="33">
        <v>2500</v>
      </c>
      <c r="R23" s="52">
        <v>21</v>
      </c>
      <c r="S23" s="52">
        <v>7</v>
      </c>
      <c r="U23" s="1">
        <v>15</v>
      </c>
      <c r="V23" s="1">
        <v>7.0000000000000001E-3</v>
      </c>
      <c r="W23" s="1">
        <v>9.5100000000000004E-2</v>
      </c>
      <c r="X23" s="1">
        <v>0.11609999999999999</v>
      </c>
      <c r="Y23" s="1">
        <v>0.62509999999999999</v>
      </c>
      <c r="Z23" s="1">
        <v>0.62960000000000005</v>
      </c>
      <c r="AA23" s="33">
        <v>2500</v>
      </c>
      <c r="AB23" s="1">
        <v>21</v>
      </c>
      <c r="AC23" s="1">
        <v>1</v>
      </c>
      <c r="AE23" s="1">
        <v>15</v>
      </c>
      <c r="AF23" s="1">
        <v>8.0000000000000002E-3</v>
      </c>
      <c r="AG23" s="1">
        <v>0.11799999999999999</v>
      </c>
      <c r="AH23" s="1">
        <v>-0.14480000000000001</v>
      </c>
      <c r="AI23" s="1">
        <v>0.65300000000000002</v>
      </c>
      <c r="AJ23" s="1">
        <v>0.63500000000000001</v>
      </c>
      <c r="AK23" s="33">
        <v>2500</v>
      </c>
      <c r="AL23" s="1">
        <v>20</v>
      </c>
      <c r="AM23" s="1">
        <v>1</v>
      </c>
      <c r="AO23" s="1">
        <v>15</v>
      </c>
      <c r="AP23" s="1">
        <v>2.1999999999999999E-2</v>
      </c>
      <c r="AQ23" s="1">
        <v>0.19470000000000001</v>
      </c>
      <c r="AR23" s="1">
        <v>-4.3400000000000001E-2</v>
      </c>
      <c r="AS23" s="1">
        <v>0.64739999999999998</v>
      </c>
      <c r="AT23" s="1">
        <v>0.60970000000000002</v>
      </c>
      <c r="AU23" s="33">
        <v>2500</v>
      </c>
      <c r="AV23" s="1">
        <v>14</v>
      </c>
      <c r="AW23" s="1">
        <v>4</v>
      </c>
      <c r="AY23" s="1">
        <v>15</v>
      </c>
      <c r="AZ23" s="1">
        <v>1E-3</v>
      </c>
      <c r="BA23" s="1">
        <v>7.1199999999999999E-2</v>
      </c>
      <c r="BB23" s="1">
        <v>0.11700000000000001</v>
      </c>
      <c r="BC23" s="1">
        <v>0.64390000000000003</v>
      </c>
      <c r="BD23" s="1">
        <v>0.5998</v>
      </c>
      <c r="BE23" s="33">
        <v>2500</v>
      </c>
      <c r="BF23" s="1">
        <v>21</v>
      </c>
      <c r="BG23" s="1">
        <v>2</v>
      </c>
      <c r="BI23" s="1">
        <v>15</v>
      </c>
      <c r="BJ23" s="1">
        <v>1.2999999999999999E-2</v>
      </c>
      <c r="BK23" s="1">
        <v>8.6099999999999996E-2</v>
      </c>
      <c r="BL23" s="1">
        <v>0</v>
      </c>
      <c r="BM23" s="1">
        <v>0.63439999999999996</v>
      </c>
      <c r="BN23" s="1">
        <v>0</v>
      </c>
      <c r="BO23" s="33">
        <v>2500</v>
      </c>
      <c r="BP23" s="1">
        <v>21</v>
      </c>
      <c r="BQ23" s="1">
        <v>0</v>
      </c>
      <c r="BS23" s="1">
        <v>15</v>
      </c>
      <c r="BT23" s="1">
        <v>2E-3</v>
      </c>
      <c r="BU23" s="1">
        <v>0.11559999999999999</v>
      </c>
      <c r="BV23" s="1">
        <v>4.3200000000000002E-2</v>
      </c>
      <c r="BW23" s="1">
        <v>0.621</v>
      </c>
      <c r="BX23" s="1">
        <v>0.60189999999999999</v>
      </c>
      <c r="BY23" s="33">
        <v>2500</v>
      </c>
      <c r="BZ23" s="1">
        <v>20</v>
      </c>
      <c r="CA23" s="1">
        <v>9</v>
      </c>
      <c r="CC23" s="1">
        <v>15</v>
      </c>
      <c r="CD23" s="1">
        <v>5.0000000000000001E-3</v>
      </c>
      <c r="CE23" s="1">
        <v>9.7699999999999995E-2</v>
      </c>
      <c r="CF23" s="1">
        <v>6.6199999999999995E-2</v>
      </c>
      <c r="CG23" s="1">
        <v>0.61780000000000002</v>
      </c>
      <c r="CH23" s="1">
        <v>0.50049999999999994</v>
      </c>
      <c r="CI23" s="33">
        <v>2500</v>
      </c>
      <c r="CJ23" s="1">
        <v>21</v>
      </c>
      <c r="CK23" s="1">
        <v>1</v>
      </c>
    </row>
    <row r="24" spans="1:89" x14ac:dyDescent="0.2">
      <c r="A24" s="5">
        <v>16</v>
      </c>
      <c r="B24" s="1">
        <v>1E-3</v>
      </c>
      <c r="C24" s="1">
        <v>0.1024</v>
      </c>
      <c r="D24" s="1">
        <v>-4.5400000000000003E-2</v>
      </c>
      <c r="E24" s="1">
        <v>0.64510000000000001</v>
      </c>
      <c r="F24" s="1">
        <v>0.55579999999999996</v>
      </c>
      <c r="G24" s="33">
        <v>2500</v>
      </c>
      <c r="H24" s="1">
        <v>21</v>
      </c>
      <c r="I24" s="1">
        <v>2</v>
      </c>
      <c r="K24" s="5">
        <v>16</v>
      </c>
      <c r="L24" s="1">
        <v>0</v>
      </c>
      <c r="M24" s="1">
        <v>0.1145</v>
      </c>
      <c r="N24" s="1">
        <v>5.2999999999999999E-2</v>
      </c>
      <c r="O24" s="1">
        <v>0.64390000000000003</v>
      </c>
      <c r="P24" s="1">
        <v>0.62060000000000004</v>
      </c>
      <c r="Q24" s="33">
        <v>2500</v>
      </c>
      <c r="R24" s="52">
        <v>20</v>
      </c>
      <c r="S24" s="52">
        <v>6</v>
      </c>
      <c r="U24" s="5">
        <v>16</v>
      </c>
      <c r="V24" s="1">
        <v>4.0000000000000001E-3</v>
      </c>
      <c r="W24" s="1">
        <v>8.7800000000000003E-2</v>
      </c>
      <c r="X24" s="1">
        <v>-3.3E-3</v>
      </c>
      <c r="Y24" s="1">
        <v>0.64449999999999996</v>
      </c>
      <c r="Z24" s="1">
        <v>0.60809999999999997</v>
      </c>
      <c r="AA24" s="33">
        <v>2500</v>
      </c>
      <c r="AB24" s="1">
        <v>21</v>
      </c>
      <c r="AC24" s="1">
        <v>2</v>
      </c>
      <c r="AE24" s="1">
        <v>16</v>
      </c>
      <c r="AF24" s="1">
        <v>1E-3</v>
      </c>
      <c r="AG24" s="1">
        <v>0.1106</v>
      </c>
      <c r="AH24" s="1">
        <v>-4.5699999999999998E-2</v>
      </c>
      <c r="AI24" s="1">
        <v>0.65190000000000003</v>
      </c>
      <c r="AJ24" s="1">
        <v>0.73580000000000001</v>
      </c>
      <c r="AK24" s="33">
        <v>2500</v>
      </c>
      <c r="AL24" s="1">
        <v>21</v>
      </c>
      <c r="AM24" s="1">
        <v>2</v>
      </c>
      <c r="AO24" s="1">
        <v>16</v>
      </c>
      <c r="AP24" s="1">
        <v>1E-3</v>
      </c>
      <c r="AQ24" s="1">
        <v>0.127</v>
      </c>
      <c r="AR24" s="1">
        <v>5.0700000000000002E-2</v>
      </c>
      <c r="AS24" s="1">
        <v>0.63190000000000002</v>
      </c>
      <c r="AT24" s="1">
        <v>0.60499999999999998</v>
      </c>
      <c r="AU24" s="33">
        <v>2500</v>
      </c>
      <c r="AV24" s="1">
        <v>19</v>
      </c>
      <c r="AW24" s="1">
        <v>9</v>
      </c>
      <c r="AY24" s="5">
        <v>16</v>
      </c>
      <c r="AZ24" s="1">
        <v>1E-3</v>
      </c>
      <c r="BA24" s="1">
        <v>6.4799999999999996E-2</v>
      </c>
      <c r="BB24" s="1">
        <v>0.16039999999999999</v>
      </c>
      <c r="BC24" s="1">
        <v>0.65410000000000001</v>
      </c>
      <c r="BD24" s="1">
        <v>0.58289999999999997</v>
      </c>
      <c r="BE24" s="33">
        <v>2500</v>
      </c>
      <c r="BF24" s="1">
        <v>19</v>
      </c>
      <c r="BG24" s="1">
        <v>3</v>
      </c>
      <c r="BI24" s="5">
        <v>16</v>
      </c>
      <c r="BJ24" s="1">
        <v>5.0000000000000001E-3</v>
      </c>
      <c r="BK24" s="1">
        <v>0.1196</v>
      </c>
      <c r="BL24" s="1">
        <v>-5.5199999999999999E-2</v>
      </c>
      <c r="BM24" s="1">
        <v>0.65769999999999995</v>
      </c>
      <c r="BN24" s="1">
        <v>0.5615</v>
      </c>
      <c r="BO24" s="33">
        <v>2500</v>
      </c>
      <c r="BP24" s="1">
        <v>21</v>
      </c>
      <c r="BQ24" s="1">
        <v>4</v>
      </c>
      <c r="BS24" s="5">
        <v>16</v>
      </c>
      <c r="BT24" s="1">
        <v>5.0000000000000001E-3</v>
      </c>
      <c r="BU24" s="1">
        <v>0.10489999999999999</v>
      </c>
      <c r="BV24" s="102">
        <v>-2.9999999999999997E-4</v>
      </c>
      <c r="BW24" s="1">
        <v>0.6331</v>
      </c>
      <c r="BX24" s="1">
        <v>0.58950000000000002</v>
      </c>
      <c r="BY24" s="33">
        <v>2500</v>
      </c>
      <c r="BZ24" s="1">
        <v>18</v>
      </c>
      <c r="CA24" s="1">
        <v>6</v>
      </c>
      <c r="CC24" s="1">
        <v>16</v>
      </c>
      <c r="CD24" s="1">
        <v>1.0999999999999999E-2</v>
      </c>
      <c r="CE24" s="1">
        <v>0.1084</v>
      </c>
      <c r="CF24" s="1">
        <v>0.1119</v>
      </c>
      <c r="CG24" s="1">
        <v>0.61399999999999999</v>
      </c>
      <c r="CH24" s="1">
        <v>0.57730000000000004</v>
      </c>
      <c r="CI24" s="33">
        <v>2500</v>
      </c>
      <c r="CJ24" s="1">
        <v>20</v>
      </c>
      <c r="CK24" s="1">
        <v>1</v>
      </c>
    </row>
    <row r="25" spans="1:89" x14ac:dyDescent="0.2">
      <c r="A25" s="1">
        <v>17</v>
      </c>
      <c r="B25" s="1">
        <v>3.0000000000000001E-3</v>
      </c>
      <c r="C25" s="1">
        <v>0.11020000000000001</v>
      </c>
      <c r="D25" s="1">
        <v>0</v>
      </c>
      <c r="E25" s="1">
        <v>0.61839999999999995</v>
      </c>
      <c r="F25" s="1">
        <v>0</v>
      </c>
      <c r="G25" s="33">
        <v>2500</v>
      </c>
      <c r="H25" s="1">
        <v>21</v>
      </c>
      <c r="I25" s="1">
        <v>0</v>
      </c>
      <c r="K25" s="1">
        <v>17</v>
      </c>
      <c r="L25" s="1">
        <v>2E-3</v>
      </c>
      <c r="M25" s="1">
        <v>0.1278</v>
      </c>
      <c r="N25" s="1">
        <v>1.8200000000000001E-2</v>
      </c>
      <c r="O25" s="1">
        <v>0.63729999999999998</v>
      </c>
      <c r="P25" s="1">
        <v>0.61329999999999996</v>
      </c>
      <c r="Q25" s="33">
        <v>2500</v>
      </c>
      <c r="R25" s="52">
        <v>20</v>
      </c>
      <c r="S25" s="52">
        <v>4</v>
      </c>
      <c r="U25" s="1">
        <v>17</v>
      </c>
      <c r="V25" s="1">
        <v>8.0000000000000002E-3</v>
      </c>
      <c r="W25" s="1">
        <v>7.85E-2</v>
      </c>
      <c r="X25" s="1">
        <v>4.0899999999999999E-2</v>
      </c>
      <c r="Y25" s="1">
        <v>0.64139999999999997</v>
      </c>
      <c r="Z25" s="1">
        <v>0.64929999999999999</v>
      </c>
      <c r="AA25" s="33">
        <v>2500</v>
      </c>
      <c r="AB25" s="1">
        <v>20</v>
      </c>
      <c r="AC25" s="1">
        <v>1</v>
      </c>
      <c r="AE25" s="1">
        <v>17</v>
      </c>
      <c r="AF25" s="1">
        <v>8.9999999999999993E-3</v>
      </c>
      <c r="AG25" s="1">
        <v>7.4899999999999994E-2</v>
      </c>
      <c r="AH25" s="1">
        <v>0</v>
      </c>
      <c r="AI25" s="1">
        <v>0.61750000000000005</v>
      </c>
      <c r="AJ25" s="1">
        <v>0</v>
      </c>
      <c r="AK25" s="33">
        <v>2500</v>
      </c>
      <c r="AL25" s="1">
        <v>18</v>
      </c>
      <c r="AM25" s="1">
        <v>0</v>
      </c>
      <c r="AO25" s="1">
        <v>17</v>
      </c>
      <c r="AP25" s="1">
        <v>1.4E-2</v>
      </c>
      <c r="AQ25" s="1">
        <v>0.14099999999999999</v>
      </c>
      <c r="AR25" s="1">
        <v>-2.0799999999999999E-2</v>
      </c>
      <c r="AS25" s="1">
        <v>0.65780000000000005</v>
      </c>
      <c r="AT25" s="1">
        <v>0.59670000000000001</v>
      </c>
      <c r="AU25" s="33">
        <v>2500</v>
      </c>
      <c r="AV25" s="1">
        <v>21</v>
      </c>
      <c r="AW25" s="1">
        <v>7</v>
      </c>
      <c r="AY25" s="1">
        <v>17</v>
      </c>
      <c r="AZ25" s="1">
        <v>0.01</v>
      </c>
      <c r="BA25" s="1">
        <v>5.6300000000000003E-2</v>
      </c>
      <c r="BB25" s="1">
        <v>0</v>
      </c>
      <c r="BC25" s="1">
        <v>0.64139999999999997</v>
      </c>
      <c r="BD25" s="1">
        <v>0</v>
      </c>
      <c r="BE25" s="33">
        <v>2500</v>
      </c>
      <c r="BF25" s="1">
        <v>19</v>
      </c>
      <c r="BG25" s="1">
        <v>0</v>
      </c>
      <c r="BI25" s="1">
        <v>17</v>
      </c>
      <c r="BJ25" s="1">
        <v>1E-3</v>
      </c>
      <c r="BK25" s="1">
        <v>0.11840000000000001</v>
      </c>
      <c r="BL25" s="1">
        <v>-0.1459</v>
      </c>
      <c r="BM25" s="1">
        <v>0.67059999999999997</v>
      </c>
      <c r="BN25" s="1">
        <v>0.64080000000000004</v>
      </c>
      <c r="BO25" s="33">
        <v>2500</v>
      </c>
      <c r="BP25" s="1">
        <v>21</v>
      </c>
      <c r="BQ25" s="1">
        <v>1</v>
      </c>
      <c r="BS25" s="1">
        <v>17</v>
      </c>
      <c r="BT25" s="1">
        <v>2E-3</v>
      </c>
      <c r="BU25" s="1">
        <v>0.13239999999999999</v>
      </c>
      <c r="BV25" s="1">
        <v>-2.86E-2</v>
      </c>
      <c r="BW25" s="1">
        <v>0.60940000000000005</v>
      </c>
      <c r="BX25" s="1">
        <v>0.5867</v>
      </c>
      <c r="BY25" s="33">
        <v>2500</v>
      </c>
      <c r="BZ25" s="1">
        <v>20</v>
      </c>
      <c r="CA25" s="1">
        <v>6</v>
      </c>
      <c r="CC25" s="1">
        <v>17</v>
      </c>
      <c r="CD25" s="1">
        <v>7.0000000000000001E-3</v>
      </c>
      <c r="CE25" s="1">
        <v>7.8399999999999997E-2</v>
      </c>
      <c r="CF25" s="1">
        <v>0</v>
      </c>
      <c r="CG25" s="1">
        <v>0.64890000000000003</v>
      </c>
      <c r="CH25" s="1">
        <v>0</v>
      </c>
      <c r="CI25" s="33">
        <v>2500</v>
      </c>
      <c r="CJ25" s="1">
        <v>21</v>
      </c>
      <c r="CK25" s="1">
        <v>0</v>
      </c>
    </row>
    <row r="26" spans="1:89" x14ac:dyDescent="0.2">
      <c r="A26" s="1">
        <v>18</v>
      </c>
      <c r="B26" s="1">
        <v>4.0000000000000001E-3</v>
      </c>
      <c r="C26" s="1">
        <v>0.10589999999999999</v>
      </c>
      <c r="D26" s="1">
        <v>-4.6800000000000001E-2</v>
      </c>
      <c r="E26" s="1">
        <v>0.65559999999999996</v>
      </c>
      <c r="F26" s="1">
        <v>0.59619999999999995</v>
      </c>
      <c r="G26" s="33">
        <v>2500</v>
      </c>
      <c r="H26" s="1">
        <v>21</v>
      </c>
      <c r="I26" s="1">
        <v>2</v>
      </c>
      <c r="K26" s="1">
        <v>18</v>
      </c>
      <c r="L26" s="1">
        <v>2E-3</v>
      </c>
      <c r="M26" s="1">
        <v>0.153</v>
      </c>
      <c r="N26" s="1">
        <v>-5.0599999999999999E-2</v>
      </c>
      <c r="O26" s="1">
        <v>0.65469999999999995</v>
      </c>
      <c r="P26" s="1">
        <v>0.6381</v>
      </c>
      <c r="Q26" s="33">
        <v>2500</v>
      </c>
      <c r="R26" s="52">
        <v>20</v>
      </c>
      <c r="S26" s="52">
        <v>9</v>
      </c>
      <c r="U26" s="1">
        <v>18</v>
      </c>
      <c r="V26" s="1">
        <v>4.0000000000000001E-3</v>
      </c>
      <c r="W26" s="1">
        <v>7.46E-2</v>
      </c>
      <c r="X26" s="1">
        <v>7.5600000000000001E-2</v>
      </c>
      <c r="Y26" s="1">
        <v>0.6351</v>
      </c>
      <c r="Z26" s="1">
        <v>0.58260000000000001</v>
      </c>
      <c r="AA26" s="33">
        <v>2500</v>
      </c>
      <c r="AB26" s="1">
        <v>21</v>
      </c>
      <c r="AC26" s="1">
        <v>2</v>
      </c>
      <c r="AE26" s="1">
        <v>18</v>
      </c>
      <c r="AF26" s="1">
        <v>4.0000000000000001E-3</v>
      </c>
      <c r="AG26" s="1">
        <v>0.107</v>
      </c>
      <c r="AH26" s="1">
        <v>-2.0899999999999998E-2</v>
      </c>
      <c r="AI26" s="1">
        <v>0.64049999999999996</v>
      </c>
      <c r="AJ26" s="1">
        <v>0.64339999999999997</v>
      </c>
      <c r="AK26" s="33">
        <v>2500</v>
      </c>
      <c r="AL26" s="1">
        <v>21</v>
      </c>
      <c r="AM26" s="1">
        <v>1</v>
      </c>
      <c r="AO26" s="1">
        <v>18</v>
      </c>
      <c r="AP26" s="1">
        <v>3.0000000000000001E-3</v>
      </c>
      <c r="AQ26" s="1">
        <v>0.1177</v>
      </c>
      <c r="AR26" s="1">
        <v>2.1600000000000001E-2</v>
      </c>
      <c r="AS26" s="1">
        <v>0.63319999999999999</v>
      </c>
      <c r="AT26" s="1">
        <v>0.58620000000000005</v>
      </c>
      <c r="AU26" s="33">
        <v>2500</v>
      </c>
      <c r="AV26" s="1">
        <v>17</v>
      </c>
      <c r="AW26" s="1">
        <v>5</v>
      </c>
      <c r="AY26" s="1">
        <v>18</v>
      </c>
      <c r="AZ26" s="1">
        <v>1.4999999999999999E-2</v>
      </c>
      <c r="BA26" s="1">
        <v>7.7299999999999994E-2</v>
      </c>
      <c r="BB26" s="1">
        <v>0</v>
      </c>
      <c r="BC26" s="1">
        <v>0.68020000000000003</v>
      </c>
      <c r="BD26" s="1">
        <v>0</v>
      </c>
      <c r="BE26" s="33">
        <v>2500</v>
      </c>
      <c r="BF26" s="1">
        <v>21</v>
      </c>
      <c r="BG26" s="1">
        <v>0</v>
      </c>
      <c r="BI26" s="1">
        <v>18</v>
      </c>
      <c r="BJ26" s="1">
        <v>1E-3</v>
      </c>
      <c r="BK26" s="1">
        <v>9.6799999999999997E-2</v>
      </c>
      <c r="BL26" s="1">
        <v>0</v>
      </c>
      <c r="BM26" s="1">
        <v>0.64329999999999998</v>
      </c>
      <c r="BN26" s="1">
        <v>0</v>
      </c>
      <c r="BO26" s="33">
        <v>2500</v>
      </c>
      <c r="BP26" s="1">
        <v>21</v>
      </c>
      <c r="BQ26" s="1">
        <v>0</v>
      </c>
      <c r="BS26" s="1">
        <v>18</v>
      </c>
      <c r="BT26" s="1">
        <v>5.0000000000000001E-3</v>
      </c>
      <c r="BU26" s="1">
        <v>0.1152</v>
      </c>
      <c r="BV26" s="1">
        <v>2.93E-2</v>
      </c>
      <c r="BW26" s="1">
        <v>0.65229999999999999</v>
      </c>
      <c r="BX26" s="1">
        <v>0.61609999999999998</v>
      </c>
      <c r="BY26" s="33">
        <v>2500</v>
      </c>
      <c r="BZ26" s="1">
        <v>20</v>
      </c>
      <c r="CA26" s="1">
        <v>6</v>
      </c>
      <c r="CC26" s="1">
        <v>18</v>
      </c>
      <c r="CD26" s="1">
        <v>1.2E-2</v>
      </c>
      <c r="CE26" s="1">
        <v>6.8699999999999997E-2</v>
      </c>
      <c r="CF26" s="1">
        <v>0.12130000000000001</v>
      </c>
      <c r="CG26" s="1">
        <v>0.65690000000000004</v>
      </c>
      <c r="CH26" s="1">
        <v>0.52639999999999998</v>
      </c>
      <c r="CI26" s="33">
        <v>2500</v>
      </c>
      <c r="CJ26" s="1">
        <v>21</v>
      </c>
      <c r="CK26" s="1">
        <v>1</v>
      </c>
    </row>
    <row r="27" spans="1:89" x14ac:dyDescent="0.2">
      <c r="A27" s="1">
        <v>19</v>
      </c>
      <c r="B27" s="1">
        <v>1.2E-2</v>
      </c>
      <c r="C27" s="1">
        <v>0.1031</v>
      </c>
      <c r="D27" s="1">
        <v>-0.16270000000000001</v>
      </c>
      <c r="E27" s="1">
        <v>0.63500000000000001</v>
      </c>
      <c r="F27" s="1">
        <v>0.58830000000000005</v>
      </c>
      <c r="G27" s="33">
        <v>2500</v>
      </c>
      <c r="H27" s="1">
        <v>21</v>
      </c>
      <c r="I27" s="1">
        <v>2</v>
      </c>
      <c r="K27" s="1">
        <v>19</v>
      </c>
      <c r="L27" s="1">
        <v>3.0000000000000001E-3</v>
      </c>
      <c r="M27" s="1">
        <v>0.1061</v>
      </c>
      <c r="N27" s="1">
        <v>5.91E-2</v>
      </c>
      <c r="O27" s="1">
        <v>0.65739999999999998</v>
      </c>
      <c r="P27" s="1">
        <v>0.63390000000000002</v>
      </c>
      <c r="Q27" s="33">
        <v>2500</v>
      </c>
      <c r="R27" s="52">
        <v>19</v>
      </c>
      <c r="S27" s="52">
        <v>6</v>
      </c>
      <c r="U27" s="1">
        <v>19</v>
      </c>
      <c r="V27" s="1">
        <v>1.4999999999999999E-2</v>
      </c>
      <c r="W27" s="1">
        <v>8.7099999999999997E-2</v>
      </c>
      <c r="X27" s="1">
        <v>2.5499999999999998E-2</v>
      </c>
      <c r="Y27" s="1">
        <v>0.64100000000000001</v>
      </c>
      <c r="Z27" s="1">
        <v>0.56210000000000004</v>
      </c>
      <c r="AA27" s="33">
        <v>2500</v>
      </c>
      <c r="AB27" s="1">
        <v>20</v>
      </c>
      <c r="AC27" s="1">
        <v>3</v>
      </c>
      <c r="AE27" s="1">
        <v>19</v>
      </c>
      <c r="AF27" s="1">
        <v>1E-3</v>
      </c>
      <c r="AG27" s="1">
        <v>0.15029999999999999</v>
      </c>
      <c r="AH27" s="1">
        <v>-0.12540000000000001</v>
      </c>
      <c r="AI27" s="1">
        <v>0.65559999999999996</v>
      </c>
      <c r="AJ27" s="1">
        <v>0.65910000000000002</v>
      </c>
      <c r="AK27" s="33">
        <v>2500</v>
      </c>
      <c r="AL27" s="1">
        <v>19</v>
      </c>
      <c r="AM27" s="1">
        <v>1</v>
      </c>
      <c r="AO27" s="1">
        <v>19</v>
      </c>
      <c r="AP27" s="1">
        <v>1.2E-2</v>
      </c>
      <c r="AQ27" s="1">
        <v>9.2700000000000005E-2</v>
      </c>
      <c r="AR27" s="1">
        <v>5.3600000000000002E-2</v>
      </c>
      <c r="AS27" s="1">
        <v>0.64580000000000004</v>
      </c>
      <c r="AT27" s="1">
        <v>0.64449999999999996</v>
      </c>
      <c r="AU27" s="33">
        <v>2500</v>
      </c>
      <c r="AV27" s="1">
        <v>17</v>
      </c>
      <c r="AW27" s="1">
        <v>8</v>
      </c>
      <c r="AY27" s="1">
        <v>19</v>
      </c>
      <c r="AZ27" s="1">
        <v>3.0000000000000001E-3</v>
      </c>
      <c r="BA27" s="1">
        <v>9.9099999999999994E-2</v>
      </c>
      <c r="BB27" s="1">
        <v>0.2069</v>
      </c>
      <c r="BC27" s="1">
        <v>0.59840000000000004</v>
      </c>
      <c r="BD27" s="1">
        <v>0.72940000000000005</v>
      </c>
      <c r="BE27" s="33">
        <v>2500</v>
      </c>
      <c r="BF27" s="1">
        <v>18</v>
      </c>
      <c r="BG27" s="1">
        <v>1</v>
      </c>
      <c r="BI27" s="1">
        <v>19</v>
      </c>
      <c r="BJ27" s="1">
        <v>2E-3</v>
      </c>
      <c r="BK27" s="1">
        <v>0.1028</v>
      </c>
      <c r="BL27" s="1">
        <v>-8.4900000000000003E-2</v>
      </c>
      <c r="BM27" s="1">
        <v>0.65810000000000002</v>
      </c>
      <c r="BN27" s="1">
        <v>0.65</v>
      </c>
      <c r="BO27" s="33">
        <v>2500</v>
      </c>
      <c r="BP27" s="1">
        <v>21</v>
      </c>
      <c r="BQ27" s="1">
        <v>1</v>
      </c>
      <c r="BS27" s="1">
        <v>19</v>
      </c>
      <c r="BT27" s="1">
        <v>5.0000000000000001E-3</v>
      </c>
      <c r="BU27" s="1">
        <v>0.16950000000000001</v>
      </c>
      <c r="BV27" s="1">
        <v>-2.3599999999999999E-2</v>
      </c>
      <c r="BW27" s="1">
        <v>0.63070000000000004</v>
      </c>
      <c r="BX27" s="1">
        <v>0.61080000000000001</v>
      </c>
      <c r="BY27" s="33">
        <v>2500</v>
      </c>
      <c r="BZ27" s="1">
        <v>18</v>
      </c>
      <c r="CA27" s="1">
        <v>8</v>
      </c>
      <c r="CC27" s="1">
        <v>19</v>
      </c>
      <c r="CD27" s="1">
        <v>2E-3</v>
      </c>
      <c r="CE27" s="1">
        <v>6.9800000000000001E-2</v>
      </c>
      <c r="CF27" s="1">
        <v>0.1883</v>
      </c>
      <c r="CG27" s="1">
        <v>0.64759999999999995</v>
      </c>
      <c r="CH27" s="1">
        <v>0.61990000000000001</v>
      </c>
      <c r="CI27" s="33">
        <v>2500</v>
      </c>
      <c r="CJ27" s="1">
        <v>21</v>
      </c>
      <c r="CK27" s="1">
        <v>2</v>
      </c>
    </row>
    <row r="28" spans="1:89" x14ac:dyDescent="0.2">
      <c r="A28" s="1">
        <v>20</v>
      </c>
      <c r="B28" s="1">
        <v>2E-3</v>
      </c>
      <c r="C28" s="1">
        <v>0.11409999999999999</v>
      </c>
      <c r="D28" s="1">
        <v>-5.96E-2</v>
      </c>
      <c r="E28" s="1">
        <v>0.63959999999999995</v>
      </c>
      <c r="F28" s="1">
        <v>0.61599999999999999</v>
      </c>
      <c r="G28" s="33">
        <v>2500</v>
      </c>
      <c r="H28" s="1">
        <v>21</v>
      </c>
      <c r="I28" s="1">
        <v>3</v>
      </c>
      <c r="K28" s="1">
        <v>20</v>
      </c>
      <c r="L28" s="1">
        <v>6.0000000000000001E-3</v>
      </c>
      <c r="M28" s="1">
        <v>0.23580000000000001</v>
      </c>
      <c r="N28" s="1">
        <v>-2.5999999999999999E-3</v>
      </c>
      <c r="O28" s="1">
        <v>0.63629999999999998</v>
      </c>
      <c r="P28" s="1">
        <v>0.62260000000000004</v>
      </c>
      <c r="Q28" s="33">
        <v>2500</v>
      </c>
      <c r="R28" s="52">
        <v>16</v>
      </c>
      <c r="S28" s="52">
        <v>4</v>
      </c>
      <c r="U28" s="1">
        <v>20</v>
      </c>
      <c r="V28" s="1">
        <v>2E-3</v>
      </c>
      <c r="W28" s="1">
        <v>8.8599999999999998E-2</v>
      </c>
      <c r="X28" s="1">
        <v>7.0000000000000007E-2</v>
      </c>
      <c r="Y28" s="1">
        <v>0.63260000000000005</v>
      </c>
      <c r="Z28" s="1">
        <v>0.62880000000000003</v>
      </c>
      <c r="AA28" s="33">
        <v>2500</v>
      </c>
      <c r="AB28" s="1">
        <v>21</v>
      </c>
      <c r="AC28" s="1">
        <v>3</v>
      </c>
      <c r="AE28" s="1">
        <v>20</v>
      </c>
      <c r="AF28" s="1">
        <v>6.0000000000000001E-3</v>
      </c>
      <c r="AG28" s="1">
        <v>0.13220000000000001</v>
      </c>
      <c r="AH28" s="1">
        <v>0</v>
      </c>
      <c r="AI28" s="1">
        <v>0.61570000000000003</v>
      </c>
      <c r="AJ28" s="1">
        <v>0</v>
      </c>
      <c r="AK28" s="33">
        <v>2500</v>
      </c>
      <c r="AL28" s="1">
        <v>17</v>
      </c>
      <c r="AM28" s="1">
        <v>0</v>
      </c>
      <c r="AO28" s="1">
        <v>20</v>
      </c>
      <c r="AP28" s="1">
        <v>2.1000000000000001E-2</v>
      </c>
      <c r="AQ28" s="1">
        <v>0.156</v>
      </c>
      <c r="AR28" s="1">
        <v>1.5599999999999999E-2</v>
      </c>
      <c r="AS28" s="1">
        <v>0.67569999999999997</v>
      </c>
      <c r="AT28" s="1">
        <v>0.55559999999999998</v>
      </c>
      <c r="AU28" s="33">
        <v>2500</v>
      </c>
      <c r="AV28" s="1">
        <v>18</v>
      </c>
      <c r="AW28" s="1">
        <v>6</v>
      </c>
      <c r="AY28" s="1">
        <v>20</v>
      </c>
      <c r="AZ28" s="1">
        <v>1.2E-2</v>
      </c>
      <c r="BA28" s="1">
        <v>6.9400000000000003E-2</v>
      </c>
      <c r="BB28" s="1">
        <v>0</v>
      </c>
      <c r="BC28" s="1">
        <v>0.62519999999999998</v>
      </c>
      <c r="BD28" s="1">
        <v>0</v>
      </c>
      <c r="BE28" s="33">
        <v>2500</v>
      </c>
      <c r="BF28" s="1">
        <v>19</v>
      </c>
      <c r="BG28" s="1">
        <v>0</v>
      </c>
      <c r="BI28" s="1">
        <v>20</v>
      </c>
      <c r="BJ28" s="1">
        <v>1.4999999999999999E-2</v>
      </c>
      <c r="BK28" s="1">
        <v>7.1199999999999999E-2</v>
      </c>
      <c r="BL28" s="1">
        <v>0</v>
      </c>
      <c r="BM28" s="1">
        <v>0.63009999999999999</v>
      </c>
      <c r="BN28" s="1">
        <v>0</v>
      </c>
      <c r="BO28" s="33">
        <v>2500</v>
      </c>
      <c r="BP28" s="1">
        <v>20</v>
      </c>
      <c r="BQ28" s="1">
        <v>0</v>
      </c>
      <c r="BS28" s="1">
        <v>20</v>
      </c>
      <c r="BT28" s="1">
        <v>1.2999999999999999E-2</v>
      </c>
      <c r="BU28" s="1">
        <v>0.10920000000000001</v>
      </c>
      <c r="BV28" s="1">
        <v>4.41E-2</v>
      </c>
      <c r="BW28" s="1">
        <v>0.66310000000000002</v>
      </c>
      <c r="BX28" s="1">
        <v>0.64439999999999997</v>
      </c>
      <c r="BY28" s="33">
        <v>2500</v>
      </c>
      <c r="BZ28" s="1">
        <v>19</v>
      </c>
      <c r="CA28" s="1">
        <v>7</v>
      </c>
      <c r="CC28" s="1">
        <v>20</v>
      </c>
      <c r="CD28" s="1">
        <v>6.0000000000000001E-3</v>
      </c>
      <c r="CE28" s="1">
        <v>6.8099999999999994E-2</v>
      </c>
      <c r="CF28" s="1">
        <v>0</v>
      </c>
      <c r="CG28" s="1">
        <v>0.62549999999999994</v>
      </c>
      <c r="CH28" s="1">
        <v>0</v>
      </c>
      <c r="CI28" s="33">
        <v>2500</v>
      </c>
      <c r="CJ28" s="1">
        <v>18</v>
      </c>
      <c r="CK28" s="1">
        <v>0</v>
      </c>
    </row>
    <row r="29" spans="1:89" x14ac:dyDescent="0.2">
      <c r="A29" s="5">
        <v>21</v>
      </c>
      <c r="B29" s="1">
        <v>2.4E-2</v>
      </c>
      <c r="C29" s="1">
        <v>0.12870000000000001</v>
      </c>
      <c r="D29" s="1">
        <v>-7.85E-2</v>
      </c>
      <c r="E29" s="1">
        <v>0.6371</v>
      </c>
      <c r="F29" s="1">
        <v>0.58840000000000003</v>
      </c>
      <c r="G29" s="33">
        <v>2500</v>
      </c>
      <c r="H29" s="1">
        <v>20</v>
      </c>
      <c r="I29" s="1">
        <v>3</v>
      </c>
      <c r="K29" s="5">
        <v>21</v>
      </c>
      <c r="L29" s="1">
        <v>4.0000000000000001E-3</v>
      </c>
      <c r="M29" s="1">
        <v>0.123</v>
      </c>
      <c r="N29" s="1">
        <v>-1.4E-2</v>
      </c>
      <c r="O29" s="1">
        <v>0.65029999999999999</v>
      </c>
      <c r="P29" s="1">
        <v>0.56730000000000003</v>
      </c>
      <c r="Q29" s="33">
        <v>2500</v>
      </c>
      <c r="R29" s="52">
        <v>18</v>
      </c>
      <c r="S29" s="52">
        <v>8</v>
      </c>
      <c r="U29" s="5">
        <v>21</v>
      </c>
      <c r="V29" s="1">
        <v>8.0000000000000002E-3</v>
      </c>
      <c r="W29" s="1">
        <v>7.0800000000000002E-2</v>
      </c>
      <c r="X29" s="1">
        <v>0.13719999999999999</v>
      </c>
      <c r="Y29" s="1">
        <v>0.60099999999999998</v>
      </c>
      <c r="Z29" s="1">
        <v>0.56569999999999998</v>
      </c>
      <c r="AA29" s="33">
        <v>2500</v>
      </c>
      <c r="AB29" s="1">
        <v>21</v>
      </c>
      <c r="AC29" s="1">
        <v>3</v>
      </c>
      <c r="AE29" s="1">
        <v>21</v>
      </c>
      <c r="AF29" s="1">
        <v>2E-3</v>
      </c>
      <c r="AG29" s="1">
        <v>0.1028</v>
      </c>
      <c r="AH29" s="1">
        <v>-0.13339999999999999</v>
      </c>
      <c r="AI29" s="1">
        <v>0.63490000000000002</v>
      </c>
      <c r="AJ29" s="1">
        <v>0.45779999999999998</v>
      </c>
      <c r="AK29" s="33">
        <v>2500</v>
      </c>
      <c r="AL29" s="1">
        <v>20</v>
      </c>
      <c r="AM29" s="1">
        <v>1</v>
      </c>
      <c r="AO29" s="1">
        <v>21</v>
      </c>
      <c r="AP29" s="1">
        <v>7.0000000000000001E-3</v>
      </c>
      <c r="AQ29" s="1">
        <v>0.1168</v>
      </c>
      <c r="AR29" s="1">
        <v>7.5200000000000003E-2</v>
      </c>
      <c r="AS29" s="1">
        <v>0.62980000000000003</v>
      </c>
      <c r="AT29" s="1">
        <v>0.6764</v>
      </c>
      <c r="AU29" s="33">
        <v>2500</v>
      </c>
      <c r="AV29" s="1">
        <v>17</v>
      </c>
      <c r="AW29" s="1">
        <v>4</v>
      </c>
      <c r="AY29" s="5">
        <v>21</v>
      </c>
      <c r="AZ29" s="1">
        <v>1.2999999999999999E-2</v>
      </c>
      <c r="BA29" s="1">
        <v>6.0699999999999997E-2</v>
      </c>
      <c r="BB29" s="1">
        <v>0.12330000000000001</v>
      </c>
      <c r="BC29" s="1">
        <v>0.65159999999999996</v>
      </c>
      <c r="BD29" s="1">
        <v>0.53410000000000002</v>
      </c>
      <c r="BE29" s="33">
        <v>2500</v>
      </c>
      <c r="BF29" s="1">
        <v>21</v>
      </c>
      <c r="BG29" s="1">
        <v>3</v>
      </c>
      <c r="BI29" s="5">
        <v>21</v>
      </c>
      <c r="BJ29" s="1">
        <v>1E-3</v>
      </c>
      <c r="BK29" s="1">
        <v>0.1331</v>
      </c>
      <c r="BL29" s="1">
        <v>-7.4700000000000003E-2</v>
      </c>
      <c r="BM29" s="1">
        <v>0.64559999999999995</v>
      </c>
      <c r="BN29" s="1">
        <v>0.61839999999999995</v>
      </c>
      <c r="BO29" s="33">
        <v>2500</v>
      </c>
      <c r="BP29" s="1">
        <v>21</v>
      </c>
      <c r="BQ29" s="1">
        <v>3</v>
      </c>
      <c r="BS29" s="5">
        <v>21</v>
      </c>
      <c r="BT29" s="1">
        <v>8.9999999999999993E-3</v>
      </c>
      <c r="BU29" s="1">
        <v>0.10639999999999999</v>
      </c>
      <c r="BV29" s="1">
        <v>6.1600000000000002E-2</v>
      </c>
      <c r="BW29" s="1">
        <v>0.67410000000000003</v>
      </c>
      <c r="BX29" s="1">
        <v>0.67220000000000002</v>
      </c>
      <c r="BY29" s="33">
        <v>2500</v>
      </c>
      <c r="BZ29" s="1">
        <v>21</v>
      </c>
      <c r="CA29" s="1">
        <v>4</v>
      </c>
      <c r="CC29" s="1">
        <v>21</v>
      </c>
      <c r="CD29" s="1">
        <v>6.0000000000000001E-3</v>
      </c>
      <c r="CE29" s="1">
        <v>7.1900000000000006E-2</v>
      </c>
      <c r="CF29" s="1">
        <v>0.15679999999999999</v>
      </c>
      <c r="CG29" s="1">
        <v>0.63560000000000005</v>
      </c>
      <c r="CH29" s="1">
        <v>0.55779999999999996</v>
      </c>
      <c r="CI29" s="33">
        <v>2500</v>
      </c>
      <c r="CJ29" s="1">
        <v>20</v>
      </c>
      <c r="CK29" s="1">
        <v>2</v>
      </c>
    </row>
    <row r="30" spans="1:89" x14ac:dyDescent="0.2">
      <c r="A30" s="1">
        <v>22</v>
      </c>
      <c r="B30" s="1">
        <v>3.0000000000000001E-3</v>
      </c>
      <c r="C30" s="1">
        <v>0.12870000000000001</v>
      </c>
      <c r="D30" s="1">
        <v>0</v>
      </c>
      <c r="E30" s="1">
        <v>0.63029999999999997</v>
      </c>
      <c r="F30" s="1">
        <v>0</v>
      </c>
      <c r="G30" s="33">
        <v>2500</v>
      </c>
      <c r="H30" s="1">
        <v>21</v>
      </c>
      <c r="I30" s="1">
        <v>0</v>
      </c>
      <c r="K30" s="1">
        <v>22</v>
      </c>
      <c r="L30" s="1">
        <v>8.0000000000000002E-3</v>
      </c>
      <c r="M30" s="1">
        <v>0.16</v>
      </c>
      <c r="N30" s="1">
        <v>-2.0899999999999998E-2</v>
      </c>
      <c r="O30" s="1">
        <v>0.63580000000000003</v>
      </c>
      <c r="P30" s="1">
        <v>0.6502</v>
      </c>
      <c r="Q30" s="33">
        <v>2500</v>
      </c>
      <c r="R30" s="52">
        <v>19</v>
      </c>
      <c r="S30" s="52">
        <v>4</v>
      </c>
      <c r="U30" s="1">
        <v>22</v>
      </c>
      <c r="V30" s="1">
        <v>6.0000000000000001E-3</v>
      </c>
      <c r="W30" s="1">
        <v>8.5900000000000004E-2</v>
      </c>
      <c r="X30" s="1">
        <v>4.6899999999999997E-2</v>
      </c>
      <c r="Y30" s="1">
        <v>0.60929999999999995</v>
      </c>
      <c r="Z30" s="1">
        <v>0.55789999999999995</v>
      </c>
      <c r="AA30" s="33">
        <v>2500</v>
      </c>
      <c r="AB30" s="1">
        <v>21</v>
      </c>
      <c r="AC30" s="1">
        <v>4</v>
      </c>
      <c r="AE30" s="1">
        <v>22</v>
      </c>
      <c r="AF30" s="1">
        <v>1.7000000000000001E-2</v>
      </c>
      <c r="AG30" s="1">
        <v>0.1018</v>
      </c>
      <c r="AH30" s="1">
        <v>0</v>
      </c>
      <c r="AI30" s="1">
        <v>0.62960000000000005</v>
      </c>
      <c r="AJ30" s="1">
        <v>0</v>
      </c>
      <c r="AK30" s="33">
        <v>2500</v>
      </c>
      <c r="AL30" s="1">
        <v>18</v>
      </c>
      <c r="AM30" s="1">
        <v>0</v>
      </c>
      <c r="AO30" s="1">
        <v>22</v>
      </c>
      <c r="AP30" s="1">
        <v>1E-3</v>
      </c>
      <c r="AQ30" s="1">
        <v>0.16489999999999999</v>
      </c>
      <c r="AR30" s="1">
        <v>-2.4799999999999999E-2</v>
      </c>
      <c r="AS30" s="1">
        <v>0.68149999999999999</v>
      </c>
      <c r="AT30" s="1">
        <v>0.56399999999999995</v>
      </c>
      <c r="AU30" s="33">
        <v>2500</v>
      </c>
      <c r="AV30" s="1">
        <v>21</v>
      </c>
      <c r="AW30" s="1">
        <v>5</v>
      </c>
      <c r="AY30" s="1">
        <v>22</v>
      </c>
      <c r="AZ30" s="1">
        <v>5.0000000000000001E-3</v>
      </c>
      <c r="BA30" s="1">
        <v>7.7600000000000002E-2</v>
      </c>
      <c r="BB30" s="1">
        <v>0</v>
      </c>
      <c r="BC30" s="1">
        <v>0.61360000000000003</v>
      </c>
      <c r="BD30" s="1">
        <v>0</v>
      </c>
      <c r="BE30" s="33">
        <v>2500</v>
      </c>
      <c r="BF30" s="1">
        <v>21</v>
      </c>
      <c r="BG30" s="1">
        <v>0</v>
      </c>
      <c r="BI30" s="1">
        <v>22</v>
      </c>
      <c r="BJ30" s="1">
        <v>6.0000000000000001E-3</v>
      </c>
      <c r="BK30" s="1">
        <v>0.13650000000000001</v>
      </c>
      <c r="BL30" s="1">
        <v>-7.3400000000000007E-2</v>
      </c>
      <c r="BM30" s="1">
        <v>0.64</v>
      </c>
      <c r="BN30" s="1">
        <v>0.63859999999999995</v>
      </c>
      <c r="BO30" s="33">
        <v>2500</v>
      </c>
      <c r="BP30" s="1">
        <v>21</v>
      </c>
      <c r="BQ30" s="1">
        <v>3</v>
      </c>
      <c r="BS30" s="1">
        <v>22</v>
      </c>
      <c r="BT30" s="1">
        <v>8.0000000000000002E-3</v>
      </c>
      <c r="BU30" s="1">
        <v>0.12180000000000001</v>
      </c>
      <c r="BV30" s="1">
        <v>-4.8999999999999998E-3</v>
      </c>
      <c r="BW30" s="1">
        <v>0.63190000000000002</v>
      </c>
      <c r="BX30" s="1">
        <v>0.60040000000000004</v>
      </c>
      <c r="BY30" s="33">
        <v>2500</v>
      </c>
      <c r="BZ30" s="1">
        <v>19</v>
      </c>
      <c r="CA30" s="1">
        <v>8</v>
      </c>
      <c r="CC30" s="1">
        <v>22</v>
      </c>
      <c r="CD30" s="1">
        <v>4.0000000000000001E-3</v>
      </c>
      <c r="CE30" s="1">
        <v>8.7999999999999995E-2</v>
      </c>
      <c r="CF30" s="1">
        <v>6.1600000000000002E-2</v>
      </c>
      <c r="CG30" s="1">
        <v>0.65510000000000002</v>
      </c>
      <c r="CH30" s="1">
        <v>0.64280000000000004</v>
      </c>
      <c r="CI30" s="33">
        <v>2500</v>
      </c>
      <c r="CJ30" s="1">
        <v>21</v>
      </c>
      <c r="CK30" s="1">
        <v>3</v>
      </c>
    </row>
    <row r="31" spans="1:89" x14ac:dyDescent="0.2">
      <c r="A31" s="1">
        <v>23</v>
      </c>
      <c r="B31" s="1">
        <v>6.0000000000000001E-3</v>
      </c>
      <c r="C31" s="1">
        <v>0.1239</v>
      </c>
      <c r="D31" s="1">
        <v>-0.1812</v>
      </c>
      <c r="E31" s="1">
        <v>0.65469999999999995</v>
      </c>
      <c r="F31" s="1">
        <v>0.52829999999999999</v>
      </c>
      <c r="G31" s="33">
        <v>2500</v>
      </c>
      <c r="H31" s="1">
        <v>21</v>
      </c>
      <c r="I31" s="1">
        <v>3</v>
      </c>
      <c r="K31" s="1">
        <v>23</v>
      </c>
      <c r="L31" s="1">
        <v>0.01</v>
      </c>
      <c r="M31" s="1">
        <v>0.1234</v>
      </c>
      <c r="N31" s="1">
        <v>-0.17810000000000001</v>
      </c>
      <c r="O31" s="1">
        <v>0.625</v>
      </c>
      <c r="P31" s="1">
        <v>0.57709999999999995</v>
      </c>
      <c r="Q31" s="33">
        <v>2500</v>
      </c>
      <c r="R31" s="52">
        <v>17</v>
      </c>
      <c r="S31" s="52">
        <v>1</v>
      </c>
      <c r="U31" s="1">
        <v>23</v>
      </c>
      <c r="V31" s="1">
        <v>2E-3</v>
      </c>
      <c r="W31" s="1">
        <v>0.1002</v>
      </c>
      <c r="X31" s="1">
        <v>7.1599999999999997E-2</v>
      </c>
      <c r="Y31" s="1">
        <v>0.65459999999999996</v>
      </c>
      <c r="Z31" s="1">
        <v>0.60709999999999997</v>
      </c>
      <c r="AA31" s="33">
        <v>2500</v>
      </c>
      <c r="AB31" s="1">
        <v>21</v>
      </c>
      <c r="AC31" s="1">
        <v>1</v>
      </c>
      <c r="AE31" s="1">
        <v>23</v>
      </c>
      <c r="AF31" s="1">
        <v>3.0000000000000001E-3</v>
      </c>
      <c r="AG31" s="1">
        <v>9.3899999999999997E-2</v>
      </c>
      <c r="AH31" s="1">
        <v>-5.8700000000000002E-2</v>
      </c>
      <c r="AI31" s="1">
        <v>0.61829999999999996</v>
      </c>
      <c r="AJ31" s="1">
        <v>0.61619999999999997</v>
      </c>
      <c r="AK31" s="33">
        <v>2500</v>
      </c>
      <c r="AL31" s="1">
        <v>21</v>
      </c>
      <c r="AM31" s="1">
        <v>2</v>
      </c>
      <c r="AO31" s="1">
        <v>23</v>
      </c>
      <c r="AP31" s="1">
        <v>1E-3</v>
      </c>
      <c r="AQ31" s="1">
        <v>0.11899999999999999</v>
      </c>
      <c r="AR31" s="1">
        <v>3.6600000000000001E-2</v>
      </c>
      <c r="AS31" s="1">
        <v>0.63890000000000002</v>
      </c>
      <c r="AT31" s="1">
        <v>0.69679999999999997</v>
      </c>
      <c r="AU31" s="33">
        <v>2500</v>
      </c>
      <c r="AV31" s="1">
        <v>18</v>
      </c>
      <c r="AW31" s="1">
        <v>5</v>
      </c>
      <c r="AY31" s="1">
        <v>23</v>
      </c>
      <c r="AZ31" s="1">
        <v>2E-3</v>
      </c>
      <c r="BA31" s="1">
        <v>9.3600000000000003E-2</v>
      </c>
      <c r="BB31" s="1">
        <v>0</v>
      </c>
      <c r="BC31" s="1">
        <v>0.61799999999999999</v>
      </c>
      <c r="BD31" s="1">
        <v>0</v>
      </c>
      <c r="BE31" s="33">
        <v>2500</v>
      </c>
      <c r="BF31" s="1">
        <v>21</v>
      </c>
      <c r="BG31" s="1">
        <v>0</v>
      </c>
      <c r="BI31" s="1">
        <v>23</v>
      </c>
      <c r="BJ31" s="1">
        <v>1.6E-2</v>
      </c>
      <c r="BK31" s="1">
        <v>0.12820000000000001</v>
      </c>
      <c r="BL31" s="1">
        <v>-0.19950000000000001</v>
      </c>
      <c r="BM31" s="1">
        <v>0.67400000000000004</v>
      </c>
      <c r="BN31" s="1">
        <v>0.4884</v>
      </c>
      <c r="BO31" s="33">
        <v>2500</v>
      </c>
      <c r="BP31" s="1">
        <v>21</v>
      </c>
      <c r="BQ31" s="1">
        <v>3</v>
      </c>
      <c r="BS31" s="1">
        <v>23</v>
      </c>
      <c r="BT31" s="1">
        <v>1.2E-2</v>
      </c>
      <c r="BU31" s="1">
        <v>0.123</v>
      </c>
      <c r="BV31" s="1">
        <v>5.8099999999999999E-2</v>
      </c>
      <c r="BW31" s="1">
        <v>0.64739999999999998</v>
      </c>
      <c r="BX31" s="1">
        <v>0.63660000000000005</v>
      </c>
      <c r="BY31" s="33">
        <v>2500</v>
      </c>
      <c r="BZ31" s="1">
        <v>20</v>
      </c>
      <c r="CA31" s="1">
        <v>6</v>
      </c>
      <c r="CC31" s="1">
        <v>23</v>
      </c>
      <c r="CD31" s="1">
        <v>5.0000000000000001E-3</v>
      </c>
      <c r="CE31" s="1">
        <v>8.1600000000000006E-2</v>
      </c>
      <c r="CF31" s="1">
        <v>6.4199999999999993E-2</v>
      </c>
      <c r="CG31" s="1">
        <v>0.64200000000000002</v>
      </c>
      <c r="CH31" s="1">
        <v>0.60499999999999998</v>
      </c>
      <c r="CI31" s="33">
        <v>2500</v>
      </c>
      <c r="CJ31" s="1">
        <v>20</v>
      </c>
      <c r="CK31" s="1">
        <v>4</v>
      </c>
    </row>
    <row r="32" spans="1:89" x14ac:dyDescent="0.2">
      <c r="A32" s="1">
        <v>24</v>
      </c>
      <c r="B32" s="1">
        <v>5.0000000000000001E-3</v>
      </c>
      <c r="C32" s="1">
        <v>8.48E-2</v>
      </c>
      <c r="D32" s="1">
        <v>0</v>
      </c>
      <c r="E32" s="1">
        <v>0.63929999999999998</v>
      </c>
      <c r="F32" s="1">
        <v>0</v>
      </c>
      <c r="G32" s="33">
        <v>2500</v>
      </c>
      <c r="H32" s="1">
        <v>21</v>
      </c>
      <c r="I32" s="1">
        <v>0</v>
      </c>
      <c r="K32" s="1">
        <v>24</v>
      </c>
      <c r="L32" s="1">
        <v>3.0000000000000001E-3</v>
      </c>
      <c r="M32" s="1">
        <v>0.14630000000000001</v>
      </c>
      <c r="N32" s="1">
        <v>-3.6400000000000002E-2</v>
      </c>
      <c r="O32" s="1">
        <v>0.61770000000000003</v>
      </c>
      <c r="P32" s="1">
        <v>0.58389999999999997</v>
      </c>
      <c r="Q32" s="33">
        <v>2500</v>
      </c>
      <c r="R32" s="52">
        <v>17</v>
      </c>
      <c r="S32" s="52">
        <v>6</v>
      </c>
      <c r="U32" s="1">
        <v>24</v>
      </c>
      <c r="V32" s="1">
        <v>8.0000000000000002E-3</v>
      </c>
      <c r="W32" s="1">
        <v>6.5799999999999997E-2</v>
      </c>
      <c r="X32" s="1">
        <v>7.5300000000000006E-2</v>
      </c>
      <c r="Y32" s="1">
        <v>0.62719999999999998</v>
      </c>
      <c r="Z32" s="1">
        <v>0.62190000000000001</v>
      </c>
      <c r="AA32" s="33">
        <v>2500</v>
      </c>
      <c r="AB32" s="1">
        <v>20</v>
      </c>
      <c r="AC32" s="1">
        <v>6</v>
      </c>
      <c r="AE32" s="1">
        <v>24</v>
      </c>
      <c r="AF32" s="1">
        <v>1.2E-2</v>
      </c>
      <c r="AG32" s="1">
        <v>5.3999999999999999E-2</v>
      </c>
      <c r="AH32" s="1">
        <v>0</v>
      </c>
      <c r="AI32" s="1">
        <v>0.65339999999999998</v>
      </c>
      <c r="AJ32" s="1">
        <v>0</v>
      </c>
      <c r="AK32" s="33">
        <v>2500</v>
      </c>
      <c r="AL32" s="1">
        <v>18</v>
      </c>
      <c r="AM32" s="1">
        <v>0</v>
      </c>
      <c r="AO32" s="1">
        <v>24</v>
      </c>
      <c r="AP32" s="1">
        <v>2E-3</v>
      </c>
      <c r="AQ32" s="1">
        <v>0.121</v>
      </c>
      <c r="AR32" s="1">
        <v>6.5000000000000002E-2</v>
      </c>
      <c r="AS32" s="1">
        <v>0.6633</v>
      </c>
      <c r="AT32" s="1">
        <v>0.66669999999999996</v>
      </c>
      <c r="AU32" s="33">
        <v>2500</v>
      </c>
      <c r="AV32" s="1">
        <v>16</v>
      </c>
      <c r="AW32" s="1">
        <v>5</v>
      </c>
      <c r="AY32" s="1">
        <v>24</v>
      </c>
      <c r="AZ32" s="1">
        <v>0.01</v>
      </c>
      <c r="BA32" s="1">
        <v>8.7800000000000003E-2</v>
      </c>
      <c r="BB32" s="1">
        <v>0</v>
      </c>
      <c r="BC32" s="1">
        <v>0.63380000000000003</v>
      </c>
      <c r="BD32" s="1">
        <v>0</v>
      </c>
      <c r="BE32" s="33">
        <v>2500</v>
      </c>
      <c r="BF32" s="1">
        <v>14</v>
      </c>
      <c r="BG32" s="1">
        <v>0</v>
      </c>
      <c r="BI32" s="1">
        <v>24</v>
      </c>
      <c r="BJ32" s="1">
        <v>3.0000000000000001E-3</v>
      </c>
      <c r="BK32" s="1">
        <v>0.1328</v>
      </c>
      <c r="BL32" s="1">
        <v>-0.1477</v>
      </c>
      <c r="BM32" s="1">
        <v>0.64800000000000002</v>
      </c>
      <c r="BN32" s="1">
        <v>0.52990000000000004</v>
      </c>
      <c r="BO32" s="33">
        <v>2500</v>
      </c>
      <c r="BP32" s="1">
        <v>21</v>
      </c>
      <c r="BQ32" s="1">
        <v>3</v>
      </c>
      <c r="BS32" s="1">
        <v>24</v>
      </c>
      <c r="BT32" s="1">
        <v>2E-3</v>
      </c>
      <c r="BU32" s="1">
        <v>0.16339999999999999</v>
      </c>
      <c r="BV32" s="1">
        <v>-7.7999999999999996E-3</v>
      </c>
      <c r="BW32" s="1">
        <v>0.69620000000000004</v>
      </c>
      <c r="BX32" s="1">
        <v>0.58079999999999998</v>
      </c>
      <c r="BY32" s="33">
        <v>2500</v>
      </c>
      <c r="BZ32" s="1">
        <v>15</v>
      </c>
      <c r="CA32" s="1">
        <v>8</v>
      </c>
      <c r="CC32" s="1">
        <v>24</v>
      </c>
      <c r="CD32" s="1">
        <v>1.2999999999999999E-2</v>
      </c>
      <c r="CE32" s="1">
        <v>7.9399999999999998E-2</v>
      </c>
      <c r="CF32" s="1">
        <v>0.14699999999999999</v>
      </c>
      <c r="CG32" s="1">
        <v>0.6472</v>
      </c>
      <c r="CH32" s="1">
        <v>0.70550000000000002</v>
      </c>
      <c r="CI32" s="33">
        <v>2500</v>
      </c>
      <c r="CJ32" s="1">
        <v>21</v>
      </c>
      <c r="CK32" s="1">
        <v>1</v>
      </c>
    </row>
    <row r="33" spans="1:89" x14ac:dyDescent="0.2">
      <c r="A33" s="1">
        <v>25</v>
      </c>
      <c r="B33" s="1">
        <v>0</v>
      </c>
      <c r="C33" s="1">
        <v>0.1172</v>
      </c>
      <c r="D33" s="1">
        <v>-0.1784</v>
      </c>
      <c r="E33" s="1">
        <v>0.6532</v>
      </c>
      <c r="F33" s="1">
        <v>0.6139</v>
      </c>
      <c r="G33" s="33">
        <v>2500</v>
      </c>
      <c r="H33" s="1">
        <v>21</v>
      </c>
      <c r="I33" s="1">
        <v>1</v>
      </c>
      <c r="K33" s="1">
        <v>25</v>
      </c>
      <c r="L33" s="1">
        <v>4.0000000000000001E-3</v>
      </c>
      <c r="M33" s="1">
        <v>0.1133</v>
      </c>
      <c r="N33" s="1">
        <v>6.13E-2</v>
      </c>
      <c r="O33" s="1">
        <v>0.66669999999999996</v>
      </c>
      <c r="P33" s="1">
        <v>0.65880000000000005</v>
      </c>
      <c r="Q33" s="33">
        <v>2500</v>
      </c>
      <c r="R33" s="52">
        <v>20</v>
      </c>
      <c r="S33" s="52">
        <v>4</v>
      </c>
      <c r="U33" s="1">
        <v>25</v>
      </c>
      <c r="V33" s="1">
        <v>7.0000000000000001E-3</v>
      </c>
      <c r="W33" s="1">
        <v>7.8600000000000003E-2</v>
      </c>
      <c r="X33" s="1">
        <v>0</v>
      </c>
      <c r="Y33" s="1">
        <v>0.66790000000000005</v>
      </c>
      <c r="Z33" s="1">
        <v>0</v>
      </c>
      <c r="AA33" s="33">
        <v>2500</v>
      </c>
      <c r="AB33" s="1">
        <v>21</v>
      </c>
      <c r="AC33" s="1">
        <v>0</v>
      </c>
      <c r="AE33" s="1">
        <v>25</v>
      </c>
      <c r="AF33" s="1">
        <v>2E-3</v>
      </c>
      <c r="AG33" s="1">
        <v>0.1162</v>
      </c>
      <c r="AH33" s="1">
        <v>-0.1084</v>
      </c>
      <c r="AI33" s="1">
        <v>0.6462</v>
      </c>
      <c r="AJ33" s="1">
        <v>0.59179999999999999</v>
      </c>
      <c r="AK33" s="33">
        <v>2500</v>
      </c>
      <c r="AL33" s="1">
        <v>21</v>
      </c>
      <c r="AM33" s="1">
        <v>2</v>
      </c>
      <c r="AO33" s="1">
        <v>25</v>
      </c>
      <c r="AP33" s="1">
        <v>8.0000000000000002E-3</v>
      </c>
      <c r="AQ33" s="1">
        <v>8.9399999999999993E-2</v>
      </c>
      <c r="AR33" s="1">
        <v>6.5299999999999997E-2</v>
      </c>
      <c r="AS33" s="1">
        <v>0.63770000000000004</v>
      </c>
      <c r="AT33" s="1">
        <v>0.59930000000000005</v>
      </c>
      <c r="AU33" s="33">
        <v>2500</v>
      </c>
      <c r="AV33" s="1">
        <v>16</v>
      </c>
      <c r="AW33" s="1">
        <v>5</v>
      </c>
      <c r="AY33" s="1">
        <v>25</v>
      </c>
      <c r="AZ33" s="1">
        <v>5.0000000000000001E-3</v>
      </c>
      <c r="BA33" s="1">
        <v>7.7899999999999997E-2</v>
      </c>
      <c r="BB33" s="1">
        <v>0</v>
      </c>
      <c r="BC33" s="1">
        <v>0.621</v>
      </c>
      <c r="BD33" s="1">
        <v>0</v>
      </c>
      <c r="BE33" s="33">
        <v>2500</v>
      </c>
      <c r="BF33" s="1">
        <v>21</v>
      </c>
      <c r="BG33" s="1">
        <v>0</v>
      </c>
      <c r="BI33" s="1">
        <v>25</v>
      </c>
      <c r="BJ33" s="1">
        <v>1E-3</v>
      </c>
      <c r="BK33" s="1">
        <v>0.11749999999999999</v>
      </c>
      <c r="BL33" s="1">
        <v>2.0400000000000001E-2</v>
      </c>
      <c r="BM33" s="1">
        <v>0.63460000000000005</v>
      </c>
      <c r="BN33" s="1">
        <v>0.56740000000000002</v>
      </c>
      <c r="BO33" s="33">
        <v>2500</v>
      </c>
      <c r="BP33" s="1">
        <v>21</v>
      </c>
      <c r="BQ33" s="1">
        <v>2</v>
      </c>
      <c r="BS33" s="1">
        <v>25</v>
      </c>
      <c r="BT33" s="1">
        <v>3.0000000000000001E-3</v>
      </c>
      <c r="BU33" s="1">
        <v>0.13950000000000001</v>
      </c>
      <c r="BV33" s="1">
        <v>2.3999999999999998E-3</v>
      </c>
      <c r="BW33" s="1">
        <v>0.65510000000000002</v>
      </c>
      <c r="BX33" s="1">
        <v>0.61129999999999995</v>
      </c>
      <c r="BY33" s="33">
        <v>2500</v>
      </c>
      <c r="BZ33" s="1">
        <v>20</v>
      </c>
      <c r="CA33" s="1">
        <v>6</v>
      </c>
      <c r="CC33" s="1">
        <v>25</v>
      </c>
      <c r="CD33" s="1">
        <v>3.0000000000000001E-3</v>
      </c>
      <c r="CE33" s="1">
        <v>6.6500000000000004E-2</v>
      </c>
      <c r="CF33" s="1">
        <v>0.1444</v>
      </c>
      <c r="CG33" s="1">
        <v>0.67090000000000005</v>
      </c>
      <c r="CH33" s="1">
        <v>0.53869999999999996</v>
      </c>
      <c r="CI33" s="33">
        <v>2500</v>
      </c>
      <c r="CJ33" s="1">
        <v>21</v>
      </c>
      <c r="CK33" s="1">
        <v>3</v>
      </c>
    </row>
    <row r="34" spans="1:89" x14ac:dyDescent="0.2">
      <c r="A34" s="5">
        <v>26</v>
      </c>
      <c r="B34" s="1">
        <v>6.0000000000000001E-3</v>
      </c>
      <c r="C34" s="1">
        <v>0.1235</v>
      </c>
      <c r="D34" s="1">
        <v>-5.2600000000000001E-2</v>
      </c>
      <c r="E34" s="1">
        <v>0.6643</v>
      </c>
      <c r="F34" s="1">
        <v>0.68940000000000001</v>
      </c>
      <c r="G34" s="33">
        <v>2500</v>
      </c>
      <c r="H34" s="1">
        <v>21</v>
      </c>
      <c r="I34" s="1">
        <v>2</v>
      </c>
      <c r="K34" s="5">
        <v>26</v>
      </c>
      <c r="L34" s="1">
        <v>8.9999999999999993E-3</v>
      </c>
      <c r="M34" s="1">
        <v>0.15049999999999999</v>
      </c>
      <c r="N34" s="1">
        <v>-3.3399999999999999E-2</v>
      </c>
      <c r="O34" s="1">
        <v>0.63119999999999998</v>
      </c>
      <c r="P34" s="1">
        <v>0.57550000000000001</v>
      </c>
      <c r="Q34" s="33">
        <v>2500</v>
      </c>
      <c r="R34" s="52">
        <v>19</v>
      </c>
      <c r="S34" s="52">
        <v>8</v>
      </c>
      <c r="U34" s="5">
        <v>26</v>
      </c>
      <c r="V34" s="1">
        <v>2E-3</v>
      </c>
      <c r="W34" s="1">
        <v>6.9699999999999998E-2</v>
      </c>
      <c r="X34" s="1">
        <v>0</v>
      </c>
      <c r="Y34" s="1">
        <v>0.64900000000000002</v>
      </c>
      <c r="Z34" s="1">
        <v>0</v>
      </c>
      <c r="AA34" s="33">
        <v>2500</v>
      </c>
      <c r="AB34" s="1">
        <v>21</v>
      </c>
      <c r="AC34" s="1">
        <v>0</v>
      </c>
      <c r="AE34" s="1">
        <v>26</v>
      </c>
      <c r="AF34" s="1">
        <v>3.3000000000000002E-2</v>
      </c>
      <c r="AG34" s="1">
        <v>0.1239</v>
      </c>
      <c r="AH34" s="1">
        <v>0</v>
      </c>
      <c r="AI34" s="1">
        <v>0.64239999999999997</v>
      </c>
      <c r="AJ34" s="1">
        <v>0</v>
      </c>
      <c r="AK34" s="33">
        <v>2500</v>
      </c>
      <c r="AL34" s="1">
        <v>20</v>
      </c>
      <c r="AM34" s="1">
        <v>0</v>
      </c>
      <c r="AO34" s="1">
        <v>26</v>
      </c>
      <c r="AP34" s="1">
        <v>3.0000000000000001E-3</v>
      </c>
      <c r="AQ34" s="1">
        <v>0.1241</v>
      </c>
      <c r="AR34" s="1">
        <v>2.58E-2</v>
      </c>
      <c r="AS34" s="1">
        <v>0.69289999999999996</v>
      </c>
      <c r="AT34" s="1">
        <v>0.5302</v>
      </c>
      <c r="AU34" s="33">
        <v>2500</v>
      </c>
      <c r="AV34" s="1">
        <v>15</v>
      </c>
      <c r="AW34" s="1">
        <v>6</v>
      </c>
      <c r="AY34" s="5">
        <v>26</v>
      </c>
      <c r="AZ34" s="1">
        <v>2E-3</v>
      </c>
      <c r="BA34" s="1">
        <v>9.35E-2</v>
      </c>
      <c r="BB34" s="1">
        <v>0</v>
      </c>
      <c r="BC34" s="1">
        <v>0.64639999999999997</v>
      </c>
      <c r="BD34" s="1">
        <v>0</v>
      </c>
      <c r="BE34" s="33">
        <v>2500</v>
      </c>
      <c r="BF34" s="1">
        <v>20</v>
      </c>
      <c r="BG34" s="1">
        <v>0</v>
      </c>
      <c r="BI34" s="5">
        <v>26</v>
      </c>
      <c r="BJ34" s="1">
        <v>0.01</v>
      </c>
      <c r="BK34" s="1">
        <v>0.1129</v>
      </c>
      <c r="BL34" s="1">
        <v>-7.6100000000000001E-2</v>
      </c>
      <c r="BM34" s="1">
        <v>0.63859999999999995</v>
      </c>
      <c r="BN34" s="1">
        <v>0.55449999999999999</v>
      </c>
      <c r="BO34" s="33">
        <v>2500</v>
      </c>
      <c r="BP34" s="1">
        <v>21</v>
      </c>
      <c r="BQ34" s="1">
        <v>3</v>
      </c>
      <c r="BS34" s="5">
        <v>26</v>
      </c>
      <c r="BT34" s="1">
        <v>8.0000000000000002E-3</v>
      </c>
      <c r="BU34" s="1">
        <v>0.1263</v>
      </c>
      <c r="BV34" s="1">
        <v>2.1399999999999999E-2</v>
      </c>
      <c r="BW34" s="1">
        <v>0.63319999999999999</v>
      </c>
      <c r="BX34" s="1">
        <v>0.6038</v>
      </c>
      <c r="BY34" s="33">
        <v>2500</v>
      </c>
      <c r="BZ34" s="1">
        <v>19</v>
      </c>
      <c r="CA34" s="1">
        <v>6</v>
      </c>
      <c r="CC34" s="1">
        <v>26</v>
      </c>
      <c r="CD34" s="1">
        <v>1E-3</v>
      </c>
      <c r="CE34" s="1">
        <v>6.6900000000000001E-2</v>
      </c>
      <c r="CF34" s="1">
        <v>0.14119999999999999</v>
      </c>
      <c r="CG34" s="1">
        <v>0.65069999999999995</v>
      </c>
      <c r="CH34" s="1">
        <v>0.57969999999999999</v>
      </c>
      <c r="CI34" s="33">
        <v>2500</v>
      </c>
      <c r="CJ34" s="1">
        <v>21</v>
      </c>
      <c r="CK34" s="1">
        <v>1</v>
      </c>
    </row>
    <row r="35" spans="1:89" x14ac:dyDescent="0.2">
      <c r="A35" s="1">
        <v>27</v>
      </c>
      <c r="B35" s="1">
        <v>1E-3</v>
      </c>
      <c r="C35" s="1">
        <v>0.12640000000000001</v>
      </c>
      <c r="D35" s="1">
        <v>-0.22750000000000001</v>
      </c>
      <c r="E35" s="1">
        <v>0.62680000000000002</v>
      </c>
      <c r="F35" s="1">
        <v>0.54620000000000002</v>
      </c>
      <c r="G35" s="33">
        <v>2500</v>
      </c>
      <c r="H35" s="1">
        <v>21</v>
      </c>
      <c r="I35" s="1">
        <v>1</v>
      </c>
      <c r="K35" s="1">
        <v>27</v>
      </c>
      <c r="L35" s="1">
        <v>7.0000000000000001E-3</v>
      </c>
      <c r="M35" s="1">
        <v>0.12809999999999999</v>
      </c>
      <c r="N35" s="1">
        <v>7.3000000000000001E-3</v>
      </c>
      <c r="O35" s="1">
        <v>0.6371</v>
      </c>
      <c r="P35" s="1">
        <v>0.63929999999999998</v>
      </c>
      <c r="Q35" s="33">
        <v>2500</v>
      </c>
      <c r="R35" s="52">
        <v>20</v>
      </c>
      <c r="S35" s="52">
        <v>6</v>
      </c>
      <c r="U35" s="1">
        <v>27</v>
      </c>
      <c r="V35" s="1">
        <v>4.0000000000000001E-3</v>
      </c>
      <c r="W35" s="1">
        <v>7.3099999999999998E-2</v>
      </c>
      <c r="X35" s="1">
        <v>0</v>
      </c>
      <c r="Y35" s="1">
        <v>0.65200000000000002</v>
      </c>
      <c r="Z35" s="1">
        <v>0</v>
      </c>
      <c r="AA35" s="33">
        <v>2500</v>
      </c>
      <c r="AB35" s="1">
        <v>21</v>
      </c>
      <c r="AC35" s="1">
        <v>0</v>
      </c>
      <c r="AE35" s="1">
        <v>27</v>
      </c>
      <c r="AF35" s="1">
        <v>1.2E-2</v>
      </c>
      <c r="AG35" s="1">
        <v>0.128</v>
      </c>
      <c r="AH35" s="1">
        <v>-8.3500000000000005E-2</v>
      </c>
      <c r="AI35" s="1">
        <v>0.66249999999999998</v>
      </c>
      <c r="AJ35" s="1">
        <v>0.59889999999999999</v>
      </c>
      <c r="AK35" s="33">
        <v>2500</v>
      </c>
      <c r="AL35" s="1">
        <v>21</v>
      </c>
      <c r="AM35" s="1">
        <v>3</v>
      </c>
      <c r="AO35" s="1">
        <v>27</v>
      </c>
      <c r="AP35" s="1">
        <v>1E-3</v>
      </c>
      <c r="AQ35" s="1">
        <v>0.1191</v>
      </c>
      <c r="AR35" s="1">
        <v>5.6500000000000002E-2</v>
      </c>
      <c r="AS35" s="1">
        <v>0.63419999999999999</v>
      </c>
      <c r="AT35" s="1">
        <v>0.55889999999999995</v>
      </c>
      <c r="AU35" s="33">
        <v>2500</v>
      </c>
      <c r="AV35" s="1">
        <v>17</v>
      </c>
      <c r="AW35" s="1">
        <v>4</v>
      </c>
      <c r="AY35" s="1">
        <v>27</v>
      </c>
      <c r="AZ35" s="1">
        <v>3.0000000000000001E-3</v>
      </c>
      <c r="BA35" s="1">
        <v>7.5300000000000006E-2</v>
      </c>
      <c r="BB35" s="1">
        <v>0</v>
      </c>
      <c r="BC35" s="1">
        <v>0.66420000000000001</v>
      </c>
      <c r="BD35" s="1">
        <v>0</v>
      </c>
      <c r="BE35" s="33">
        <v>2500</v>
      </c>
      <c r="BF35" s="1">
        <v>21</v>
      </c>
      <c r="BG35" s="1">
        <v>0</v>
      </c>
      <c r="BI35" s="1">
        <v>27</v>
      </c>
      <c r="BJ35" s="1">
        <v>2E-3</v>
      </c>
      <c r="BK35" s="1">
        <v>0.1211</v>
      </c>
      <c r="BL35" s="1">
        <v>-0.2175</v>
      </c>
      <c r="BM35" s="1">
        <v>0.64459999999999995</v>
      </c>
      <c r="BN35" s="1">
        <v>0.50539999999999996</v>
      </c>
      <c r="BO35" s="33">
        <v>2500</v>
      </c>
      <c r="BP35" s="1">
        <v>21</v>
      </c>
      <c r="BQ35" s="1">
        <v>2</v>
      </c>
      <c r="BS35" s="1">
        <v>27</v>
      </c>
      <c r="BT35" s="1">
        <v>6.0000000000000001E-3</v>
      </c>
      <c r="BU35" s="1">
        <v>0.1046</v>
      </c>
      <c r="BV35" s="1">
        <v>0.111</v>
      </c>
      <c r="BW35" s="1">
        <v>0.6421</v>
      </c>
      <c r="BX35" s="1">
        <v>0.65180000000000005</v>
      </c>
      <c r="BY35" s="33">
        <v>2500</v>
      </c>
      <c r="BZ35" s="1">
        <v>17</v>
      </c>
      <c r="CA35" s="1">
        <v>5</v>
      </c>
      <c r="CC35" s="1">
        <v>27</v>
      </c>
      <c r="CD35" s="1">
        <v>2E-3</v>
      </c>
      <c r="CE35" s="1">
        <v>9.9900000000000003E-2</v>
      </c>
      <c r="CF35" s="1">
        <v>-2.8000000000000001E-2</v>
      </c>
      <c r="CG35" s="1">
        <v>0.66710000000000003</v>
      </c>
      <c r="CH35" s="1">
        <v>0.53680000000000005</v>
      </c>
      <c r="CI35" s="33">
        <v>2500</v>
      </c>
      <c r="CJ35" s="1">
        <v>20</v>
      </c>
      <c r="CK35" s="1">
        <v>2</v>
      </c>
    </row>
    <row r="36" spans="1:89" x14ac:dyDescent="0.2">
      <c r="A36" s="1">
        <v>28</v>
      </c>
      <c r="B36" s="1">
        <v>0.01</v>
      </c>
      <c r="C36" s="1">
        <v>9.0999999999999998E-2</v>
      </c>
      <c r="D36" s="1">
        <v>0</v>
      </c>
      <c r="E36" s="1">
        <v>0.64629999999999999</v>
      </c>
      <c r="F36" s="1">
        <v>0</v>
      </c>
      <c r="G36" s="33">
        <v>2500</v>
      </c>
      <c r="H36" s="1">
        <v>21</v>
      </c>
      <c r="I36" s="1">
        <v>0</v>
      </c>
      <c r="K36" s="1">
        <v>28</v>
      </c>
      <c r="L36" s="1">
        <v>3.0000000000000001E-3</v>
      </c>
      <c r="M36" s="1">
        <v>0.13519999999999999</v>
      </c>
      <c r="N36" s="1">
        <v>4.2000000000000003E-2</v>
      </c>
      <c r="O36" s="1">
        <v>0.62729999999999997</v>
      </c>
      <c r="P36" s="1">
        <v>0.65129999999999999</v>
      </c>
      <c r="Q36" s="33">
        <v>2500</v>
      </c>
      <c r="R36" s="52">
        <v>18</v>
      </c>
      <c r="S36" s="52">
        <v>7</v>
      </c>
      <c r="U36" s="1">
        <v>28</v>
      </c>
      <c r="V36" s="1">
        <v>3.0000000000000001E-3</v>
      </c>
      <c r="W36" s="1">
        <v>6.5100000000000005E-2</v>
      </c>
      <c r="X36" s="1">
        <v>0.12809999999999999</v>
      </c>
      <c r="Y36" s="1">
        <v>0.61529999999999996</v>
      </c>
      <c r="Z36" s="1">
        <v>0.61660000000000004</v>
      </c>
      <c r="AA36" s="33">
        <v>2500</v>
      </c>
      <c r="AB36" s="1">
        <v>21</v>
      </c>
      <c r="AC36" s="1">
        <v>2</v>
      </c>
      <c r="AE36" s="1">
        <v>28</v>
      </c>
      <c r="AF36" s="1">
        <v>1.4E-2</v>
      </c>
      <c r="AG36" s="1">
        <v>0.11600000000000001</v>
      </c>
      <c r="AH36" s="1">
        <v>-0.1341</v>
      </c>
      <c r="AI36" s="1">
        <v>0.61839999999999995</v>
      </c>
      <c r="AJ36" s="1">
        <v>0.58720000000000006</v>
      </c>
      <c r="AK36" s="33">
        <v>2500</v>
      </c>
      <c r="AL36" s="1">
        <v>21</v>
      </c>
      <c r="AM36" s="1">
        <v>1</v>
      </c>
      <c r="AO36" s="1">
        <v>28</v>
      </c>
      <c r="AP36" s="1">
        <v>2E-3</v>
      </c>
      <c r="AQ36" s="1">
        <v>0.10879999999999999</v>
      </c>
      <c r="AR36" s="1">
        <v>5.3600000000000002E-2</v>
      </c>
      <c r="AS36" s="1">
        <v>0.64639999999999997</v>
      </c>
      <c r="AT36" s="1">
        <v>0.63249999999999995</v>
      </c>
      <c r="AU36" s="33">
        <v>2500</v>
      </c>
      <c r="AV36" s="1">
        <v>18</v>
      </c>
      <c r="AW36" s="1">
        <v>7</v>
      </c>
      <c r="AY36" s="1">
        <v>28</v>
      </c>
      <c r="AZ36" s="1">
        <v>1E-3</v>
      </c>
      <c r="BA36" s="1">
        <v>8.0600000000000005E-2</v>
      </c>
      <c r="BB36" s="1">
        <v>0</v>
      </c>
      <c r="BC36" s="1">
        <v>0.63060000000000005</v>
      </c>
      <c r="BD36" s="1">
        <v>0</v>
      </c>
      <c r="BE36" s="33">
        <v>2500</v>
      </c>
      <c r="BF36" s="1">
        <v>21</v>
      </c>
      <c r="BG36" s="1">
        <v>0</v>
      </c>
      <c r="BI36" s="1">
        <v>28</v>
      </c>
      <c r="BJ36" s="1">
        <v>8.9999999999999993E-3</v>
      </c>
      <c r="BK36" s="1">
        <v>0.1353</v>
      </c>
      <c r="BL36" s="1">
        <v>-0.1421</v>
      </c>
      <c r="BM36" s="1">
        <v>0.64839999999999998</v>
      </c>
      <c r="BN36" s="1">
        <v>0.53759999999999997</v>
      </c>
      <c r="BO36" s="33">
        <v>2500</v>
      </c>
      <c r="BP36" s="1">
        <v>21</v>
      </c>
      <c r="BQ36" s="1">
        <v>3</v>
      </c>
      <c r="BS36" s="1">
        <v>28</v>
      </c>
      <c r="BT36" s="1">
        <v>6.0000000000000001E-3</v>
      </c>
      <c r="BU36" s="1">
        <v>0.1454</v>
      </c>
      <c r="BV36" s="1">
        <v>1.17E-2</v>
      </c>
      <c r="BW36" s="1">
        <v>0.64590000000000003</v>
      </c>
      <c r="BX36" s="1">
        <v>0.61509999999999998</v>
      </c>
      <c r="BY36" s="33">
        <v>2500</v>
      </c>
      <c r="BZ36" s="1">
        <v>19</v>
      </c>
      <c r="CA36" s="1">
        <v>5</v>
      </c>
      <c r="CC36" s="1">
        <v>28</v>
      </c>
      <c r="CD36" s="1">
        <v>1E-3</v>
      </c>
      <c r="CE36" s="1">
        <v>8.4000000000000005E-2</v>
      </c>
      <c r="CF36" s="1">
        <v>0.1181</v>
      </c>
      <c r="CG36" s="1">
        <v>0.65259999999999996</v>
      </c>
      <c r="CH36" s="1">
        <v>0.71120000000000005</v>
      </c>
      <c r="CI36" s="33">
        <v>2500</v>
      </c>
      <c r="CJ36" s="1">
        <v>21</v>
      </c>
      <c r="CK36" s="1">
        <v>1</v>
      </c>
    </row>
    <row r="37" spans="1:89" x14ac:dyDescent="0.2">
      <c r="A37" s="1">
        <v>29</v>
      </c>
      <c r="B37" s="1">
        <v>7.0000000000000001E-3</v>
      </c>
      <c r="C37" s="1">
        <v>0.1071</v>
      </c>
      <c r="D37" s="1">
        <v>-7.9299999999999995E-2</v>
      </c>
      <c r="E37" s="1">
        <v>0.62219999999999998</v>
      </c>
      <c r="F37" s="1">
        <v>0.58230000000000004</v>
      </c>
      <c r="G37" s="33">
        <v>2500</v>
      </c>
      <c r="H37" s="1">
        <v>21</v>
      </c>
      <c r="I37" s="1">
        <v>1</v>
      </c>
      <c r="K37" s="1">
        <v>29</v>
      </c>
      <c r="L37" s="1">
        <v>1.4999999999999999E-2</v>
      </c>
      <c r="M37" s="1">
        <v>0.1474</v>
      </c>
      <c r="N37" s="1">
        <v>-7.3800000000000004E-2</v>
      </c>
      <c r="O37" s="1">
        <v>0.65710000000000002</v>
      </c>
      <c r="P37" s="1">
        <v>0.51790000000000003</v>
      </c>
      <c r="Q37" s="33">
        <v>2500</v>
      </c>
      <c r="R37" s="52">
        <v>20</v>
      </c>
      <c r="S37" s="52">
        <v>5</v>
      </c>
      <c r="U37" s="1">
        <v>29</v>
      </c>
      <c r="V37" s="1">
        <v>4.0000000000000001E-3</v>
      </c>
      <c r="W37" s="1">
        <v>7.7299999999999994E-2</v>
      </c>
      <c r="X37" s="1">
        <v>0.16259999999999999</v>
      </c>
      <c r="Y37" s="1">
        <v>0.67020000000000002</v>
      </c>
      <c r="Z37" s="1">
        <v>0.61309999999999998</v>
      </c>
      <c r="AA37" s="33">
        <v>2500</v>
      </c>
      <c r="AB37" s="1">
        <v>21</v>
      </c>
      <c r="AC37" s="1">
        <v>1</v>
      </c>
      <c r="AE37" s="1">
        <v>29</v>
      </c>
      <c r="AF37" s="1">
        <v>1E-3</v>
      </c>
      <c r="AG37" s="1">
        <v>0.13020000000000001</v>
      </c>
      <c r="AH37" s="1">
        <v>0</v>
      </c>
      <c r="AI37" s="1">
        <v>0.65029999999999999</v>
      </c>
      <c r="AJ37" s="1">
        <v>0</v>
      </c>
      <c r="AK37" s="33">
        <v>2500</v>
      </c>
      <c r="AL37" s="1">
        <v>16</v>
      </c>
      <c r="AM37" s="1">
        <v>0</v>
      </c>
      <c r="AO37" s="1">
        <v>29</v>
      </c>
      <c r="AP37" s="1">
        <v>8.0000000000000002E-3</v>
      </c>
      <c r="AQ37" s="1">
        <v>9.8000000000000004E-2</v>
      </c>
      <c r="AR37" s="1">
        <v>9.2600000000000002E-2</v>
      </c>
      <c r="AS37" s="1">
        <v>0.66039999999999999</v>
      </c>
      <c r="AT37" s="1">
        <v>0.64380000000000004</v>
      </c>
      <c r="AU37" s="33">
        <v>2500</v>
      </c>
      <c r="AV37" s="1">
        <v>18</v>
      </c>
      <c r="AW37" s="1">
        <v>7</v>
      </c>
      <c r="AY37" s="1">
        <v>29</v>
      </c>
      <c r="AZ37" s="1">
        <v>4.0000000000000001E-3</v>
      </c>
      <c r="BA37" s="1">
        <v>7.2800000000000004E-2</v>
      </c>
      <c r="BB37" s="1">
        <v>0.17660000000000001</v>
      </c>
      <c r="BC37" s="1">
        <v>0.62190000000000001</v>
      </c>
      <c r="BD37" s="1">
        <v>0.70199999999999996</v>
      </c>
      <c r="BE37" s="33">
        <v>2500</v>
      </c>
      <c r="BF37" s="1">
        <v>19</v>
      </c>
      <c r="BG37" s="1">
        <v>1</v>
      </c>
      <c r="BI37" s="1">
        <v>29</v>
      </c>
      <c r="BJ37" s="1">
        <v>6.0000000000000001E-3</v>
      </c>
      <c r="BK37" s="1">
        <v>0.13439999999999999</v>
      </c>
      <c r="BL37" s="1">
        <v>-0.18140000000000001</v>
      </c>
      <c r="BM37" s="1">
        <v>0.68310000000000004</v>
      </c>
      <c r="BN37" s="1">
        <v>0.43640000000000001</v>
      </c>
      <c r="BO37" s="33">
        <v>2500</v>
      </c>
      <c r="BP37" s="1">
        <v>21</v>
      </c>
      <c r="BQ37" s="1">
        <v>3</v>
      </c>
      <c r="BS37" s="1">
        <v>29</v>
      </c>
      <c r="BT37" s="1">
        <v>8.0000000000000002E-3</v>
      </c>
      <c r="BU37" s="1">
        <v>0.15310000000000001</v>
      </c>
      <c r="BV37" s="1">
        <v>-1.5599999999999999E-2</v>
      </c>
      <c r="BW37" s="1">
        <v>0.67210000000000003</v>
      </c>
      <c r="BX37" s="1">
        <v>0.58750000000000002</v>
      </c>
      <c r="BY37" s="33">
        <v>2500</v>
      </c>
      <c r="BZ37" s="1">
        <v>18</v>
      </c>
      <c r="CA37" s="1">
        <v>6</v>
      </c>
      <c r="CC37" s="1">
        <v>29</v>
      </c>
      <c r="CD37" s="1">
        <v>1E-3</v>
      </c>
      <c r="CE37" s="1">
        <v>5.62E-2</v>
      </c>
      <c r="CF37" s="1">
        <v>0.14219999999999999</v>
      </c>
      <c r="CG37" s="1">
        <v>0.63849999999999996</v>
      </c>
      <c r="CH37" s="1">
        <v>0.62009999999999998</v>
      </c>
      <c r="CI37" s="33">
        <v>2500</v>
      </c>
      <c r="CJ37" s="1">
        <v>21</v>
      </c>
      <c r="CK37" s="1">
        <v>2</v>
      </c>
    </row>
    <row r="38" spans="1:89" x14ac:dyDescent="0.2">
      <c r="A38" s="1">
        <v>30</v>
      </c>
      <c r="B38" s="1">
        <v>6.0000000000000001E-3</v>
      </c>
      <c r="C38" s="1">
        <v>0.1195</v>
      </c>
      <c r="D38" s="1">
        <v>-0.1196</v>
      </c>
      <c r="E38" s="1">
        <v>0.62570000000000003</v>
      </c>
      <c r="F38" s="1">
        <v>0.57499999999999996</v>
      </c>
      <c r="G38" s="33">
        <v>2500</v>
      </c>
      <c r="H38" s="1">
        <v>20</v>
      </c>
      <c r="I38" s="1">
        <v>3</v>
      </c>
      <c r="K38" s="1">
        <v>30</v>
      </c>
      <c r="L38" s="1">
        <v>6.0000000000000001E-3</v>
      </c>
      <c r="M38" s="1">
        <v>0.185</v>
      </c>
      <c r="N38" s="1">
        <v>-7.6600000000000001E-2</v>
      </c>
      <c r="O38" s="1">
        <v>0.67500000000000004</v>
      </c>
      <c r="P38" s="1">
        <v>0.58789999999999998</v>
      </c>
      <c r="Q38" s="33">
        <v>2500</v>
      </c>
      <c r="R38" s="52">
        <v>15</v>
      </c>
      <c r="S38" s="52">
        <v>7</v>
      </c>
      <c r="U38" s="1">
        <v>30</v>
      </c>
      <c r="V38" s="1">
        <v>5.0000000000000001E-3</v>
      </c>
      <c r="W38" s="1">
        <v>6.9199999999999998E-2</v>
      </c>
      <c r="X38" s="1">
        <v>0.16550000000000001</v>
      </c>
      <c r="Y38" s="1">
        <v>0.65759999999999996</v>
      </c>
      <c r="Z38" s="1">
        <v>0.64959999999999996</v>
      </c>
      <c r="AA38" s="33">
        <v>2500</v>
      </c>
      <c r="AB38" s="1">
        <v>21</v>
      </c>
      <c r="AC38" s="1">
        <v>1</v>
      </c>
      <c r="AE38" s="1">
        <v>30</v>
      </c>
      <c r="AF38" s="1">
        <v>2E-3</v>
      </c>
      <c r="AG38" s="1">
        <v>9.3100000000000002E-2</v>
      </c>
      <c r="AH38" s="1">
        <v>0</v>
      </c>
      <c r="AI38" s="1">
        <v>0.63519999999999999</v>
      </c>
      <c r="AJ38" s="1">
        <v>0</v>
      </c>
      <c r="AK38" s="33">
        <v>2500</v>
      </c>
      <c r="AL38" s="1">
        <v>19</v>
      </c>
      <c r="AM38" s="1">
        <v>0</v>
      </c>
      <c r="AO38" s="1">
        <v>30</v>
      </c>
      <c r="AP38" s="1">
        <v>1.2E-2</v>
      </c>
      <c r="AQ38" s="1">
        <v>0.1051</v>
      </c>
      <c r="AR38" s="1">
        <v>2.5999999999999999E-3</v>
      </c>
      <c r="AS38" s="1">
        <v>0.62250000000000005</v>
      </c>
      <c r="AT38" s="1">
        <v>0.64800000000000002</v>
      </c>
      <c r="AU38" s="33">
        <v>2500</v>
      </c>
      <c r="AV38" s="1">
        <v>16</v>
      </c>
      <c r="AW38" s="1">
        <v>2</v>
      </c>
      <c r="AY38" s="1">
        <v>30</v>
      </c>
      <c r="AZ38" s="1">
        <v>1.0999999999999999E-2</v>
      </c>
      <c r="BA38" s="1">
        <v>8.3400000000000002E-2</v>
      </c>
      <c r="BB38" s="1">
        <v>0</v>
      </c>
      <c r="BC38" s="1">
        <v>0.61970000000000003</v>
      </c>
      <c r="BD38" s="1">
        <v>0</v>
      </c>
      <c r="BE38" s="33">
        <v>2500</v>
      </c>
      <c r="BF38" s="1">
        <v>17</v>
      </c>
      <c r="BG38" s="1">
        <v>0</v>
      </c>
      <c r="BI38" s="1">
        <v>30</v>
      </c>
      <c r="BJ38" s="1">
        <v>2E-3</v>
      </c>
      <c r="BK38" s="1">
        <v>9.1200000000000003E-2</v>
      </c>
      <c r="BL38" s="1">
        <v>0</v>
      </c>
      <c r="BM38" s="1">
        <v>0.64390000000000003</v>
      </c>
      <c r="BN38" s="1">
        <v>0</v>
      </c>
      <c r="BO38" s="33">
        <v>2500</v>
      </c>
      <c r="BP38" s="1">
        <v>21</v>
      </c>
      <c r="BQ38" s="1">
        <v>0</v>
      </c>
      <c r="BS38" s="1">
        <v>30</v>
      </c>
      <c r="BT38" s="1">
        <v>8.0000000000000002E-3</v>
      </c>
      <c r="BU38" s="1">
        <v>0.1245</v>
      </c>
      <c r="BV38" s="1">
        <v>8.2699999999999996E-2</v>
      </c>
      <c r="BW38" s="1">
        <v>0.67169999999999996</v>
      </c>
      <c r="BX38" s="1">
        <v>0.60550000000000004</v>
      </c>
      <c r="BY38" s="33">
        <v>2500</v>
      </c>
      <c r="BZ38" s="1">
        <v>19</v>
      </c>
      <c r="CA38" s="1">
        <v>4</v>
      </c>
      <c r="CC38" s="1">
        <v>30</v>
      </c>
      <c r="CD38" s="1">
        <v>0.02</v>
      </c>
      <c r="CE38" s="1">
        <v>7.0900000000000005E-2</v>
      </c>
      <c r="CF38" s="1">
        <v>2.93E-2</v>
      </c>
      <c r="CG38" s="1">
        <v>0.64429999999999998</v>
      </c>
      <c r="CH38" s="1">
        <v>0.6774</v>
      </c>
      <c r="CI38" s="33">
        <v>2500</v>
      </c>
      <c r="CJ38" s="1">
        <v>21</v>
      </c>
      <c r="CK38" s="1">
        <v>1</v>
      </c>
    </row>
    <row r="39" spans="1:89" x14ac:dyDescent="0.2">
      <c r="A39" s="5">
        <v>31</v>
      </c>
      <c r="B39" s="1">
        <v>7.0000000000000001E-3</v>
      </c>
      <c r="C39" s="1">
        <v>0.1089</v>
      </c>
      <c r="D39" s="1">
        <v>-9.6799999999999997E-2</v>
      </c>
      <c r="E39" s="1">
        <v>0.6694</v>
      </c>
      <c r="F39" s="1">
        <v>0.61419999999999997</v>
      </c>
      <c r="G39" s="33">
        <v>2500</v>
      </c>
      <c r="H39" s="1">
        <v>21</v>
      </c>
      <c r="I39" s="1">
        <v>2</v>
      </c>
      <c r="K39" s="5">
        <v>31</v>
      </c>
      <c r="L39" s="1">
        <v>1.6E-2</v>
      </c>
      <c r="M39" s="1">
        <v>0.109</v>
      </c>
      <c r="N39" s="1">
        <v>3.9899999999999998E-2</v>
      </c>
      <c r="O39" s="1">
        <v>0.64900000000000002</v>
      </c>
      <c r="P39" s="1">
        <v>0.61639999999999995</v>
      </c>
      <c r="Q39" s="33">
        <v>2500</v>
      </c>
      <c r="R39" s="52">
        <v>20</v>
      </c>
      <c r="S39" s="52">
        <v>5</v>
      </c>
      <c r="U39" s="5">
        <v>31</v>
      </c>
      <c r="V39" s="1">
        <v>4.0000000000000001E-3</v>
      </c>
      <c r="W39" s="1">
        <v>7.2999999999999995E-2</v>
      </c>
      <c r="X39" s="1">
        <v>8.8900000000000007E-2</v>
      </c>
      <c r="Y39" s="1">
        <v>0.63390000000000002</v>
      </c>
      <c r="Z39" s="1">
        <v>0.60640000000000005</v>
      </c>
      <c r="AA39" s="33">
        <v>2500</v>
      </c>
      <c r="AB39" s="1">
        <v>21</v>
      </c>
      <c r="AC39" s="1">
        <v>4</v>
      </c>
      <c r="AE39" s="1">
        <v>31</v>
      </c>
      <c r="AF39" s="1">
        <v>4.0000000000000001E-3</v>
      </c>
      <c r="AG39" s="1">
        <v>0.1159</v>
      </c>
      <c r="AH39" s="1">
        <v>2.1100000000000001E-2</v>
      </c>
      <c r="AI39" s="1">
        <v>0.61629999999999996</v>
      </c>
      <c r="AJ39" s="1">
        <v>0.58450000000000002</v>
      </c>
      <c r="AK39" s="33">
        <v>2500</v>
      </c>
      <c r="AL39" s="1">
        <v>15</v>
      </c>
      <c r="AM39" s="1">
        <v>1</v>
      </c>
      <c r="AO39" s="1">
        <v>31</v>
      </c>
      <c r="AP39" s="1">
        <v>8.0000000000000002E-3</v>
      </c>
      <c r="AQ39" s="1">
        <v>0.15010000000000001</v>
      </c>
      <c r="AR39" s="1">
        <v>-6.8699999999999997E-2</v>
      </c>
      <c r="AS39" s="1">
        <v>0.6421</v>
      </c>
      <c r="AT39" s="1">
        <v>0.58899999999999997</v>
      </c>
      <c r="AU39" s="33">
        <v>2500</v>
      </c>
      <c r="AV39" s="1">
        <v>21</v>
      </c>
      <c r="AW39" s="1">
        <v>7</v>
      </c>
      <c r="AY39" s="5">
        <v>31</v>
      </c>
      <c r="AZ39" s="1">
        <v>6.0000000000000001E-3</v>
      </c>
      <c r="BA39" s="1">
        <v>7.0400000000000004E-2</v>
      </c>
      <c r="BB39" s="1">
        <v>0</v>
      </c>
      <c r="BC39" s="1">
        <v>0.64529999999999998</v>
      </c>
      <c r="BD39" s="1">
        <v>0</v>
      </c>
      <c r="BE39" s="33">
        <v>2500</v>
      </c>
      <c r="BF39" s="1">
        <v>18</v>
      </c>
      <c r="BG39" s="1">
        <v>0</v>
      </c>
      <c r="BI39" s="5">
        <v>31</v>
      </c>
      <c r="BJ39" s="1">
        <v>0</v>
      </c>
      <c r="BK39" s="1">
        <v>0.13120000000000001</v>
      </c>
      <c r="BL39" s="1">
        <v>-0.27800000000000002</v>
      </c>
      <c r="BM39" s="1">
        <v>0.65859999999999996</v>
      </c>
      <c r="BN39" s="1">
        <v>0.64790000000000003</v>
      </c>
      <c r="BO39" s="33">
        <v>2500</v>
      </c>
      <c r="BP39" s="1">
        <v>20</v>
      </c>
      <c r="BQ39" s="1">
        <v>1</v>
      </c>
      <c r="BS39" s="5">
        <v>31</v>
      </c>
      <c r="BT39" s="1">
        <v>2E-3</v>
      </c>
      <c r="BU39" s="1">
        <v>8.9300000000000004E-2</v>
      </c>
      <c r="BV39" s="1">
        <v>8.2900000000000001E-2</v>
      </c>
      <c r="BW39" s="1">
        <v>0.62129999999999996</v>
      </c>
      <c r="BX39" s="1">
        <v>0.60289999999999999</v>
      </c>
      <c r="BY39" s="33">
        <v>2500</v>
      </c>
      <c r="BZ39" s="1">
        <v>20</v>
      </c>
      <c r="CA39" s="1">
        <v>6</v>
      </c>
      <c r="CC39" s="1">
        <v>31</v>
      </c>
      <c r="CD39" s="1">
        <v>6.0000000000000001E-3</v>
      </c>
      <c r="CE39" s="1">
        <v>8.7300000000000003E-2</v>
      </c>
      <c r="CF39" s="1">
        <v>5.2400000000000002E-2</v>
      </c>
      <c r="CG39" s="1">
        <v>0.66249999999999998</v>
      </c>
      <c r="CH39" s="1">
        <v>0.53680000000000005</v>
      </c>
      <c r="CI39" s="33">
        <v>2500</v>
      </c>
      <c r="CJ39" s="1">
        <v>21</v>
      </c>
      <c r="CK39" s="1">
        <v>2</v>
      </c>
    </row>
    <row r="40" spans="1:89" x14ac:dyDescent="0.2">
      <c r="A40" s="1">
        <v>32</v>
      </c>
      <c r="B40" s="1">
        <v>1.9E-2</v>
      </c>
      <c r="C40" s="1">
        <v>0.1103</v>
      </c>
      <c r="D40" s="1">
        <v>-0.15759999999999999</v>
      </c>
      <c r="E40" s="1">
        <v>0.66180000000000005</v>
      </c>
      <c r="F40" s="1">
        <v>0.49180000000000001</v>
      </c>
      <c r="G40" s="33">
        <v>2500</v>
      </c>
      <c r="H40" s="1">
        <v>21</v>
      </c>
      <c r="I40" s="1">
        <v>2</v>
      </c>
      <c r="K40" s="1">
        <v>32</v>
      </c>
      <c r="L40" s="1">
        <v>0</v>
      </c>
      <c r="M40" s="1">
        <v>0.1328</v>
      </c>
      <c r="N40" s="1">
        <v>-5.1999999999999998E-3</v>
      </c>
      <c r="O40" s="1">
        <v>0.6472</v>
      </c>
      <c r="P40" s="1">
        <v>0.59350000000000003</v>
      </c>
      <c r="Q40" s="33">
        <v>2500</v>
      </c>
      <c r="R40" s="52">
        <v>20</v>
      </c>
      <c r="S40" s="52">
        <v>6</v>
      </c>
      <c r="U40" s="1">
        <v>32</v>
      </c>
      <c r="V40" s="1">
        <v>5.0000000000000001E-3</v>
      </c>
      <c r="W40" s="1">
        <v>8.5000000000000006E-2</v>
      </c>
      <c r="X40" s="1">
        <v>0.13320000000000001</v>
      </c>
      <c r="Y40" s="1">
        <v>0.64449999999999996</v>
      </c>
      <c r="Z40" s="1">
        <v>0.66390000000000005</v>
      </c>
      <c r="AA40" s="33">
        <v>2500</v>
      </c>
      <c r="AB40" s="1">
        <v>21</v>
      </c>
      <c r="AC40" s="1">
        <v>1</v>
      </c>
      <c r="AE40" s="1">
        <v>32</v>
      </c>
      <c r="AF40" s="1">
        <v>6.0000000000000001E-3</v>
      </c>
      <c r="AG40" s="1">
        <v>8.8400000000000006E-2</v>
      </c>
      <c r="AH40" s="1">
        <v>2.6800000000000001E-2</v>
      </c>
      <c r="AI40" s="1">
        <v>0.62819999999999998</v>
      </c>
      <c r="AJ40" s="1">
        <v>0.63819999999999999</v>
      </c>
      <c r="AK40" s="33">
        <v>2500</v>
      </c>
      <c r="AL40" s="1">
        <v>19</v>
      </c>
      <c r="AM40" s="1">
        <v>1</v>
      </c>
      <c r="AO40" s="1">
        <v>32</v>
      </c>
      <c r="AP40" s="1">
        <v>5.0000000000000001E-3</v>
      </c>
      <c r="AQ40" s="1">
        <v>0.109</v>
      </c>
      <c r="AR40" s="1">
        <v>0.1154</v>
      </c>
      <c r="AS40" s="1">
        <v>0.62090000000000001</v>
      </c>
      <c r="AT40" s="1">
        <v>0.6583</v>
      </c>
      <c r="AU40" s="33">
        <v>2500</v>
      </c>
      <c r="AV40" s="1">
        <v>11</v>
      </c>
      <c r="AW40" s="1">
        <v>6</v>
      </c>
      <c r="AY40" s="1">
        <v>32</v>
      </c>
      <c r="AZ40" s="1">
        <v>2E-3</v>
      </c>
      <c r="BA40" s="1">
        <v>8.4199999999999997E-2</v>
      </c>
      <c r="BB40" s="1">
        <v>0</v>
      </c>
      <c r="BC40" s="1">
        <v>0.63849999999999996</v>
      </c>
      <c r="BD40" s="1">
        <v>0</v>
      </c>
      <c r="BE40" s="33">
        <v>2500</v>
      </c>
      <c r="BF40" s="1">
        <v>19</v>
      </c>
      <c r="BG40" s="1">
        <v>0</v>
      </c>
      <c r="BI40" s="1">
        <v>32</v>
      </c>
      <c r="BJ40" s="1">
        <v>1E-3</v>
      </c>
      <c r="BK40" s="1">
        <v>9.7000000000000003E-2</v>
      </c>
      <c r="BL40" s="1">
        <v>-2.3800000000000002E-2</v>
      </c>
      <c r="BM40" s="1">
        <v>0.61339999999999995</v>
      </c>
      <c r="BN40" s="1">
        <v>0.58099999999999996</v>
      </c>
      <c r="BO40" s="33">
        <v>2500</v>
      </c>
      <c r="BP40" s="1">
        <v>20</v>
      </c>
      <c r="BQ40" s="1">
        <v>3</v>
      </c>
      <c r="BS40" s="1">
        <v>32</v>
      </c>
      <c r="BT40" s="1">
        <v>5.0000000000000001E-3</v>
      </c>
      <c r="BU40" s="1">
        <v>0.11799999999999999</v>
      </c>
      <c r="BV40" s="1">
        <v>4.24E-2</v>
      </c>
      <c r="BW40" s="1">
        <v>0.63680000000000003</v>
      </c>
      <c r="BX40" s="1">
        <v>0.5958</v>
      </c>
      <c r="BY40" s="33">
        <v>2500</v>
      </c>
      <c r="BZ40" s="1">
        <v>20</v>
      </c>
      <c r="CA40" s="1">
        <v>6</v>
      </c>
      <c r="CC40" s="1">
        <v>32</v>
      </c>
      <c r="CD40" s="1">
        <v>4.0000000000000001E-3</v>
      </c>
      <c r="CE40" s="1">
        <v>8.6499999999999994E-2</v>
      </c>
      <c r="CF40" s="1">
        <v>0</v>
      </c>
      <c r="CG40" s="1">
        <v>0.65900000000000003</v>
      </c>
      <c r="CH40" s="1">
        <v>0</v>
      </c>
      <c r="CI40" s="33">
        <v>2500</v>
      </c>
      <c r="CJ40" s="1">
        <v>21</v>
      </c>
      <c r="CK40" s="1">
        <v>0</v>
      </c>
    </row>
    <row r="41" spans="1:89" x14ac:dyDescent="0.2">
      <c r="A41" s="1">
        <v>33</v>
      </c>
      <c r="B41" s="1">
        <v>2E-3</v>
      </c>
      <c r="C41" s="1">
        <v>8.9399999999999993E-2</v>
      </c>
      <c r="D41" s="1">
        <v>0</v>
      </c>
      <c r="E41" s="1">
        <v>0.62509999999999999</v>
      </c>
      <c r="F41" s="1">
        <v>0</v>
      </c>
      <c r="G41" s="33">
        <v>2500</v>
      </c>
      <c r="H41" s="1">
        <v>20</v>
      </c>
      <c r="I41" s="1">
        <v>0</v>
      </c>
      <c r="K41" s="1">
        <v>33</v>
      </c>
      <c r="L41" s="1">
        <v>5.0000000000000001E-3</v>
      </c>
      <c r="M41" s="1">
        <v>0.10829999999999999</v>
      </c>
      <c r="N41" s="1">
        <v>5.8500000000000003E-2</v>
      </c>
      <c r="O41" s="1">
        <v>0.6522</v>
      </c>
      <c r="P41" s="1">
        <v>0.62219999999999998</v>
      </c>
      <c r="Q41" s="33">
        <v>2500</v>
      </c>
      <c r="R41" s="52">
        <v>18</v>
      </c>
      <c r="S41" s="52">
        <v>7</v>
      </c>
      <c r="U41" s="1">
        <v>33</v>
      </c>
      <c r="V41" s="1">
        <v>1.0999999999999999E-2</v>
      </c>
      <c r="W41" s="1">
        <v>8.3199999999999996E-2</v>
      </c>
      <c r="X41" s="1">
        <v>7.0699999999999999E-2</v>
      </c>
      <c r="Y41" s="1">
        <v>0.6321</v>
      </c>
      <c r="Z41" s="1">
        <v>0.58760000000000001</v>
      </c>
      <c r="AA41" s="33">
        <v>2500</v>
      </c>
      <c r="AB41" s="1">
        <v>20</v>
      </c>
      <c r="AC41" s="1">
        <v>4</v>
      </c>
      <c r="AE41" s="1">
        <v>33</v>
      </c>
      <c r="AF41" s="1">
        <v>4.0000000000000001E-3</v>
      </c>
      <c r="AG41" s="1">
        <v>0.1125</v>
      </c>
      <c r="AH41" s="1">
        <v>4.1799999999999997E-2</v>
      </c>
      <c r="AI41" s="1">
        <v>0.64280000000000004</v>
      </c>
      <c r="AJ41" s="1">
        <v>0.66420000000000001</v>
      </c>
      <c r="AK41" s="33">
        <v>2500</v>
      </c>
      <c r="AL41" s="1">
        <v>20</v>
      </c>
      <c r="AM41" s="1">
        <v>1</v>
      </c>
      <c r="AO41" s="1">
        <v>33</v>
      </c>
      <c r="AP41" s="1">
        <v>8.9999999999999993E-3</v>
      </c>
      <c r="AQ41" s="1">
        <v>0.1459</v>
      </c>
      <c r="AR41" s="1">
        <v>-4.6899999999999997E-2</v>
      </c>
      <c r="AS41" s="1">
        <v>0.68799999999999994</v>
      </c>
      <c r="AT41" s="1">
        <v>0.54720000000000002</v>
      </c>
      <c r="AU41" s="33">
        <v>2500</v>
      </c>
      <c r="AV41" s="1">
        <v>20</v>
      </c>
      <c r="AW41" s="1">
        <v>9</v>
      </c>
      <c r="AY41" s="1">
        <v>33</v>
      </c>
      <c r="AZ41" s="1">
        <v>4.0000000000000001E-3</v>
      </c>
      <c r="BA41" s="1">
        <v>7.9699999999999993E-2</v>
      </c>
      <c r="BB41" s="1">
        <v>0</v>
      </c>
      <c r="BC41" s="1">
        <v>0.65400000000000003</v>
      </c>
      <c r="BD41" s="1">
        <v>0</v>
      </c>
      <c r="BE41" s="33">
        <v>2500</v>
      </c>
      <c r="BF41" s="1">
        <v>21</v>
      </c>
      <c r="BG41" s="1">
        <v>0</v>
      </c>
      <c r="BI41" s="1">
        <v>33</v>
      </c>
      <c r="BJ41" s="1">
        <v>1E-3</v>
      </c>
      <c r="BK41" s="1">
        <v>0.1091</v>
      </c>
      <c r="BL41" s="1">
        <v>-6.1199999999999997E-2</v>
      </c>
      <c r="BM41" s="1">
        <v>0.62050000000000005</v>
      </c>
      <c r="BN41" s="1">
        <v>0.57820000000000005</v>
      </c>
      <c r="BO41" s="33">
        <v>2500</v>
      </c>
      <c r="BP41" s="1">
        <v>20</v>
      </c>
      <c r="BQ41" s="1">
        <v>2</v>
      </c>
      <c r="BS41" s="1">
        <v>33</v>
      </c>
      <c r="BT41" s="1">
        <v>8.0000000000000002E-3</v>
      </c>
      <c r="BU41" s="1">
        <v>0.11899999999999999</v>
      </c>
      <c r="BV41" s="1">
        <v>-4.2000000000000003E-2</v>
      </c>
      <c r="BW41" s="1">
        <v>0.66090000000000004</v>
      </c>
      <c r="BX41" s="1">
        <v>0.57220000000000004</v>
      </c>
      <c r="BY41" s="33">
        <v>2500</v>
      </c>
      <c r="BZ41" s="1">
        <v>18</v>
      </c>
      <c r="CA41" s="1">
        <v>6</v>
      </c>
      <c r="CC41" s="1">
        <v>33</v>
      </c>
      <c r="CD41" s="1">
        <v>8.0000000000000002E-3</v>
      </c>
      <c r="CE41" s="1">
        <v>7.8899999999999998E-2</v>
      </c>
      <c r="CF41" s="1">
        <v>0.12709999999999999</v>
      </c>
      <c r="CG41" s="1">
        <v>0.64610000000000001</v>
      </c>
      <c r="CH41" s="1">
        <v>0.64419999999999999</v>
      </c>
      <c r="CI41" s="33">
        <v>2500</v>
      </c>
      <c r="CJ41" s="1">
        <v>21</v>
      </c>
      <c r="CK41" s="1">
        <v>3</v>
      </c>
    </row>
    <row r="42" spans="1:89" x14ac:dyDescent="0.2">
      <c r="A42" s="1">
        <v>34</v>
      </c>
      <c r="B42" s="1">
        <v>2E-3</v>
      </c>
      <c r="C42" s="1">
        <v>0.10680000000000001</v>
      </c>
      <c r="D42" s="1">
        <v>-9.3399999999999997E-2</v>
      </c>
      <c r="E42" s="1">
        <v>0.65310000000000001</v>
      </c>
      <c r="F42" s="1">
        <v>0.53320000000000001</v>
      </c>
      <c r="G42" s="33">
        <v>2500</v>
      </c>
      <c r="H42" s="1">
        <v>21</v>
      </c>
      <c r="I42" s="1">
        <v>2</v>
      </c>
      <c r="K42" s="1">
        <v>34</v>
      </c>
      <c r="L42" s="1">
        <v>4.2000000000000003E-2</v>
      </c>
      <c r="M42" s="1">
        <v>0.18709999999999999</v>
      </c>
      <c r="N42" s="1">
        <v>-0.1807</v>
      </c>
      <c r="O42" s="1">
        <v>0.72860000000000003</v>
      </c>
      <c r="P42" s="1">
        <v>0.47520000000000001</v>
      </c>
      <c r="Q42" s="33">
        <v>2500</v>
      </c>
      <c r="R42" s="52">
        <v>21</v>
      </c>
      <c r="S42" s="52">
        <v>6</v>
      </c>
      <c r="U42" s="1">
        <v>34</v>
      </c>
      <c r="V42" s="1">
        <v>4.0000000000000001E-3</v>
      </c>
      <c r="W42" s="1">
        <v>7.9699999999999993E-2</v>
      </c>
      <c r="X42" s="1">
        <v>0.11169999999999999</v>
      </c>
      <c r="Y42" s="1">
        <v>0.6421</v>
      </c>
      <c r="Z42" s="1">
        <v>0.59299999999999997</v>
      </c>
      <c r="AA42" s="33">
        <v>2500</v>
      </c>
      <c r="AB42" s="1">
        <v>21</v>
      </c>
      <c r="AC42" s="1">
        <v>3</v>
      </c>
      <c r="AE42" s="1">
        <v>34</v>
      </c>
      <c r="AF42" s="1">
        <v>1E-3</v>
      </c>
      <c r="AG42" s="1">
        <v>0.12720000000000001</v>
      </c>
      <c r="AH42" s="1">
        <v>-6.1499999999999999E-2</v>
      </c>
      <c r="AI42" s="1">
        <v>0.63719999999999999</v>
      </c>
      <c r="AJ42" s="1">
        <v>0.62050000000000005</v>
      </c>
      <c r="AK42" s="33">
        <v>2500</v>
      </c>
      <c r="AL42" s="1">
        <v>20</v>
      </c>
      <c r="AM42" s="1">
        <v>3</v>
      </c>
      <c r="AO42" s="1">
        <v>34</v>
      </c>
      <c r="AP42" s="1">
        <v>6.0000000000000001E-3</v>
      </c>
      <c r="AQ42" s="1">
        <v>0.1618</v>
      </c>
      <c r="AR42" s="1">
        <v>1.54E-2</v>
      </c>
      <c r="AS42" s="1">
        <v>0.69059999999999999</v>
      </c>
      <c r="AT42" s="1">
        <v>0.63690000000000002</v>
      </c>
      <c r="AU42" s="33">
        <v>2500</v>
      </c>
      <c r="AV42" s="1">
        <v>11</v>
      </c>
      <c r="AW42" s="1">
        <v>4</v>
      </c>
      <c r="AY42" s="1">
        <v>34</v>
      </c>
      <c r="AZ42" s="1">
        <v>6.0000000000000001E-3</v>
      </c>
      <c r="BA42" s="1">
        <v>8.6900000000000005E-2</v>
      </c>
      <c r="BB42" s="1">
        <v>0</v>
      </c>
      <c r="BC42" s="1">
        <v>0.6502</v>
      </c>
      <c r="BD42" s="1">
        <v>0</v>
      </c>
      <c r="BE42" s="33">
        <v>2500</v>
      </c>
      <c r="BF42" s="1">
        <v>20</v>
      </c>
      <c r="BG42" s="1">
        <v>0</v>
      </c>
      <c r="BI42" s="1">
        <v>34</v>
      </c>
      <c r="BJ42" s="1">
        <v>1.4E-2</v>
      </c>
      <c r="BK42" s="1">
        <v>0.13750000000000001</v>
      </c>
      <c r="BL42" s="1">
        <v>-0.12839999999999999</v>
      </c>
      <c r="BM42" s="1">
        <v>0.64359999999999995</v>
      </c>
      <c r="BN42" s="1">
        <v>0.60729999999999995</v>
      </c>
      <c r="BO42" s="33">
        <v>2500</v>
      </c>
      <c r="BP42" s="1">
        <v>20</v>
      </c>
      <c r="BQ42" s="1">
        <v>1</v>
      </c>
      <c r="BS42" s="1">
        <v>34</v>
      </c>
      <c r="BT42" s="1">
        <v>5.0000000000000001E-3</v>
      </c>
      <c r="BU42" s="1">
        <v>0.15060000000000001</v>
      </c>
      <c r="BV42" s="1">
        <v>-2.64E-2</v>
      </c>
      <c r="BW42" s="1">
        <v>0.64729999999999999</v>
      </c>
      <c r="BX42" s="1">
        <v>0.63019999999999998</v>
      </c>
      <c r="BY42" s="33">
        <v>2500</v>
      </c>
      <c r="BZ42" s="1">
        <v>21</v>
      </c>
      <c r="CA42" s="1">
        <v>7</v>
      </c>
      <c r="CC42" s="1">
        <v>34</v>
      </c>
      <c r="CD42" s="1">
        <v>8.0000000000000002E-3</v>
      </c>
      <c r="CE42" s="1">
        <v>0.1028</v>
      </c>
      <c r="CF42" s="1">
        <v>6.7900000000000002E-2</v>
      </c>
      <c r="CG42" s="1">
        <v>0.67430000000000001</v>
      </c>
      <c r="CH42" s="1">
        <v>0.6663</v>
      </c>
      <c r="CI42" s="33">
        <v>2500</v>
      </c>
      <c r="CJ42" s="1">
        <v>21</v>
      </c>
      <c r="CK42" s="1">
        <v>3</v>
      </c>
    </row>
    <row r="43" spans="1:89" x14ac:dyDescent="0.2">
      <c r="A43" s="1">
        <v>35</v>
      </c>
      <c r="B43" s="1">
        <v>1E-3</v>
      </c>
      <c r="C43" s="1">
        <v>0.14990000000000001</v>
      </c>
      <c r="D43" s="1">
        <v>-0.1736</v>
      </c>
      <c r="E43" s="1">
        <v>0.6603</v>
      </c>
      <c r="F43" s="1">
        <v>0.52549999999999997</v>
      </c>
      <c r="G43" s="33">
        <v>2500</v>
      </c>
      <c r="H43" s="1">
        <v>20</v>
      </c>
      <c r="I43" s="1">
        <v>4</v>
      </c>
      <c r="K43" s="1">
        <v>35</v>
      </c>
      <c r="L43" s="1">
        <v>7.0000000000000001E-3</v>
      </c>
      <c r="M43" s="1">
        <v>0.1062</v>
      </c>
      <c r="N43" s="1">
        <v>2.7699999999999999E-2</v>
      </c>
      <c r="O43" s="1">
        <v>0.68520000000000003</v>
      </c>
      <c r="P43" s="1">
        <v>0.65080000000000005</v>
      </c>
      <c r="Q43" s="33">
        <v>2500</v>
      </c>
      <c r="R43" s="52">
        <v>20</v>
      </c>
      <c r="S43" s="52">
        <v>6</v>
      </c>
      <c r="U43" s="1">
        <v>35</v>
      </c>
      <c r="V43" s="1">
        <v>1E-3</v>
      </c>
      <c r="W43" s="1">
        <v>6.2300000000000001E-2</v>
      </c>
      <c r="X43" s="1">
        <v>0.12239999999999999</v>
      </c>
      <c r="Y43" s="1">
        <v>0.62870000000000004</v>
      </c>
      <c r="Z43" s="1">
        <v>0.58979999999999999</v>
      </c>
      <c r="AA43" s="33">
        <v>2500</v>
      </c>
      <c r="AB43" s="1">
        <v>21</v>
      </c>
      <c r="AC43" s="1">
        <v>4</v>
      </c>
      <c r="AE43" s="1">
        <v>35</v>
      </c>
      <c r="AF43" s="1">
        <v>7.0000000000000001E-3</v>
      </c>
      <c r="AG43" s="1">
        <v>0.1641</v>
      </c>
      <c r="AH43" s="1">
        <v>6.4199999999999993E-2</v>
      </c>
      <c r="AI43" s="1">
        <v>0.62390000000000001</v>
      </c>
      <c r="AJ43" s="1">
        <v>0.67310000000000003</v>
      </c>
      <c r="AK43" s="33">
        <v>2500</v>
      </c>
      <c r="AL43" s="1">
        <v>18</v>
      </c>
      <c r="AM43" s="1">
        <v>1</v>
      </c>
      <c r="AO43" s="1">
        <v>35</v>
      </c>
      <c r="AP43" s="1">
        <v>6.0000000000000001E-3</v>
      </c>
      <c r="AQ43" s="1">
        <v>0.1469</v>
      </c>
      <c r="AR43" s="1">
        <v>2.8299999999999999E-2</v>
      </c>
      <c r="AS43" s="1">
        <v>0.68049999999999999</v>
      </c>
      <c r="AT43" s="1">
        <v>0.52410000000000001</v>
      </c>
      <c r="AU43" s="33">
        <v>2500</v>
      </c>
      <c r="AV43" s="1">
        <v>18</v>
      </c>
      <c r="AW43" s="1">
        <v>6</v>
      </c>
      <c r="AY43" s="1">
        <v>35</v>
      </c>
      <c r="AZ43" s="1">
        <v>0</v>
      </c>
      <c r="BA43" s="1">
        <v>0.1017</v>
      </c>
      <c r="BB43" s="1">
        <v>-6.13E-2</v>
      </c>
      <c r="BC43" s="1">
        <v>0.61729999999999996</v>
      </c>
      <c r="BD43" s="1">
        <v>0.66579999999999995</v>
      </c>
      <c r="BE43" s="33">
        <v>2500</v>
      </c>
      <c r="BF43" s="1">
        <v>15</v>
      </c>
      <c r="BG43" s="1">
        <v>1</v>
      </c>
      <c r="BI43" s="1">
        <v>35</v>
      </c>
      <c r="BJ43" s="1">
        <v>0</v>
      </c>
      <c r="BK43" s="1">
        <v>8.0699999999999994E-2</v>
      </c>
      <c r="BL43" s="1">
        <v>0</v>
      </c>
      <c r="BM43" s="1">
        <v>0.65639999999999998</v>
      </c>
      <c r="BN43" s="1">
        <v>0</v>
      </c>
      <c r="BO43" s="33">
        <v>2500</v>
      </c>
      <c r="BP43" s="1">
        <v>21</v>
      </c>
      <c r="BQ43" s="1">
        <v>0</v>
      </c>
      <c r="BS43" s="1">
        <v>35</v>
      </c>
      <c r="BT43" s="1">
        <v>1E-3</v>
      </c>
      <c r="BU43" s="1">
        <v>0.13350000000000001</v>
      </c>
      <c r="BV43" s="1">
        <v>2.1999999999999999E-2</v>
      </c>
      <c r="BW43" s="1">
        <v>0.64570000000000005</v>
      </c>
      <c r="BX43" s="1">
        <v>0.64029999999999998</v>
      </c>
      <c r="BY43" s="33">
        <v>2500</v>
      </c>
      <c r="BZ43" s="1">
        <v>21</v>
      </c>
      <c r="CA43" s="1">
        <v>9</v>
      </c>
      <c r="CC43" s="1">
        <v>35</v>
      </c>
      <c r="CD43" s="1">
        <v>0.01</v>
      </c>
      <c r="CE43" s="1">
        <v>7.7899999999999997E-2</v>
      </c>
      <c r="CF43" s="1">
        <v>8.2199999999999995E-2</v>
      </c>
      <c r="CG43" s="1">
        <v>0.64490000000000003</v>
      </c>
      <c r="CH43" s="1">
        <v>0.53069999999999995</v>
      </c>
      <c r="CI43" s="33">
        <v>2500</v>
      </c>
      <c r="CJ43" s="1">
        <v>21</v>
      </c>
      <c r="CK43" s="1">
        <v>2</v>
      </c>
    </row>
    <row r="44" spans="1:89" x14ac:dyDescent="0.2">
      <c r="A44" s="5">
        <v>36</v>
      </c>
      <c r="B44" s="1">
        <v>4.0000000000000001E-3</v>
      </c>
      <c r="C44" s="1">
        <v>0.1113</v>
      </c>
      <c r="D44" s="1">
        <v>1.4E-3</v>
      </c>
      <c r="E44" s="1">
        <v>0.64080000000000004</v>
      </c>
      <c r="F44" s="1">
        <v>0.64710000000000001</v>
      </c>
      <c r="G44" s="33">
        <v>2500</v>
      </c>
      <c r="H44" s="1">
        <v>21</v>
      </c>
      <c r="I44" s="1">
        <v>1</v>
      </c>
      <c r="K44" s="5">
        <v>36</v>
      </c>
      <c r="L44" s="1">
        <v>6.0000000000000001E-3</v>
      </c>
      <c r="M44" s="1">
        <v>0.1293</v>
      </c>
      <c r="N44" s="1">
        <v>2.8299999999999999E-2</v>
      </c>
      <c r="O44" s="1">
        <v>0.61570000000000003</v>
      </c>
      <c r="P44" s="1">
        <v>0.59430000000000005</v>
      </c>
      <c r="Q44" s="33">
        <v>2500</v>
      </c>
      <c r="R44" s="52">
        <v>19</v>
      </c>
      <c r="S44" s="52">
        <v>4</v>
      </c>
      <c r="U44" s="5">
        <v>36</v>
      </c>
      <c r="V44" s="1">
        <v>4.0000000000000001E-3</v>
      </c>
      <c r="W44" s="1">
        <v>7.5600000000000001E-2</v>
      </c>
      <c r="X44" s="1">
        <v>0.15060000000000001</v>
      </c>
      <c r="Y44" s="1">
        <v>0.62929999999999997</v>
      </c>
      <c r="Z44" s="1">
        <v>0.68500000000000005</v>
      </c>
      <c r="AA44" s="33">
        <v>2500</v>
      </c>
      <c r="AB44" s="1">
        <v>21</v>
      </c>
      <c r="AC44" s="1">
        <v>2</v>
      </c>
      <c r="AE44" s="1">
        <v>36</v>
      </c>
      <c r="AF44" s="1">
        <v>5.0000000000000001E-3</v>
      </c>
      <c r="AG44" s="1">
        <v>0.11219999999999999</v>
      </c>
      <c r="AH44" s="1">
        <v>-0.1153</v>
      </c>
      <c r="AI44" s="1">
        <v>0.63700000000000001</v>
      </c>
      <c r="AJ44" s="1">
        <v>0.46050000000000002</v>
      </c>
      <c r="AK44" s="33">
        <v>2500</v>
      </c>
      <c r="AL44" s="1">
        <v>20</v>
      </c>
      <c r="AM44" s="1">
        <v>3</v>
      </c>
      <c r="AO44" s="1">
        <v>36</v>
      </c>
      <c r="AP44" s="1">
        <v>0.01</v>
      </c>
      <c r="AQ44" s="1">
        <v>0.1593</v>
      </c>
      <c r="AR44" s="1">
        <v>-0.16200000000000001</v>
      </c>
      <c r="AS44" s="1">
        <v>0.61870000000000003</v>
      </c>
      <c r="AT44" s="1">
        <v>0.58340000000000003</v>
      </c>
      <c r="AU44" s="33">
        <v>2500</v>
      </c>
      <c r="AV44" s="1">
        <v>18</v>
      </c>
      <c r="AW44" s="1">
        <v>4</v>
      </c>
      <c r="AY44" s="5">
        <v>36</v>
      </c>
      <c r="AZ44" s="1">
        <v>1.2E-2</v>
      </c>
      <c r="BA44" s="1">
        <v>7.5999999999999998E-2</v>
      </c>
      <c r="BB44" s="1">
        <v>0</v>
      </c>
      <c r="BC44" s="1">
        <v>0.63819999999999999</v>
      </c>
      <c r="BD44" s="1">
        <v>0</v>
      </c>
      <c r="BE44" s="33">
        <v>2500</v>
      </c>
      <c r="BF44" s="1">
        <v>21</v>
      </c>
      <c r="BG44" s="1">
        <v>0</v>
      </c>
      <c r="BI44" s="5">
        <v>36</v>
      </c>
      <c r="BJ44" s="1">
        <v>4.0000000000000001E-3</v>
      </c>
      <c r="BK44" s="1">
        <v>0.128</v>
      </c>
      <c r="BL44" s="1">
        <v>-9.8599999999999993E-2</v>
      </c>
      <c r="BM44" s="1">
        <v>0.64900000000000002</v>
      </c>
      <c r="BN44" s="1">
        <v>0.5363</v>
      </c>
      <c r="BO44" s="33">
        <v>2500</v>
      </c>
      <c r="BP44" s="1">
        <v>21</v>
      </c>
      <c r="BQ44" s="1">
        <v>3</v>
      </c>
      <c r="BS44" s="5">
        <v>36</v>
      </c>
      <c r="BT44" s="1">
        <v>4.0000000000000001E-3</v>
      </c>
      <c r="BU44" s="1">
        <v>0.13039999999999999</v>
      </c>
      <c r="BV44" s="1">
        <v>-6.1000000000000004E-3</v>
      </c>
      <c r="BW44" s="1">
        <v>0.64339999999999997</v>
      </c>
      <c r="BX44" s="1">
        <v>0.6542</v>
      </c>
      <c r="BY44" s="33">
        <v>2500</v>
      </c>
      <c r="BZ44" s="1">
        <v>20</v>
      </c>
      <c r="CA44" s="1">
        <v>6</v>
      </c>
      <c r="CC44" s="1">
        <v>36</v>
      </c>
      <c r="CD44" s="1">
        <v>1.2999999999999999E-2</v>
      </c>
      <c r="CE44" s="1">
        <v>9.5200000000000007E-2</v>
      </c>
      <c r="CF44" s="1">
        <v>-8.43E-2</v>
      </c>
      <c r="CG44" s="1">
        <v>0.63859999999999995</v>
      </c>
      <c r="CH44" s="1">
        <v>0.54669999999999996</v>
      </c>
      <c r="CI44" s="33">
        <v>2500</v>
      </c>
      <c r="CJ44" s="1">
        <v>20</v>
      </c>
      <c r="CK44" s="1">
        <v>1</v>
      </c>
    </row>
    <row r="45" spans="1:89" x14ac:dyDescent="0.2">
      <c r="A45" s="1">
        <v>37</v>
      </c>
      <c r="B45" s="1">
        <v>3.0000000000000001E-3</v>
      </c>
      <c r="C45" s="1">
        <v>0.13850000000000001</v>
      </c>
      <c r="D45" s="1">
        <v>-9.4999999999999998E-3</v>
      </c>
      <c r="E45" s="1">
        <v>0.64629999999999999</v>
      </c>
      <c r="F45" s="1">
        <v>0.63139999999999996</v>
      </c>
      <c r="G45" s="33">
        <v>2500</v>
      </c>
      <c r="H45" s="1">
        <v>21</v>
      </c>
      <c r="I45" s="1">
        <v>1</v>
      </c>
      <c r="K45" s="1">
        <v>37</v>
      </c>
      <c r="L45" s="1">
        <v>1.9E-2</v>
      </c>
      <c r="M45" s="1">
        <v>0.13439999999999999</v>
      </c>
      <c r="N45" s="1">
        <v>-2.4299999999999999E-2</v>
      </c>
      <c r="O45" s="1">
        <v>0.64200000000000002</v>
      </c>
      <c r="P45" s="1">
        <v>0.59919999999999995</v>
      </c>
      <c r="Q45" s="33">
        <v>2500</v>
      </c>
      <c r="R45" s="52">
        <v>20</v>
      </c>
      <c r="S45" s="52">
        <v>4</v>
      </c>
      <c r="U45" s="1">
        <v>37</v>
      </c>
      <c r="V45" s="1">
        <v>1.6E-2</v>
      </c>
      <c r="W45" s="1">
        <v>7.4800000000000005E-2</v>
      </c>
      <c r="X45" s="1">
        <v>0.27400000000000002</v>
      </c>
      <c r="Y45" s="1">
        <v>0.66</v>
      </c>
      <c r="Z45" s="1">
        <v>0.70750000000000002</v>
      </c>
      <c r="AA45" s="33">
        <v>2500</v>
      </c>
      <c r="AB45" s="1">
        <v>20</v>
      </c>
      <c r="AC45" s="1">
        <v>1</v>
      </c>
      <c r="AE45" s="1">
        <v>37</v>
      </c>
      <c r="AF45" s="1">
        <v>8.0000000000000002E-3</v>
      </c>
      <c r="AG45" s="1">
        <v>0.1071</v>
      </c>
      <c r="AH45" s="1">
        <v>0</v>
      </c>
      <c r="AI45" s="1">
        <v>0.62370000000000003</v>
      </c>
      <c r="AJ45" s="1">
        <v>0</v>
      </c>
      <c r="AK45" s="33">
        <v>2500</v>
      </c>
      <c r="AL45" s="1">
        <v>20</v>
      </c>
      <c r="AM45" s="1">
        <v>0</v>
      </c>
      <c r="AO45" s="1">
        <v>37</v>
      </c>
      <c r="AP45" s="1">
        <v>3.0000000000000001E-3</v>
      </c>
      <c r="AQ45" s="1">
        <v>0.10829999999999999</v>
      </c>
      <c r="AR45" s="1">
        <v>3.4700000000000002E-2</v>
      </c>
      <c r="AS45" s="1">
        <v>0.67020000000000002</v>
      </c>
      <c r="AT45" s="1">
        <v>0.61470000000000002</v>
      </c>
      <c r="AU45" s="33">
        <v>2500</v>
      </c>
      <c r="AV45" s="1">
        <v>19</v>
      </c>
      <c r="AW45" s="1">
        <v>4</v>
      </c>
      <c r="AY45" s="1">
        <v>37</v>
      </c>
      <c r="AZ45" s="1">
        <v>5.0000000000000001E-3</v>
      </c>
      <c r="BA45" s="1">
        <v>7.6700000000000004E-2</v>
      </c>
      <c r="BB45" s="1">
        <v>0.15179999999999999</v>
      </c>
      <c r="BC45" s="1">
        <v>0.63870000000000005</v>
      </c>
      <c r="BD45" s="1">
        <v>0.63670000000000004</v>
      </c>
      <c r="BE45" s="33">
        <v>2500</v>
      </c>
      <c r="BF45" s="1">
        <v>21</v>
      </c>
      <c r="BG45" s="1">
        <v>1</v>
      </c>
      <c r="BI45" s="1">
        <v>37</v>
      </c>
      <c r="BJ45" s="1">
        <v>1E-3</v>
      </c>
      <c r="BK45" s="1">
        <v>0.1191</v>
      </c>
      <c r="BL45" s="1">
        <v>-5.7099999999999998E-2</v>
      </c>
      <c r="BM45" s="1">
        <v>0.63649999999999995</v>
      </c>
      <c r="BN45" s="1">
        <v>0.54410000000000003</v>
      </c>
      <c r="BO45" s="33">
        <v>2500</v>
      </c>
      <c r="BP45" s="1">
        <v>21</v>
      </c>
      <c r="BQ45" s="1">
        <v>3</v>
      </c>
      <c r="BS45" s="1">
        <v>37</v>
      </c>
      <c r="BT45" s="1">
        <v>5.0000000000000001E-3</v>
      </c>
      <c r="BU45" s="1">
        <v>9.2499999999999999E-2</v>
      </c>
      <c r="BV45" s="1">
        <v>7.6600000000000001E-2</v>
      </c>
      <c r="BW45" s="1">
        <v>0.64890000000000003</v>
      </c>
      <c r="BX45" s="1">
        <v>0.65159999999999996</v>
      </c>
      <c r="BY45" s="33">
        <v>2500</v>
      </c>
      <c r="BZ45" s="1">
        <v>19</v>
      </c>
      <c r="CA45" s="1">
        <v>8</v>
      </c>
      <c r="CC45" s="1">
        <v>37</v>
      </c>
      <c r="CD45" s="1">
        <v>8.0000000000000002E-3</v>
      </c>
      <c r="CE45" s="1">
        <v>8.9300000000000004E-2</v>
      </c>
      <c r="CF45" s="1">
        <v>1.5299999999999999E-2</v>
      </c>
      <c r="CG45" s="1">
        <v>0.61829999999999996</v>
      </c>
      <c r="CH45" s="1">
        <v>0.57589999999999997</v>
      </c>
      <c r="CI45" s="33">
        <v>2500</v>
      </c>
      <c r="CJ45" s="1">
        <v>21</v>
      </c>
      <c r="CK45" s="1">
        <v>3</v>
      </c>
    </row>
    <row r="46" spans="1:89" x14ac:dyDescent="0.2">
      <c r="A46" s="1">
        <v>38</v>
      </c>
      <c r="B46" s="1">
        <v>2E-3</v>
      </c>
      <c r="C46" s="1">
        <v>9.1999999999999998E-2</v>
      </c>
      <c r="D46" s="1">
        <v>0</v>
      </c>
      <c r="E46" s="1">
        <v>0.64439999999999997</v>
      </c>
      <c r="F46" s="1">
        <v>0</v>
      </c>
      <c r="G46" s="33">
        <v>2500</v>
      </c>
      <c r="H46" s="1">
        <v>20</v>
      </c>
      <c r="I46" s="1">
        <v>0</v>
      </c>
      <c r="K46" s="1">
        <v>38</v>
      </c>
      <c r="L46" s="1">
        <v>0</v>
      </c>
      <c r="M46" s="1">
        <v>0.1008</v>
      </c>
      <c r="N46" s="1">
        <v>5.62E-2</v>
      </c>
      <c r="O46" s="1">
        <v>0.63780000000000003</v>
      </c>
      <c r="P46" s="1">
        <v>0.60399999999999998</v>
      </c>
      <c r="Q46" s="33">
        <v>2500</v>
      </c>
      <c r="R46" s="52">
        <v>21</v>
      </c>
      <c r="S46" s="52">
        <v>7</v>
      </c>
      <c r="U46" s="1">
        <v>38</v>
      </c>
      <c r="V46" s="1">
        <v>6.0000000000000001E-3</v>
      </c>
      <c r="W46" s="1">
        <v>8.7300000000000003E-2</v>
      </c>
      <c r="X46" s="1">
        <v>7.0099999999999996E-2</v>
      </c>
      <c r="Y46" s="1">
        <v>0.64890000000000003</v>
      </c>
      <c r="Z46" s="1">
        <v>0.66110000000000002</v>
      </c>
      <c r="AA46" s="33">
        <v>2500</v>
      </c>
      <c r="AB46" s="1">
        <v>21</v>
      </c>
      <c r="AC46" s="1">
        <v>2</v>
      </c>
      <c r="AE46" s="1">
        <v>38</v>
      </c>
      <c r="AF46" s="1">
        <v>5.0000000000000001E-3</v>
      </c>
      <c r="AG46" s="1">
        <v>9.9199999999999997E-2</v>
      </c>
      <c r="AH46" s="1">
        <v>-2.8799999999999999E-2</v>
      </c>
      <c r="AI46" s="1">
        <v>0.67589999999999995</v>
      </c>
      <c r="AJ46" s="1">
        <v>0.62839999999999996</v>
      </c>
      <c r="AK46" s="33">
        <v>2500</v>
      </c>
      <c r="AL46" s="1">
        <v>19</v>
      </c>
      <c r="AM46" s="1">
        <v>2</v>
      </c>
      <c r="AO46" s="1">
        <v>38</v>
      </c>
      <c r="AP46" s="1">
        <v>0.01</v>
      </c>
      <c r="AQ46" s="1">
        <v>0.14729999999999999</v>
      </c>
      <c r="AR46" s="1">
        <v>4.4999999999999997E-3</v>
      </c>
      <c r="AS46" s="1">
        <v>0.66930000000000001</v>
      </c>
      <c r="AT46" s="1">
        <v>0.5635</v>
      </c>
      <c r="AU46" s="33">
        <v>2500</v>
      </c>
      <c r="AV46" s="1">
        <v>18</v>
      </c>
      <c r="AW46" s="1">
        <v>6</v>
      </c>
      <c r="AY46" s="1">
        <v>38</v>
      </c>
      <c r="AZ46" s="1">
        <v>3.0000000000000001E-3</v>
      </c>
      <c r="BA46" s="1">
        <v>8.7099999999999997E-2</v>
      </c>
      <c r="BB46" s="1">
        <v>0</v>
      </c>
      <c r="BC46" s="1">
        <v>0.64249999999999996</v>
      </c>
      <c r="BD46" s="1">
        <v>0</v>
      </c>
      <c r="BE46" s="33">
        <v>2500</v>
      </c>
      <c r="BF46" s="1">
        <v>21</v>
      </c>
      <c r="BG46" s="1">
        <v>0</v>
      </c>
      <c r="BI46" s="1">
        <v>38</v>
      </c>
      <c r="BJ46" s="1">
        <v>1.0999999999999999E-2</v>
      </c>
      <c r="BK46" s="1">
        <v>0.13039999999999999</v>
      </c>
      <c r="BL46" s="1">
        <v>-8.6599999999999996E-2</v>
      </c>
      <c r="BM46" s="1">
        <v>0.66180000000000005</v>
      </c>
      <c r="BN46" s="1">
        <v>0.626</v>
      </c>
      <c r="BO46" s="33">
        <v>2500</v>
      </c>
      <c r="BP46" s="1">
        <v>21</v>
      </c>
      <c r="BQ46" s="1">
        <v>3</v>
      </c>
      <c r="BS46" s="1">
        <v>38</v>
      </c>
      <c r="BT46" s="1">
        <v>1E-3</v>
      </c>
      <c r="BU46" s="1">
        <v>0.1157</v>
      </c>
      <c r="BV46" s="1">
        <v>5.5100000000000003E-2</v>
      </c>
      <c r="BW46" s="1">
        <v>0.64539999999999997</v>
      </c>
      <c r="BX46" s="1">
        <v>0.6079</v>
      </c>
      <c r="BY46" s="33">
        <v>2500</v>
      </c>
      <c r="BZ46" s="1">
        <v>21</v>
      </c>
      <c r="CA46" s="1">
        <v>8</v>
      </c>
      <c r="CC46" s="1">
        <v>38</v>
      </c>
      <c r="CD46" s="1">
        <v>3.0000000000000001E-3</v>
      </c>
      <c r="CE46" s="1">
        <v>7.3300000000000004E-2</v>
      </c>
      <c r="CF46" s="1">
        <v>0.1</v>
      </c>
      <c r="CG46" s="1">
        <v>0.64019999999999999</v>
      </c>
      <c r="CH46" s="1">
        <v>0.6109</v>
      </c>
      <c r="CI46" s="33">
        <v>2500</v>
      </c>
      <c r="CJ46" s="1">
        <v>21</v>
      </c>
      <c r="CK46" s="1">
        <v>2</v>
      </c>
    </row>
    <row r="47" spans="1:89" x14ac:dyDescent="0.2">
      <c r="A47" s="1">
        <v>39</v>
      </c>
      <c r="B47" s="1">
        <v>5.0000000000000001E-3</v>
      </c>
      <c r="C47" s="1">
        <v>7.9699999999999993E-2</v>
      </c>
      <c r="D47" s="1">
        <v>0</v>
      </c>
      <c r="E47" s="1">
        <v>0.64880000000000004</v>
      </c>
      <c r="F47" s="1">
        <v>0</v>
      </c>
      <c r="G47" s="33">
        <v>2500</v>
      </c>
      <c r="H47" s="1">
        <v>21</v>
      </c>
      <c r="I47" s="1">
        <v>0</v>
      </c>
      <c r="K47" s="1">
        <v>39</v>
      </c>
      <c r="L47" s="1">
        <v>5.0000000000000001E-3</v>
      </c>
      <c r="M47" s="1">
        <v>0.1246</v>
      </c>
      <c r="N47" s="1">
        <v>5.0999999999999997E-2</v>
      </c>
      <c r="O47" s="1">
        <v>0.66210000000000002</v>
      </c>
      <c r="P47" s="1">
        <v>0.58730000000000004</v>
      </c>
      <c r="Q47" s="33">
        <v>2500</v>
      </c>
      <c r="R47" s="52">
        <v>18</v>
      </c>
      <c r="S47" s="52">
        <v>8</v>
      </c>
      <c r="U47" s="1">
        <v>39</v>
      </c>
      <c r="V47" s="1">
        <v>6.0000000000000001E-3</v>
      </c>
      <c r="W47" s="1">
        <v>6.9900000000000004E-2</v>
      </c>
      <c r="X47" s="1">
        <v>0.1163</v>
      </c>
      <c r="Y47" s="1">
        <v>0.67520000000000002</v>
      </c>
      <c r="Z47" s="1">
        <v>0.62070000000000003</v>
      </c>
      <c r="AA47" s="33">
        <v>2500</v>
      </c>
      <c r="AB47" s="1">
        <v>21</v>
      </c>
      <c r="AC47" s="1">
        <v>1</v>
      </c>
      <c r="AE47" s="1">
        <v>39</v>
      </c>
      <c r="AF47" s="1">
        <v>1E-3</v>
      </c>
      <c r="AG47" s="1">
        <v>0.10440000000000001</v>
      </c>
      <c r="AH47" s="1">
        <v>0</v>
      </c>
      <c r="AI47" s="1">
        <v>0.61429999999999996</v>
      </c>
      <c r="AJ47" s="1">
        <v>0</v>
      </c>
      <c r="AK47" s="33">
        <v>2500</v>
      </c>
      <c r="AL47" s="1">
        <v>20</v>
      </c>
      <c r="AM47" s="1">
        <v>0</v>
      </c>
      <c r="AO47" s="1">
        <v>39</v>
      </c>
      <c r="AP47" s="1">
        <v>8.9999999999999993E-3</v>
      </c>
      <c r="AQ47" s="1">
        <v>0.1263</v>
      </c>
      <c r="AR47" s="1">
        <v>4.7300000000000002E-2</v>
      </c>
      <c r="AS47" s="1">
        <v>0.621</v>
      </c>
      <c r="AT47" s="1">
        <v>0.58679999999999999</v>
      </c>
      <c r="AU47" s="33">
        <v>2500</v>
      </c>
      <c r="AV47" s="1">
        <v>18</v>
      </c>
      <c r="AW47" s="1">
        <v>6</v>
      </c>
      <c r="AY47" s="1">
        <v>39</v>
      </c>
      <c r="AZ47" s="1">
        <v>3.0000000000000001E-3</v>
      </c>
      <c r="BA47" s="1">
        <v>9.3799999999999994E-2</v>
      </c>
      <c r="BB47" s="1">
        <v>0.10979999999999999</v>
      </c>
      <c r="BC47" s="1">
        <v>0.61099999999999999</v>
      </c>
      <c r="BD47" s="1">
        <v>0.64839999999999998</v>
      </c>
      <c r="BE47" s="33">
        <v>2500</v>
      </c>
      <c r="BF47" s="1">
        <v>21</v>
      </c>
      <c r="BG47" s="1">
        <v>2</v>
      </c>
      <c r="BI47" s="1">
        <v>39</v>
      </c>
      <c r="BJ47" s="1">
        <v>1.2E-2</v>
      </c>
      <c r="BK47" s="1">
        <v>9.3700000000000006E-2</v>
      </c>
      <c r="BL47" s="1">
        <v>-8.9899999999999994E-2</v>
      </c>
      <c r="BM47" s="1">
        <v>0.63009999999999999</v>
      </c>
      <c r="BN47" s="1">
        <v>0.65539999999999998</v>
      </c>
      <c r="BO47" s="33">
        <v>2500</v>
      </c>
      <c r="BP47" s="1">
        <v>21</v>
      </c>
      <c r="BQ47" s="1">
        <v>1</v>
      </c>
      <c r="BS47" s="1">
        <v>39</v>
      </c>
      <c r="BT47" s="1">
        <v>1E-3</v>
      </c>
      <c r="BU47" s="1">
        <v>0.125</v>
      </c>
      <c r="BV47" s="1">
        <v>2.35E-2</v>
      </c>
      <c r="BW47" s="1">
        <v>0.66149999999999998</v>
      </c>
      <c r="BX47" s="1">
        <v>0.61750000000000005</v>
      </c>
      <c r="BY47" s="33">
        <v>2500</v>
      </c>
      <c r="BZ47" s="1">
        <v>20</v>
      </c>
      <c r="CA47" s="1">
        <v>9</v>
      </c>
      <c r="CC47" s="1">
        <v>39</v>
      </c>
      <c r="CD47" s="1">
        <v>1.4999999999999999E-2</v>
      </c>
      <c r="CE47" s="1">
        <v>7.4700000000000003E-2</v>
      </c>
      <c r="CF47" s="1">
        <v>0</v>
      </c>
      <c r="CG47" s="1">
        <v>0.62609999999999999</v>
      </c>
      <c r="CH47" s="1">
        <v>0</v>
      </c>
      <c r="CI47" s="33">
        <v>2500</v>
      </c>
      <c r="CJ47" s="1">
        <v>21</v>
      </c>
      <c r="CK47" s="1">
        <v>0</v>
      </c>
    </row>
    <row r="48" spans="1:89" x14ac:dyDescent="0.2">
      <c r="A48" s="1">
        <v>40</v>
      </c>
      <c r="B48" s="1">
        <v>1.4E-2</v>
      </c>
      <c r="C48" s="1">
        <v>9.6199999999999994E-2</v>
      </c>
      <c r="D48" s="1">
        <v>0</v>
      </c>
      <c r="E48" s="1">
        <v>0.62339999999999995</v>
      </c>
      <c r="F48" s="1">
        <v>0</v>
      </c>
      <c r="G48" s="33">
        <v>2500</v>
      </c>
      <c r="H48" s="1">
        <v>21</v>
      </c>
      <c r="I48" s="1">
        <v>0</v>
      </c>
      <c r="K48" s="1">
        <v>40</v>
      </c>
      <c r="L48" s="1">
        <v>2E-3</v>
      </c>
      <c r="M48" s="1">
        <v>0.1479</v>
      </c>
      <c r="N48" s="1">
        <v>-2.1000000000000001E-2</v>
      </c>
      <c r="O48" s="1">
        <v>0.65300000000000002</v>
      </c>
      <c r="P48" s="1">
        <v>0.60309999999999997</v>
      </c>
      <c r="Q48" s="33">
        <v>2500</v>
      </c>
      <c r="R48" s="52">
        <v>20</v>
      </c>
      <c r="S48" s="52">
        <v>8</v>
      </c>
      <c r="U48" s="1">
        <v>40</v>
      </c>
      <c r="V48" s="1">
        <v>1.7000000000000001E-2</v>
      </c>
      <c r="W48" s="1">
        <v>8.6199999999999999E-2</v>
      </c>
      <c r="X48" s="1">
        <v>-5.2999999999999999E-2</v>
      </c>
      <c r="Y48" s="1">
        <v>0.65139999999999998</v>
      </c>
      <c r="Z48" s="1">
        <v>0.36380000000000001</v>
      </c>
      <c r="AA48" s="33">
        <v>2500</v>
      </c>
      <c r="AB48" s="1">
        <v>21</v>
      </c>
      <c r="AC48" s="1">
        <v>2</v>
      </c>
      <c r="AE48" s="1">
        <v>40</v>
      </c>
      <c r="AF48" s="1">
        <v>5.0000000000000001E-3</v>
      </c>
      <c r="AG48" s="1">
        <v>0.13139999999999999</v>
      </c>
      <c r="AH48" s="1">
        <v>-9.9500000000000005E-2</v>
      </c>
      <c r="AI48" s="1">
        <v>0.6542</v>
      </c>
      <c r="AJ48" s="1">
        <v>0.51400000000000001</v>
      </c>
      <c r="AK48" s="33">
        <v>2500</v>
      </c>
      <c r="AL48" s="1">
        <v>21</v>
      </c>
      <c r="AM48" s="1">
        <v>1</v>
      </c>
      <c r="AO48" s="1">
        <v>40</v>
      </c>
      <c r="AP48" s="1">
        <v>6.0000000000000001E-3</v>
      </c>
      <c r="AQ48" s="1">
        <v>0.14269999999999999</v>
      </c>
      <c r="AR48" s="1">
        <v>6.6400000000000001E-2</v>
      </c>
      <c r="AS48" s="1">
        <v>0.63570000000000004</v>
      </c>
      <c r="AT48" s="1">
        <v>0.68159999999999998</v>
      </c>
      <c r="AU48" s="33">
        <v>2500</v>
      </c>
      <c r="AV48" s="1">
        <v>15</v>
      </c>
      <c r="AW48" s="1">
        <v>6</v>
      </c>
      <c r="AY48" s="1">
        <v>40</v>
      </c>
      <c r="AZ48" s="1">
        <v>3.0000000000000001E-3</v>
      </c>
      <c r="BA48" s="1">
        <v>8.8900000000000007E-2</v>
      </c>
      <c r="BB48" s="1">
        <v>-7.6E-3</v>
      </c>
      <c r="BC48" s="1">
        <v>0.61619999999999997</v>
      </c>
      <c r="BD48" s="1">
        <v>0.40379999999999999</v>
      </c>
      <c r="BE48" s="33">
        <v>2500</v>
      </c>
      <c r="BF48" s="1">
        <v>19</v>
      </c>
      <c r="BG48" s="1">
        <v>1</v>
      </c>
      <c r="BI48" s="1">
        <v>40</v>
      </c>
      <c r="BJ48" s="1">
        <v>1E-3</v>
      </c>
      <c r="BK48" s="1">
        <v>9.7500000000000003E-2</v>
      </c>
      <c r="BL48" s="1">
        <v>-0.16550000000000001</v>
      </c>
      <c r="BM48" s="1">
        <v>0.64949999999999997</v>
      </c>
      <c r="BN48" s="1">
        <v>0.57230000000000003</v>
      </c>
      <c r="BO48" s="33">
        <v>2500</v>
      </c>
      <c r="BP48" s="1">
        <v>21</v>
      </c>
      <c r="BQ48" s="1">
        <v>1</v>
      </c>
      <c r="BS48" s="1">
        <v>40</v>
      </c>
      <c r="BT48" s="1">
        <v>1.2E-2</v>
      </c>
      <c r="BU48" s="1">
        <v>0.1774</v>
      </c>
      <c r="BV48" s="1">
        <v>8.09E-2</v>
      </c>
      <c r="BW48" s="1">
        <v>0.60640000000000005</v>
      </c>
      <c r="BX48" s="1">
        <v>0.60089999999999999</v>
      </c>
      <c r="BY48" s="33">
        <v>2500</v>
      </c>
      <c r="BZ48" s="1">
        <v>14</v>
      </c>
      <c r="CA48" s="1">
        <v>1</v>
      </c>
      <c r="CC48" s="1">
        <v>40</v>
      </c>
      <c r="CD48" s="1">
        <v>6.0000000000000001E-3</v>
      </c>
      <c r="CE48" s="1">
        <v>8.5900000000000004E-2</v>
      </c>
      <c r="CF48" s="1">
        <v>6.7000000000000004E-2</v>
      </c>
      <c r="CG48" s="1">
        <v>0.63300000000000001</v>
      </c>
      <c r="CH48" s="1">
        <v>0.54349999999999998</v>
      </c>
      <c r="CI48" s="33">
        <v>2500</v>
      </c>
      <c r="CJ48" s="1">
        <v>21</v>
      </c>
      <c r="CK48" s="1">
        <v>6</v>
      </c>
    </row>
    <row r="49" spans="1:89" x14ac:dyDescent="0.2">
      <c r="A49" s="5">
        <v>41</v>
      </c>
      <c r="B49" s="1">
        <v>1E-3</v>
      </c>
      <c r="C49" s="1">
        <v>0.1232</v>
      </c>
      <c r="D49" s="1">
        <v>-8.9099999999999999E-2</v>
      </c>
      <c r="E49" s="1">
        <v>0.65410000000000001</v>
      </c>
      <c r="F49" s="1">
        <v>0.58760000000000001</v>
      </c>
      <c r="G49" s="33">
        <v>2500</v>
      </c>
      <c r="H49" s="1">
        <v>21</v>
      </c>
      <c r="I49" s="1">
        <v>4</v>
      </c>
      <c r="K49" s="5">
        <v>41</v>
      </c>
      <c r="L49" s="1">
        <v>1.7000000000000001E-2</v>
      </c>
      <c r="M49" s="1">
        <v>0.157</v>
      </c>
      <c r="N49" s="1">
        <v>-4.0500000000000001E-2</v>
      </c>
      <c r="O49" s="1">
        <v>0.622</v>
      </c>
      <c r="P49" s="1">
        <v>0.61960000000000004</v>
      </c>
      <c r="Q49" s="33">
        <v>2500</v>
      </c>
      <c r="R49" s="52">
        <v>15</v>
      </c>
      <c r="S49" s="52">
        <v>5</v>
      </c>
      <c r="U49" s="5">
        <v>41</v>
      </c>
      <c r="V49" s="1">
        <v>3.0000000000000001E-3</v>
      </c>
      <c r="W49" s="1">
        <v>7.3800000000000004E-2</v>
      </c>
      <c r="X49" s="1">
        <v>6.6900000000000001E-2</v>
      </c>
      <c r="Y49" s="1">
        <v>0.64159999999999995</v>
      </c>
      <c r="Z49" s="1">
        <v>0.63829999999999998</v>
      </c>
      <c r="AA49" s="33">
        <v>2500</v>
      </c>
      <c r="AB49" s="1">
        <v>21</v>
      </c>
      <c r="AC49" s="1">
        <v>1</v>
      </c>
      <c r="AE49" s="1">
        <v>41</v>
      </c>
      <c r="AF49" s="1">
        <v>3.0000000000000001E-3</v>
      </c>
      <c r="AG49" s="1">
        <v>0.1042</v>
      </c>
      <c r="AH49" s="1">
        <v>-9.8799999999999999E-2</v>
      </c>
      <c r="AI49" s="1">
        <v>0.64349999999999996</v>
      </c>
      <c r="AJ49" s="1">
        <v>0.64639999999999997</v>
      </c>
      <c r="AK49" s="33">
        <v>2500</v>
      </c>
      <c r="AL49" s="1">
        <v>21</v>
      </c>
      <c r="AM49" s="1">
        <v>2</v>
      </c>
      <c r="AO49" s="1">
        <v>41</v>
      </c>
      <c r="AP49" s="1">
        <v>3.0000000000000001E-3</v>
      </c>
      <c r="AQ49" s="1">
        <v>0.1295</v>
      </c>
      <c r="AR49" s="1">
        <v>5.2499999999999998E-2</v>
      </c>
      <c r="AS49" s="1">
        <v>0.62739999999999996</v>
      </c>
      <c r="AT49" s="1">
        <v>0.54330000000000001</v>
      </c>
      <c r="AU49" s="33">
        <v>2500</v>
      </c>
      <c r="AV49" s="1">
        <v>19</v>
      </c>
      <c r="AW49" s="1">
        <v>8</v>
      </c>
      <c r="AY49" s="5">
        <v>41</v>
      </c>
      <c r="AZ49" s="1">
        <v>2E-3</v>
      </c>
      <c r="BA49" s="1">
        <v>8.3000000000000004E-2</v>
      </c>
      <c r="BB49" s="1">
        <v>0.14380000000000001</v>
      </c>
      <c r="BC49" s="1">
        <v>0.63129999999999997</v>
      </c>
      <c r="BD49" s="1">
        <v>0.54420000000000002</v>
      </c>
      <c r="BE49" s="33">
        <v>2500</v>
      </c>
      <c r="BF49" s="1">
        <v>20</v>
      </c>
      <c r="BG49" s="1">
        <v>1</v>
      </c>
      <c r="BI49" s="5">
        <v>41</v>
      </c>
      <c r="BJ49" s="1">
        <v>4.0000000000000001E-3</v>
      </c>
      <c r="BK49" s="1">
        <v>0.10349999999999999</v>
      </c>
      <c r="BL49" s="1">
        <v>-0.10639999999999999</v>
      </c>
      <c r="BM49" s="1">
        <v>0.62990000000000002</v>
      </c>
      <c r="BN49" s="1">
        <v>0.50470000000000004</v>
      </c>
      <c r="BO49" s="33">
        <v>2500</v>
      </c>
      <c r="BP49" s="1">
        <v>21</v>
      </c>
      <c r="BQ49" s="1">
        <v>1</v>
      </c>
      <c r="BS49" s="5">
        <v>41</v>
      </c>
      <c r="BT49" s="1">
        <v>8.0000000000000002E-3</v>
      </c>
      <c r="BU49" s="1">
        <v>0.19650000000000001</v>
      </c>
      <c r="BV49" s="1">
        <v>-0.1525</v>
      </c>
      <c r="BW49" s="1">
        <v>0.65639999999999998</v>
      </c>
      <c r="BX49" s="1">
        <v>0.48099999999999998</v>
      </c>
      <c r="BY49" s="33">
        <v>2500</v>
      </c>
      <c r="BZ49" s="1">
        <v>17</v>
      </c>
      <c r="CA49" s="1">
        <v>5</v>
      </c>
      <c r="CC49" s="1">
        <v>41</v>
      </c>
      <c r="CD49" s="1">
        <v>1E-3</v>
      </c>
      <c r="CE49" s="1">
        <v>7.3400000000000007E-2</v>
      </c>
      <c r="CF49" s="1">
        <v>8.9700000000000002E-2</v>
      </c>
      <c r="CG49" s="1">
        <v>0.64990000000000003</v>
      </c>
      <c r="CH49" s="1">
        <v>0.65010000000000001</v>
      </c>
      <c r="CI49" s="33">
        <v>2500</v>
      </c>
      <c r="CJ49" s="1">
        <v>21</v>
      </c>
      <c r="CK49" s="1">
        <v>1</v>
      </c>
    </row>
    <row r="50" spans="1:89" x14ac:dyDescent="0.2">
      <c r="A50" s="1">
        <v>42</v>
      </c>
      <c r="B50" s="1">
        <v>7.0000000000000001E-3</v>
      </c>
      <c r="C50" s="1">
        <v>0.1527</v>
      </c>
      <c r="D50" s="1">
        <v>-7.9699999999999993E-2</v>
      </c>
      <c r="E50" s="1">
        <v>0.68469999999999998</v>
      </c>
      <c r="F50" s="1">
        <v>0.5887</v>
      </c>
      <c r="G50" s="33">
        <v>2500</v>
      </c>
      <c r="H50" s="1">
        <v>21</v>
      </c>
      <c r="I50" s="1">
        <v>6</v>
      </c>
      <c r="K50" s="1">
        <v>42</v>
      </c>
      <c r="L50" s="1">
        <v>6.0000000000000001E-3</v>
      </c>
      <c r="M50" s="1">
        <v>0.1638</v>
      </c>
      <c r="N50" s="1">
        <v>-2.6200000000000001E-2</v>
      </c>
      <c r="O50" s="1">
        <v>0.65429999999999999</v>
      </c>
      <c r="P50" s="1">
        <v>0.59770000000000001</v>
      </c>
      <c r="Q50" s="33">
        <v>2500</v>
      </c>
      <c r="R50" s="52">
        <v>17</v>
      </c>
      <c r="S50" s="52">
        <v>6</v>
      </c>
      <c r="U50" s="1">
        <v>42</v>
      </c>
      <c r="V50" s="1">
        <v>8.0000000000000002E-3</v>
      </c>
      <c r="W50" s="1">
        <v>5.9700000000000003E-2</v>
      </c>
      <c r="X50" s="1">
        <v>4.8800000000000003E-2</v>
      </c>
      <c r="Y50" s="1">
        <v>0.64229999999999998</v>
      </c>
      <c r="Z50" s="1">
        <v>0.43959999999999999</v>
      </c>
      <c r="AA50" s="33">
        <v>2500</v>
      </c>
      <c r="AB50" s="1">
        <v>21</v>
      </c>
      <c r="AC50" s="1">
        <v>1</v>
      </c>
      <c r="AE50" s="1">
        <v>42</v>
      </c>
      <c r="AF50" s="1">
        <v>5.0000000000000001E-3</v>
      </c>
      <c r="AG50" s="1">
        <v>0.12559999999999999</v>
      </c>
      <c r="AH50" s="1">
        <v>0</v>
      </c>
      <c r="AI50" s="1">
        <v>0.61350000000000005</v>
      </c>
      <c r="AJ50" s="1">
        <v>0</v>
      </c>
      <c r="AK50" s="33">
        <v>2500</v>
      </c>
      <c r="AL50" s="1">
        <v>15</v>
      </c>
      <c r="AM50" s="1">
        <v>0</v>
      </c>
      <c r="AO50" s="1">
        <v>42</v>
      </c>
      <c r="AP50" s="1">
        <v>7.0000000000000001E-3</v>
      </c>
      <c r="AQ50" s="1">
        <v>0.1275</v>
      </c>
      <c r="AR50" s="1">
        <v>8.6900000000000005E-2</v>
      </c>
      <c r="AS50" s="1">
        <v>0.6351</v>
      </c>
      <c r="AT50" s="1">
        <v>0.74570000000000003</v>
      </c>
      <c r="AU50" s="33">
        <v>2500</v>
      </c>
      <c r="AV50" s="1">
        <v>20</v>
      </c>
      <c r="AW50" s="1">
        <v>5</v>
      </c>
      <c r="AY50" s="1">
        <v>42</v>
      </c>
      <c r="AZ50" s="1">
        <v>0</v>
      </c>
      <c r="BA50" s="1">
        <v>7.6799999999999993E-2</v>
      </c>
      <c r="BB50" s="1">
        <v>0.14249999999999999</v>
      </c>
      <c r="BC50" s="1">
        <v>0.63439999999999996</v>
      </c>
      <c r="BD50" s="1">
        <v>0.621</v>
      </c>
      <c r="BE50" s="33">
        <v>2500</v>
      </c>
      <c r="BF50" s="1">
        <v>21</v>
      </c>
      <c r="BG50" s="1">
        <v>2</v>
      </c>
      <c r="BI50" s="1">
        <v>42</v>
      </c>
      <c r="BJ50" s="1">
        <v>1E-3</v>
      </c>
      <c r="BK50" s="1">
        <v>0.1095</v>
      </c>
      <c r="BL50" s="1">
        <v>-9.2600000000000002E-2</v>
      </c>
      <c r="BM50" s="1">
        <v>0.64910000000000001</v>
      </c>
      <c r="BN50" s="1">
        <v>0.63070000000000004</v>
      </c>
      <c r="BO50" s="33">
        <v>2500</v>
      </c>
      <c r="BP50" s="1">
        <v>21</v>
      </c>
      <c r="BQ50" s="1">
        <v>2</v>
      </c>
      <c r="BS50" s="1">
        <v>42</v>
      </c>
      <c r="BT50" s="1">
        <v>8.0000000000000002E-3</v>
      </c>
      <c r="BU50" s="1">
        <v>0.13689999999999999</v>
      </c>
      <c r="BV50" s="102">
        <v>5.0000000000000001E-4</v>
      </c>
      <c r="BW50" s="1">
        <v>0.63249999999999995</v>
      </c>
      <c r="BX50" s="1">
        <v>0.58179999999999998</v>
      </c>
      <c r="BY50" s="33">
        <v>2500</v>
      </c>
      <c r="BZ50" s="1">
        <v>18</v>
      </c>
      <c r="CA50" s="1">
        <v>5</v>
      </c>
      <c r="CC50" s="1">
        <v>42</v>
      </c>
      <c r="CD50" s="1">
        <v>0.01</v>
      </c>
      <c r="CE50" s="1">
        <v>7.1199999999999999E-2</v>
      </c>
      <c r="CF50" s="1">
        <v>9.2100000000000001E-2</v>
      </c>
      <c r="CG50" s="1">
        <v>0.66800000000000004</v>
      </c>
      <c r="CH50" s="1">
        <v>0.6391</v>
      </c>
      <c r="CI50" s="33">
        <v>2500</v>
      </c>
      <c r="CJ50" s="1">
        <v>21</v>
      </c>
      <c r="CK50" s="1">
        <v>4</v>
      </c>
    </row>
    <row r="51" spans="1:89" x14ac:dyDescent="0.2">
      <c r="A51" s="1">
        <v>43</v>
      </c>
      <c r="B51" s="1">
        <v>1.4E-2</v>
      </c>
      <c r="C51" s="1">
        <v>0.13969999999999999</v>
      </c>
      <c r="D51" s="1">
        <v>-8.5400000000000004E-2</v>
      </c>
      <c r="E51" s="1">
        <v>0.65549999999999997</v>
      </c>
      <c r="F51" s="1">
        <v>0.58299999999999996</v>
      </c>
      <c r="G51" s="33">
        <v>2500</v>
      </c>
      <c r="H51" s="1">
        <v>21</v>
      </c>
      <c r="I51" s="1">
        <v>4</v>
      </c>
      <c r="K51" s="1">
        <v>43</v>
      </c>
      <c r="L51" s="1">
        <v>5.0000000000000001E-3</v>
      </c>
      <c r="M51" s="1">
        <v>0.12529999999999999</v>
      </c>
      <c r="N51" s="1">
        <v>0.03</v>
      </c>
      <c r="O51" s="1">
        <v>0.68089999999999995</v>
      </c>
      <c r="P51" s="1">
        <v>0.6341</v>
      </c>
      <c r="Q51" s="33">
        <v>2500</v>
      </c>
      <c r="R51" s="52">
        <v>21</v>
      </c>
      <c r="S51" s="52">
        <v>8</v>
      </c>
      <c r="U51" s="1">
        <v>43</v>
      </c>
      <c r="V51" s="1">
        <v>8.0000000000000002E-3</v>
      </c>
      <c r="W51" s="1">
        <v>7.7200000000000005E-2</v>
      </c>
      <c r="X51" s="1">
        <v>0.1019</v>
      </c>
      <c r="Y51" s="1">
        <v>0.64810000000000001</v>
      </c>
      <c r="Z51" s="1">
        <v>0.44330000000000003</v>
      </c>
      <c r="AA51" s="33">
        <v>2500</v>
      </c>
      <c r="AB51" s="1">
        <v>20</v>
      </c>
      <c r="AC51" s="1">
        <v>3</v>
      </c>
      <c r="AE51" s="1">
        <v>43</v>
      </c>
      <c r="AF51" s="1">
        <v>1.0999999999999999E-2</v>
      </c>
      <c r="AG51" s="1">
        <v>9.4299999999999995E-2</v>
      </c>
      <c r="AH51" s="1">
        <v>-8.7999999999999995E-2</v>
      </c>
      <c r="AI51" s="1">
        <v>0.62009999999999998</v>
      </c>
      <c r="AJ51" s="1">
        <v>0.57169999999999999</v>
      </c>
      <c r="AK51" s="33">
        <v>2500</v>
      </c>
      <c r="AL51" s="1">
        <v>19</v>
      </c>
      <c r="AM51" s="1">
        <v>1</v>
      </c>
      <c r="AO51" s="1">
        <v>43</v>
      </c>
      <c r="AP51" s="1">
        <v>7.0000000000000001E-3</v>
      </c>
      <c r="AQ51" s="1">
        <v>0.1406</v>
      </c>
      <c r="AR51" s="1">
        <v>5.8999999999999999E-3</v>
      </c>
      <c r="AS51" s="1">
        <v>0.6331</v>
      </c>
      <c r="AT51" s="1">
        <v>0.55979999999999996</v>
      </c>
      <c r="AU51" s="33">
        <v>2500</v>
      </c>
      <c r="AV51" s="1">
        <v>21</v>
      </c>
      <c r="AW51" s="1">
        <v>7</v>
      </c>
      <c r="AY51" s="1">
        <v>43</v>
      </c>
      <c r="AZ51" s="1">
        <v>6.0000000000000001E-3</v>
      </c>
      <c r="BA51" s="1">
        <v>9.2299999999999993E-2</v>
      </c>
      <c r="BB51" s="1">
        <v>0</v>
      </c>
      <c r="BC51" s="1">
        <v>0.61439999999999995</v>
      </c>
      <c r="BD51" s="1">
        <v>0</v>
      </c>
      <c r="BE51" s="33">
        <v>2500</v>
      </c>
      <c r="BF51" s="1">
        <v>19</v>
      </c>
      <c r="BG51" s="1">
        <v>0</v>
      </c>
      <c r="BI51" s="1">
        <v>43</v>
      </c>
      <c r="BJ51" s="1">
        <v>7.0000000000000001E-3</v>
      </c>
      <c r="BK51" s="1">
        <v>0.1244</v>
      </c>
      <c r="BL51" s="1">
        <v>2.1600000000000001E-2</v>
      </c>
      <c r="BM51" s="1">
        <v>0.65239999999999998</v>
      </c>
      <c r="BN51" s="1">
        <v>0.6492</v>
      </c>
      <c r="BO51" s="33">
        <v>2500</v>
      </c>
      <c r="BP51" s="1">
        <v>21</v>
      </c>
      <c r="BQ51" s="1">
        <v>1</v>
      </c>
      <c r="BS51" s="1">
        <v>43</v>
      </c>
      <c r="BT51" s="1">
        <v>4.0000000000000001E-3</v>
      </c>
      <c r="BU51" s="1">
        <v>0.17799999999999999</v>
      </c>
      <c r="BV51" s="1">
        <v>-6.8599999999999994E-2</v>
      </c>
      <c r="BW51" s="1">
        <v>0.64710000000000001</v>
      </c>
      <c r="BX51" s="1">
        <v>0.56710000000000005</v>
      </c>
      <c r="BY51" s="33">
        <v>2500</v>
      </c>
      <c r="BZ51" s="1">
        <v>17</v>
      </c>
      <c r="CA51" s="1">
        <v>7</v>
      </c>
      <c r="CC51" s="1">
        <v>43</v>
      </c>
      <c r="CD51" s="1">
        <v>1.2999999999999999E-2</v>
      </c>
      <c r="CE51" s="1">
        <v>8.6199999999999999E-2</v>
      </c>
      <c r="CF51" s="1">
        <v>4.1099999999999998E-2</v>
      </c>
      <c r="CG51" s="1">
        <v>0.61850000000000005</v>
      </c>
      <c r="CH51" s="1">
        <v>0.5121</v>
      </c>
      <c r="CI51" s="33">
        <v>2500</v>
      </c>
      <c r="CJ51" s="1">
        <v>21</v>
      </c>
      <c r="CK51" s="1">
        <v>2</v>
      </c>
    </row>
    <row r="52" spans="1:89" x14ac:dyDescent="0.2">
      <c r="A52" s="1">
        <v>44</v>
      </c>
      <c r="B52" s="1">
        <v>0</v>
      </c>
      <c r="C52" s="1">
        <v>0.1095</v>
      </c>
      <c r="D52" s="1">
        <v>0</v>
      </c>
      <c r="E52" s="1">
        <v>0.67689999999999995</v>
      </c>
      <c r="F52" s="1">
        <v>0</v>
      </c>
      <c r="G52" s="33">
        <v>2500</v>
      </c>
      <c r="H52" s="1">
        <v>21</v>
      </c>
      <c r="I52" s="1">
        <v>0</v>
      </c>
      <c r="K52" s="1">
        <v>44</v>
      </c>
      <c r="L52" s="1">
        <v>5.0000000000000001E-3</v>
      </c>
      <c r="M52" s="1">
        <v>0.1195</v>
      </c>
      <c r="N52" s="1">
        <v>4.9500000000000002E-2</v>
      </c>
      <c r="O52" s="1">
        <v>0.6431</v>
      </c>
      <c r="P52" s="1">
        <v>0.61119999999999997</v>
      </c>
      <c r="Q52" s="33">
        <v>2500</v>
      </c>
      <c r="R52" s="52">
        <v>20</v>
      </c>
      <c r="S52" s="52">
        <v>5</v>
      </c>
      <c r="U52" s="1">
        <v>44</v>
      </c>
      <c r="V52" s="1">
        <v>3.0000000000000001E-3</v>
      </c>
      <c r="W52" s="1">
        <v>7.7399999999999997E-2</v>
      </c>
      <c r="X52" s="1">
        <v>8.7499999999999994E-2</v>
      </c>
      <c r="Y52" s="1">
        <v>0.64990000000000003</v>
      </c>
      <c r="Z52" s="1">
        <v>0.58350000000000002</v>
      </c>
      <c r="AA52" s="33">
        <v>2500</v>
      </c>
      <c r="AB52" s="1">
        <v>21</v>
      </c>
      <c r="AC52" s="1">
        <v>1</v>
      </c>
      <c r="AE52" s="1">
        <v>44</v>
      </c>
      <c r="AF52" s="1">
        <v>6.0000000000000001E-3</v>
      </c>
      <c r="AG52" s="1">
        <v>9.9500000000000005E-2</v>
      </c>
      <c r="AH52" s="1">
        <v>-5.1499999999999997E-2</v>
      </c>
      <c r="AI52" s="1">
        <v>0.64490000000000003</v>
      </c>
      <c r="AJ52" s="1">
        <v>0.60550000000000004</v>
      </c>
      <c r="AK52" s="33">
        <v>2500</v>
      </c>
      <c r="AL52" s="1">
        <v>21</v>
      </c>
      <c r="AM52" s="1">
        <v>2</v>
      </c>
      <c r="AO52" s="1">
        <v>44</v>
      </c>
      <c r="AP52" s="1">
        <v>5.0000000000000001E-3</v>
      </c>
      <c r="AQ52" s="1">
        <v>0.11700000000000001</v>
      </c>
      <c r="AR52" s="1">
        <v>8.2799999999999999E-2</v>
      </c>
      <c r="AS52" s="1">
        <v>0.63360000000000005</v>
      </c>
      <c r="AT52" s="1">
        <v>0.67369999999999997</v>
      </c>
      <c r="AU52" s="33">
        <v>2500</v>
      </c>
      <c r="AV52" s="1">
        <v>15</v>
      </c>
      <c r="AW52" s="1">
        <v>5</v>
      </c>
      <c r="AY52" s="1">
        <v>44</v>
      </c>
      <c r="AZ52" s="1">
        <v>0.01</v>
      </c>
      <c r="BA52" s="1">
        <v>9.9699999999999997E-2</v>
      </c>
      <c r="BB52" s="1">
        <v>2.93E-2</v>
      </c>
      <c r="BC52" s="1">
        <v>0.62080000000000002</v>
      </c>
      <c r="BD52" s="1">
        <v>0.56789999999999996</v>
      </c>
      <c r="BE52" s="33">
        <v>2500</v>
      </c>
      <c r="BF52" s="1">
        <v>20</v>
      </c>
      <c r="BG52" s="1">
        <v>1</v>
      </c>
      <c r="BI52" s="1">
        <v>44</v>
      </c>
      <c r="BJ52" s="1">
        <v>5.0000000000000001E-3</v>
      </c>
      <c r="BK52" s="1">
        <v>0.1226</v>
      </c>
      <c r="BL52" s="1">
        <v>-3.7400000000000003E-2</v>
      </c>
      <c r="BM52" s="1">
        <v>0.63780000000000003</v>
      </c>
      <c r="BN52" s="1">
        <v>0.58289999999999997</v>
      </c>
      <c r="BO52" s="33">
        <v>2500</v>
      </c>
      <c r="BP52" s="1">
        <v>21</v>
      </c>
      <c r="BQ52" s="1">
        <v>3</v>
      </c>
      <c r="BS52" s="1">
        <v>44</v>
      </c>
      <c r="BT52" s="1">
        <v>4.0000000000000001E-3</v>
      </c>
      <c r="BU52" s="1">
        <v>0.13789999999999999</v>
      </c>
      <c r="BV52" s="1">
        <v>-5.8200000000000002E-2</v>
      </c>
      <c r="BW52" s="1">
        <v>0.65169999999999995</v>
      </c>
      <c r="BX52" s="1">
        <v>0.60960000000000003</v>
      </c>
      <c r="BY52" s="33">
        <v>2500</v>
      </c>
      <c r="BZ52" s="1">
        <v>20</v>
      </c>
      <c r="CA52" s="1">
        <v>7</v>
      </c>
      <c r="CC52" s="1">
        <v>44</v>
      </c>
      <c r="CD52" s="1">
        <v>1E-3</v>
      </c>
      <c r="CE52" s="1">
        <v>6.5000000000000002E-2</v>
      </c>
      <c r="CF52" s="1">
        <v>0.13519999999999999</v>
      </c>
      <c r="CG52" s="1">
        <v>0.63460000000000005</v>
      </c>
      <c r="CH52" s="1">
        <v>0.63280000000000003</v>
      </c>
      <c r="CI52" s="33">
        <v>2500</v>
      </c>
      <c r="CJ52" s="1">
        <v>21</v>
      </c>
      <c r="CK52" s="1">
        <v>1</v>
      </c>
    </row>
    <row r="53" spans="1:89" x14ac:dyDescent="0.2">
      <c r="A53" s="1">
        <v>45</v>
      </c>
      <c r="B53" s="1">
        <v>0</v>
      </c>
      <c r="C53" s="1">
        <v>0.1452</v>
      </c>
      <c r="D53" s="1">
        <v>4.3099999999999999E-2</v>
      </c>
      <c r="E53" s="1">
        <v>0.62660000000000005</v>
      </c>
      <c r="F53" s="1">
        <v>0.58540000000000003</v>
      </c>
      <c r="G53" s="33">
        <v>2500</v>
      </c>
      <c r="H53" s="1">
        <v>20</v>
      </c>
      <c r="I53" s="1">
        <v>2</v>
      </c>
      <c r="K53" s="1">
        <v>45</v>
      </c>
      <c r="L53" s="1">
        <v>3.0000000000000001E-3</v>
      </c>
      <c r="M53" s="1">
        <v>0.1454</v>
      </c>
      <c r="N53" s="1">
        <v>-4.9399999999999999E-2</v>
      </c>
      <c r="O53" s="1">
        <v>0.64180000000000004</v>
      </c>
      <c r="P53" s="1">
        <v>0.59730000000000005</v>
      </c>
      <c r="Q53" s="33">
        <v>2500</v>
      </c>
      <c r="R53" s="52">
        <v>17</v>
      </c>
      <c r="S53" s="52">
        <v>5</v>
      </c>
      <c r="U53" s="1">
        <v>45</v>
      </c>
      <c r="V53" s="1">
        <v>5.0000000000000001E-3</v>
      </c>
      <c r="W53" s="1">
        <v>7.3499999999999996E-2</v>
      </c>
      <c r="X53" s="1">
        <v>0.1241</v>
      </c>
      <c r="Y53" s="1">
        <v>0.65410000000000001</v>
      </c>
      <c r="Z53" s="1">
        <v>0.59760000000000002</v>
      </c>
      <c r="AA53" s="33">
        <v>2500</v>
      </c>
      <c r="AB53" s="1">
        <v>21</v>
      </c>
      <c r="AC53" s="1">
        <v>2</v>
      </c>
      <c r="AE53" s="1">
        <v>45</v>
      </c>
      <c r="AF53" s="1">
        <v>1.0999999999999999E-2</v>
      </c>
      <c r="AG53" s="1">
        <v>0.1191</v>
      </c>
      <c r="AH53" s="1">
        <v>-9.3399999999999997E-2</v>
      </c>
      <c r="AI53" s="1">
        <v>0.65229999999999999</v>
      </c>
      <c r="AJ53" s="1">
        <v>0.64929999999999999</v>
      </c>
      <c r="AK53" s="33">
        <v>2500</v>
      </c>
      <c r="AL53" s="1">
        <v>21</v>
      </c>
      <c r="AM53" s="1">
        <v>3</v>
      </c>
      <c r="AO53" s="1">
        <v>45</v>
      </c>
      <c r="AP53" s="1">
        <v>1E-3</v>
      </c>
      <c r="AQ53" s="1">
        <v>0.111</v>
      </c>
      <c r="AR53" s="1">
        <v>1.21E-2</v>
      </c>
      <c r="AS53" s="1">
        <v>0.62860000000000005</v>
      </c>
      <c r="AT53" s="1">
        <v>0.59089999999999998</v>
      </c>
      <c r="AU53" s="33">
        <v>2500</v>
      </c>
      <c r="AV53" s="1">
        <v>20</v>
      </c>
      <c r="AW53" s="1">
        <v>7</v>
      </c>
      <c r="AY53" s="1">
        <v>45</v>
      </c>
      <c r="AZ53" s="1">
        <v>0</v>
      </c>
      <c r="BA53" s="1">
        <v>7.6799999999999993E-2</v>
      </c>
      <c r="BB53" s="1">
        <v>0</v>
      </c>
      <c r="BC53" s="1">
        <v>0.63970000000000005</v>
      </c>
      <c r="BD53" s="1">
        <v>0</v>
      </c>
      <c r="BE53" s="33">
        <v>2500</v>
      </c>
      <c r="BF53" s="1">
        <v>18</v>
      </c>
      <c r="BG53" s="1">
        <v>0</v>
      </c>
      <c r="BI53" s="1">
        <v>45</v>
      </c>
      <c r="BJ53" s="1">
        <v>2E-3</v>
      </c>
      <c r="BK53" s="1">
        <v>0.1275</v>
      </c>
      <c r="BL53" s="1">
        <v>0</v>
      </c>
      <c r="BM53" s="1">
        <v>0.65259999999999996</v>
      </c>
      <c r="BN53" s="1">
        <v>0</v>
      </c>
      <c r="BO53" s="33">
        <v>2500</v>
      </c>
      <c r="BP53" s="1">
        <v>20</v>
      </c>
      <c r="BQ53" s="1">
        <v>0</v>
      </c>
      <c r="BS53" s="1">
        <v>45</v>
      </c>
      <c r="BT53" s="1">
        <v>8.0000000000000002E-3</v>
      </c>
      <c r="BU53" s="1">
        <v>9.9599999999999994E-2</v>
      </c>
      <c r="BV53" s="1">
        <v>4.9399999999999999E-2</v>
      </c>
      <c r="BW53" s="1">
        <v>0.65890000000000004</v>
      </c>
      <c r="BX53" s="1">
        <v>0.60670000000000002</v>
      </c>
      <c r="BY53" s="33">
        <v>2500</v>
      </c>
      <c r="BZ53" s="1">
        <v>20</v>
      </c>
      <c r="CA53" s="1">
        <v>5</v>
      </c>
      <c r="CC53" s="1">
        <v>45</v>
      </c>
      <c r="CD53" s="1">
        <v>2.1999999999999999E-2</v>
      </c>
      <c r="CE53" s="1">
        <v>9.4200000000000006E-2</v>
      </c>
      <c r="CF53" s="1">
        <v>-5.1799999999999999E-2</v>
      </c>
      <c r="CG53" s="1">
        <v>0.65010000000000001</v>
      </c>
      <c r="CH53" s="1">
        <v>0.62129999999999996</v>
      </c>
      <c r="CI53" s="33">
        <v>2500</v>
      </c>
      <c r="CJ53" s="1">
        <v>20</v>
      </c>
      <c r="CK53" s="1">
        <v>1</v>
      </c>
    </row>
    <row r="54" spans="1:89" x14ac:dyDescent="0.2">
      <c r="A54" s="5">
        <v>46</v>
      </c>
      <c r="B54" s="1">
        <v>1E-3</v>
      </c>
      <c r="C54" s="1">
        <v>0.1308</v>
      </c>
      <c r="D54" s="1">
        <v>-1.8200000000000001E-2</v>
      </c>
      <c r="E54" s="1">
        <v>0.62780000000000002</v>
      </c>
      <c r="F54" s="1">
        <v>0.5827</v>
      </c>
      <c r="G54" s="33">
        <v>2500</v>
      </c>
      <c r="H54" s="1">
        <v>21</v>
      </c>
      <c r="I54" s="1">
        <v>4</v>
      </c>
      <c r="K54" s="5">
        <v>46</v>
      </c>
      <c r="L54" s="1">
        <v>1.0999999999999999E-2</v>
      </c>
      <c r="M54" s="1">
        <v>0.13070000000000001</v>
      </c>
      <c r="N54" s="1">
        <v>4.5499999999999999E-2</v>
      </c>
      <c r="O54" s="1">
        <v>0.6109</v>
      </c>
      <c r="P54" s="1">
        <v>0.6028</v>
      </c>
      <c r="Q54" s="33">
        <v>2500</v>
      </c>
      <c r="R54" s="52">
        <v>21</v>
      </c>
      <c r="S54" s="52">
        <v>6</v>
      </c>
      <c r="U54" s="5">
        <v>46</v>
      </c>
      <c r="V54" s="1">
        <v>3.0000000000000001E-3</v>
      </c>
      <c r="W54" s="1">
        <v>5.96E-2</v>
      </c>
      <c r="X54" s="1">
        <v>0.129</v>
      </c>
      <c r="Y54" s="1">
        <v>0.63380000000000003</v>
      </c>
      <c r="Z54" s="1">
        <v>0.62639999999999996</v>
      </c>
      <c r="AA54" s="33">
        <v>2500</v>
      </c>
      <c r="AB54" s="1">
        <v>21</v>
      </c>
      <c r="AC54" s="1">
        <v>4</v>
      </c>
      <c r="AE54" s="1">
        <v>46</v>
      </c>
      <c r="AF54" s="1">
        <v>5.0000000000000001E-3</v>
      </c>
      <c r="AG54" s="1">
        <v>0.1052</v>
      </c>
      <c r="AH54" s="1">
        <v>-6.1999999999999998E-3</v>
      </c>
      <c r="AI54" s="1">
        <v>0.64770000000000005</v>
      </c>
      <c r="AJ54" s="1">
        <v>0.68310000000000004</v>
      </c>
      <c r="AK54" s="33">
        <v>2500</v>
      </c>
      <c r="AL54" s="1">
        <v>21</v>
      </c>
      <c r="AM54" s="1">
        <v>1</v>
      </c>
      <c r="AO54" s="1">
        <v>46</v>
      </c>
      <c r="AP54" s="1">
        <v>6.0000000000000001E-3</v>
      </c>
      <c r="AQ54" s="1">
        <v>8.4599999999999995E-2</v>
      </c>
      <c r="AR54" s="1">
        <v>3.6900000000000002E-2</v>
      </c>
      <c r="AS54" s="1">
        <v>0.67200000000000004</v>
      </c>
      <c r="AT54" s="1">
        <v>0.59389999999999998</v>
      </c>
      <c r="AU54" s="33">
        <v>2500</v>
      </c>
      <c r="AV54" s="1">
        <v>18</v>
      </c>
      <c r="AW54" s="1">
        <v>4</v>
      </c>
      <c r="AY54" s="5">
        <v>46</v>
      </c>
      <c r="AZ54" s="1">
        <v>0.01</v>
      </c>
      <c r="BA54" s="1">
        <v>0.1018</v>
      </c>
      <c r="BB54" s="1">
        <v>0</v>
      </c>
      <c r="BC54" s="1">
        <v>0.6431</v>
      </c>
      <c r="BD54" s="1">
        <v>0</v>
      </c>
      <c r="BE54" s="33">
        <v>2500</v>
      </c>
      <c r="BF54" s="1">
        <v>14</v>
      </c>
      <c r="BG54" s="1">
        <v>0</v>
      </c>
      <c r="BI54" s="5">
        <v>46</v>
      </c>
      <c r="BJ54" s="1">
        <v>5.0000000000000001E-3</v>
      </c>
      <c r="BK54" s="1">
        <v>9.5500000000000002E-2</v>
      </c>
      <c r="BL54" s="1">
        <v>-0.1041</v>
      </c>
      <c r="BM54" s="1">
        <v>0.64049999999999996</v>
      </c>
      <c r="BN54" s="1">
        <v>0.57999999999999996</v>
      </c>
      <c r="BO54" s="33">
        <v>2500</v>
      </c>
      <c r="BP54" s="1">
        <v>20</v>
      </c>
      <c r="BQ54" s="1">
        <v>1</v>
      </c>
      <c r="BS54" s="5">
        <v>46</v>
      </c>
      <c r="BT54" s="1">
        <v>1.2E-2</v>
      </c>
      <c r="BU54" s="1">
        <v>9.4399999999999998E-2</v>
      </c>
      <c r="BV54" s="1">
        <v>-3.7400000000000003E-2</v>
      </c>
      <c r="BW54" s="1">
        <v>0.64529999999999998</v>
      </c>
      <c r="BX54" s="1">
        <v>0.6109</v>
      </c>
      <c r="BY54" s="33">
        <v>2500</v>
      </c>
      <c r="BZ54" s="1">
        <v>16</v>
      </c>
      <c r="CA54" s="1">
        <v>4</v>
      </c>
      <c r="CC54" s="1">
        <v>46</v>
      </c>
      <c r="CD54" s="1">
        <v>1.7999999999999999E-2</v>
      </c>
      <c r="CE54" s="1">
        <v>9.35E-2</v>
      </c>
      <c r="CF54" s="1">
        <v>0</v>
      </c>
      <c r="CG54" s="1">
        <v>0.65380000000000005</v>
      </c>
      <c r="CH54" s="1">
        <v>0</v>
      </c>
      <c r="CI54" s="33">
        <v>2500</v>
      </c>
      <c r="CJ54" s="1">
        <v>20</v>
      </c>
      <c r="CK54" s="1">
        <v>0</v>
      </c>
    </row>
    <row r="55" spans="1:89" x14ac:dyDescent="0.2">
      <c r="A55" s="1">
        <v>47</v>
      </c>
      <c r="B55" s="1">
        <v>3.0000000000000001E-3</v>
      </c>
      <c r="C55" s="1">
        <v>0.1421</v>
      </c>
      <c r="D55" s="1">
        <v>-0.16289999999999999</v>
      </c>
      <c r="E55" s="1">
        <v>0.65769999999999995</v>
      </c>
      <c r="F55" s="1">
        <v>0.64500000000000002</v>
      </c>
      <c r="G55" s="33">
        <v>2500</v>
      </c>
      <c r="H55" s="1">
        <v>21</v>
      </c>
      <c r="I55" s="1">
        <v>3</v>
      </c>
      <c r="K55" s="1">
        <v>47</v>
      </c>
      <c r="L55" s="1">
        <v>0.02</v>
      </c>
      <c r="M55" s="1">
        <v>0.1701</v>
      </c>
      <c r="N55" s="1">
        <v>-5.1900000000000002E-2</v>
      </c>
      <c r="O55" s="1">
        <v>0.67259999999999998</v>
      </c>
      <c r="P55" s="1">
        <v>0.56730000000000003</v>
      </c>
      <c r="Q55" s="33">
        <v>2500</v>
      </c>
      <c r="R55" s="52">
        <v>19</v>
      </c>
      <c r="S55" s="52">
        <v>7</v>
      </c>
      <c r="U55" s="1">
        <v>47</v>
      </c>
      <c r="V55" s="1">
        <v>2E-3</v>
      </c>
      <c r="W55" s="1">
        <v>0.1069</v>
      </c>
      <c r="X55" s="1">
        <v>-1.4800000000000001E-2</v>
      </c>
      <c r="Y55" s="1">
        <v>0.65339999999999998</v>
      </c>
      <c r="Z55" s="1">
        <v>0.57720000000000005</v>
      </c>
      <c r="AA55" s="33">
        <v>2500</v>
      </c>
      <c r="AB55" s="1">
        <v>21</v>
      </c>
      <c r="AC55" s="1">
        <v>1</v>
      </c>
      <c r="AE55" s="1">
        <v>47</v>
      </c>
      <c r="AF55" s="1">
        <v>0</v>
      </c>
      <c r="AG55" s="1">
        <v>9.2299999999999993E-2</v>
      </c>
      <c r="AH55" s="1">
        <v>0</v>
      </c>
      <c r="AI55" s="1">
        <v>0.64680000000000004</v>
      </c>
      <c r="AJ55" s="1">
        <v>0</v>
      </c>
      <c r="AK55" s="33">
        <v>2500</v>
      </c>
      <c r="AL55" s="1">
        <v>19</v>
      </c>
      <c r="AM55" s="1">
        <v>0</v>
      </c>
      <c r="AO55" s="1">
        <v>47</v>
      </c>
      <c r="AP55" s="1">
        <v>1.0999999999999999E-2</v>
      </c>
      <c r="AQ55" s="1">
        <v>0.13300000000000001</v>
      </c>
      <c r="AR55" s="1">
        <v>2.9899999999999999E-2</v>
      </c>
      <c r="AS55" s="1">
        <v>0.64439999999999997</v>
      </c>
      <c r="AT55" s="1">
        <v>0.62350000000000005</v>
      </c>
      <c r="AU55" s="33">
        <v>2500</v>
      </c>
      <c r="AV55" s="1">
        <v>17</v>
      </c>
      <c r="AW55" s="1">
        <v>2</v>
      </c>
      <c r="AY55" s="1">
        <v>47</v>
      </c>
      <c r="AZ55" s="1">
        <v>4.0000000000000001E-3</v>
      </c>
      <c r="BA55" s="1">
        <v>7.1999999999999995E-2</v>
      </c>
      <c r="BB55" s="1">
        <v>0.1711</v>
      </c>
      <c r="BC55" s="1">
        <v>0.64870000000000005</v>
      </c>
      <c r="BD55" s="1">
        <v>0.66149999999999998</v>
      </c>
      <c r="BE55" s="33">
        <v>2500</v>
      </c>
      <c r="BF55" s="1">
        <v>20</v>
      </c>
      <c r="BG55" s="1">
        <v>1</v>
      </c>
      <c r="BI55" s="1">
        <v>47</v>
      </c>
      <c r="BJ55" s="1">
        <v>5.0000000000000001E-3</v>
      </c>
      <c r="BK55" s="1">
        <v>0.1024</v>
      </c>
      <c r="BL55" s="1">
        <v>1.9300000000000001E-2</v>
      </c>
      <c r="BM55" s="1">
        <v>0.65700000000000003</v>
      </c>
      <c r="BN55" s="1">
        <v>0.66390000000000005</v>
      </c>
      <c r="BO55" s="33">
        <v>2500</v>
      </c>
      <c r="BP55" s="1">
        <v>21</v>
      </c>
      <c r="BQ55" s="1">
        <v>1</v>
      </c>
      <c r="BS55" s="1">
        <v>47</v>
      </c>
      <c r="BT55" s="1">
        <v>1.6E-2</v>
      </c>
      <c r="BU55" s="1">
        <v>0.1082</v>
      </c>
      <c r="BV55" s="1">
        <v>4.5900000000000003E-2</v>
      </c>
      <c r="BW55" s="1">
        <v>0.62580000000000002</v>
      </c>
      <c r="BX55" s="1">
        <v>0.62670000000000003</v>
      </c>
      <c r="BY55" s="33">
        <v>2500</v>
      </c>
      <c r="BZ55" s="1">
        <v>18</v>
      </c>
      <c r="CA55" s="1">
        <v>7</v>
      </c>
      <c r="CC55" s="1">
        <v>47</v>
      </c>
      <c r="CD55" s="1">
        <v>1.9E-2</v>
      </c>
      <c r="CE55" s="1">
        <v>8.1100000000000005E-2</v>
      </c>
      <c r="CF55" s="1">
        <v>0.2334</v>
      </c>
      <c r="CG55" s="1">
        <v>0.61509999999999998</v>
      </c>
      <c r="CH55" s="1">
        <v>0.60760000000000003</v>
      </c>
      <c r="CI55" s="33">
        <v>2500</v>
      </c>
      <c r="CJ55" s="1">
        <v>20</v>
      </c>
      <c r="CK55" s="1">
        <v>1</v>
      </c>
    </row>
    <row r="56" spans="1:89" x14ac:dyDescent="0.2">
      <c r="A56" s="1">
        <v>48</v>
      </c>
      <c r="B56" s="1">
        <v>3.0000000000000001E-3</v>
      </c>
      <c r="C56" s="1">
        <v>0.12670000000000001</v>
      </c>
      <c r="D56" s="1">
        <v>-6.6500000000000004E-2</v>
      </c>
      <c r="E56" s="1">
        <v>0.62690000000000001</v>
      </c>
      <c r="F56" s="1">
        <v>0.58089999999999997</v>
      </c>
      <c r="G56" s="33">
        <v>2500</v>
      </c>
      <c r="H56" s="1">
        <v>21</v>
      </c>
      <c r="I56" s="1">
        <v>1</v>
      </c>
      <c r="K56" s="1">
        <v>48</v>
      </c>
      <c r="L56" s="1">
        <v>7.0000000000000001E-3</v>
      </c>
      <c r="M56" s="1">
        <v>0.14749999999999999</v>
      </c>
      <c r="N56" s="1">
        <v>3.39E-2</v>
      </c>
      <c r="O56" s="1">
        <v>0.61270000000000002</v>
      </c>
      <c r="P56" s="1">
        <v>0.66469999999999996</v>
      </c>
      <c r="Q56" s="33">
        <v>2500</v>
      </c>
      <c r="R56" s="52">
        <v>17</v>
      </c>
      <c r="S56" s="52">
        <v>6</v>
      </c>
      <c r="U56" s="1">
        <v>48</v>
      </c>
      <c r="V56" s="1">
        <v>4.0000000000000001E-3</v>
      </c>
      <c r="W56" s="1">
        <v>7.1999999999999995E-2</v>
      </c>
      <c r="X56" s="1">
        <v>0.13500000000000001</v>
      </c>
      <c r="Y56" s="1">
        <v>0.64739999999999998</v>
      </c>
      <c r="Z56" s="1">
        <v>0.64159999999999995</v>
      </c>
      <c r="AA56" s="33">
        <v>2500</v>
      </c>
      <c r="AB56" s="1">
        <v>21</v>
      </c>
      <c r="AC56" s="1">
        <v>2</v>
      </c>
      <c r="AE56" s="1">
        <v>48</v>
      </c>
      <c r="AF56" s="1">
        <v>4.0000000000000001E-3</v>
      </c>
      <c r="AG56" s="1">
        <v>0.15909999999999999</v>
      </c>
      <c r="AH56" s="1">
        <v>-0.1774</v>
      </c>
      <c r="AI56" s="1">
        <v>0.6542</v>
      </c>
      <c r="AJ56" s="1">
        <v>0.62990000000000002</v>
      </c>
      <c r="AK56" s="33">
        <v>2500</v>
      </c>
      <c r="AL56" s="1">
        <v>21</v>
      </c>
      <c r="AM56" s="1">
        <v>3</v>
      </c>
      <c r="AO56" s="1">
        <v>48</v>
      </c>
      <c r="AP56" s="1">
        <v>0</v>
      </c>
      <c r="AQ56" s="1">
        <v>0.12690000000000001</v>
      </c>
      <c r="AR56" s="1">
        <v>7.3000000000000001E-3</v>
      </c>
      <c r="AS56" s="1">
        <v>0.65990000000000004</v>
      </c>
      <c r="AT56" s="1">
        <v>0.58789999999999998</v>
      </c>
      <c r="AU56" s="33">
        <v>2500</v>
      </c>
      <c r="AV56" s="1">
        <v>21</v>
      </c>
      <c r="AW56" s="1">
        <v>6</v>
      </c>
      <c r="AY56" s="1">
        <v>48</v>
      </c>
      <c r="AZ56" s="1">
        <v>2E-3</v>
      </c>
      <c r="BA56" s="1">
        <v>9.0200000000000002E-2</v>
      </c>
      <c r="BB56" s="1">
        <v>0</v>
      </c>
      <c r="BC56" s="1">
        <v>0.67510000000000003</v>
      </c>
      <c r="BD56" s="1">
        <v>0</v>
      </c>
      <c r="BE56" s="33">
        <v>2500</v>
      </c>
      <c r="BF56" s="1">
        <v>18</v>
      </c>
      <c r="BG56" s="1">
        <v>0</v>
      </c>
      <c r="BI56" s="1">
        <v>48</v>
      </c>
      <c r="BJ56" s="1">
        <v>0</v>
      </c>
      <c r="BK56" s="1">
        <v>0.1229</v>
      </c>
      <c r="BL56" s="1">
        <v>-3.0300000000000001E-2</v>
      </c>
      <c r="BM56" s="1">
        <v>0.63590000000000002</v>
      </c>
      <c r="BN56" s="1">
        <v>0.59140000000000004</v>
      </c>
      <c r="BO56" s="33">
        <v>2500</v>
      </c>
      <c r="BP56" s="1">
        <v>21</v>
      </c>
      <c r="BQ56" s="1">
        <v>5</v>
      </c>
      <c r="BS56" s="1">
        <v>48</v>
      </c>
      <c r="BT56" s="1">
        <v>2E-3</v>
      </c>
      <c r="BU56" s="1">
        <v>0.16470000000000001</v>
      </c>
      <c r="BV56" s="1">
        <v>-9.35E-2</v>
      </c>
      <c r="BW56" s="1">
        <v>0.67669999999999997</v>
      </c>
      <c r="BX56" s="1">
        <v>0.4839</v>
      </c>
      <c r="BY56" s="33">
        <v>2500</v>
      </c>
      <c r="BZ56" s="1">
        <v>19</v>
      </c>
      <c r="CA56" s="1">
        <v>7</v>
      </c>
      <c r="CC56" s="1">
        <v>48</v>
      </c>
      <c r="CD56" s="1">
        <v>0.01</v>
      </c>
      <c r="CE56" s="1">
        <v>6.0999999999999999E-2</v>
      </c>
      <c r="CF56" s="1">
        <v>0.1079</v>
      </c>
      <c r="CG56" s="1">
        <v>0.60450000000000004</v>
      </c>
      <c r="CH56" s="1">
        <v>0.60760000000000003</v>
      </c>
      <c r="CI56" s="33">
        <v>2500</v>
      </c>
      <c r="CJ56" s="1">
        <v>20</v>
      </c>
      <c r="CK56" s="1">
        <v>2</v>
      </c>
    </row>
    <row r="57" spans="1:89" x14ac:dyDescent="0.2">
      <c r="A57" s="1">
        <v>49</v>
      </c>
      <c r="B57" s="1">
        <v>4.0000000000000001E-3</v>
      </c>
      <c r="C57" s="1">
        <v>0.12559999999999999</v>
      </c>
      <c r="D57" s="1">
        <v>9.8100000000000007E-2</v>
      </c>
      <c r="E57" s="1">
        <v>0.63349999999999995</v>
      </c>
      <c r="F57" s="1">
        <v>0.60029999999999994</v>
      </c>
      <c r="G57" s="33">
        <v>2500</v>
      </c>
      <c r="H57" s="1">
        <v>21</v>
      </c>
      <c r="I57" s="1">
        <v>2</v>
      </c>
      <c r="K57" s="1">
        <v>49</v>
      </c>
      <c r="L57" s="1">
        <v>7.0000000000000001E-3</v>
      </c>
      <c r="M57" s="1">
        <v>0.15140000000000001</v>
      </c>
      <c r="N57" s="1">
        <v>-5.6599999999999998E-2</v>
      </c>
      <c r="O57" s="1">
        <v>0.68740000000000001</v>
      </c>
      <c r="P57" s="1">
        <v>0.62260000000000004</v>
      </c>
      <c r="Q57" s="33">
        <v>2500</v>
      </c>
      <c r="R57" s="52">
        <v>20</v>
      </c>
      <c r="S57" s="52">
        <v>8</v>
      </c>
      <c r="U57" s="1">
        <v>49</v>
      </c>
      <c r="V57" s="1">
        <v>1E-3</v>
      </c>
      <c r="W57" s="1">
        <v>6.7199999999999996E-2</v>
      </c>
      <c r="X57" s="1">
        <v>9.8799999999999999E-2</v>
      </c>
      <c r="Y57" s="1">
        <v>0.65110000000000001</v>
      </c>
      <c r="Z57" s="1">
        <v>0.65329999999999999</v>
      </c>
      <c r="AA57" s="33">
        <v>2500</v>
      </c>
      <c r="AB57" s="1">
        <v>21</v>
      </c>
      <c r="AC57" s="1">
        <v>2</v>
      </c>
      <c r="AE57" s="1">
        <v>49</v>
      </c>
      <c r="AF57" s="1">
        <v>0</v>
      </c>
      <c r="AG57" s="1">
        <v>9.8599999999999993E-2</v>
      </c>
      <c r="AH57" s="1">
        <v>0</v>
      </c>
      <c r="AI57" s="1">
        <v>0.61140000000000005</v>
      </c>
      <c r="AJ57" s="1">
        <v>0</v>
      </c>
      <c r="AK57" s="33">
        <v>2500</v>
      </c>
      <c r="AL57" s="1">
        <v>21</v>
      </c>
      <c r="AM57" s="1">
        <v>0</v>
      </c>
      <c r="AO57" s="1">
        <v>49</v>
      </c>
      <c r="AP57" s="1">
        <v>3.0000000000000001E-3</v>
      </c>
      <c r="AQ57" s="1">
        <v>0.13289999999999999</v>
      </c>
      <c r="AR57" s="1">
        <v>1.55E-2</v>
      </c>
      <c r="AS57" s="1">
        <v>0.66049999999999998</v>
      </c>
      <c r="AT57" s="1">
        <v>0.65310000000000001</v>
      </c>
      <c r="AU57" s="33">
        <v>2500</v>
      </c>
      <c r="AV57" s="1">
        <v>17</v>
      </c>
      <c r="AW57" s="1">
        <v>7</v>
      </c>
      <c r="AY57" s="1">
        <v>49</v>
      </c>
      <c r="AZ57" s="1">
        <v>3.0000000000000001E-3</v>
      </c>
      <c r="BA57" s="1">
        <v>9.4600000000000004E-2</v>
      </c>
      <c r="BB57" s="1">
        <v>0</v>
      </c>
      <c r="BC57" s="1">
        <v>0.63949999999999996</v>
      </c>
      <c r="BD57" s="1">
        <v>0</v>
      </c>
      <c r="BE57" s="33">
        <v>2500</v>
      </c>
      <c r="BF57" s="1">
        <v>18</v>
      </c>
      <c r="BG57" s="1">
        <v>0</v>
      </c>
      <c r="BI57" s="1">
        <v>49</v>
      </c>
      <c r="BJ57" s="1">
        <v>1.4E-2</v>
      </c>
      <c r="BK57" s="1">
        <v>0.1439</v>
      </c>
      <c r="BL57" s="1">
        <v>-0.13750000000000001</v>
      </c>
      <c r="BM57" s="1">
        <v>0.67369999999999997</v>
      </c>
      <c r="BN57" s="1">
        <v>0.4491</v>
      </c>
      <c r="BO57" s="33">
        <v>2500</v>
      </c>
      <c r="BP57" s="1">
        <v>21</v>
      </c>
      <c r="BQ57" s="1">
        <v>2</v>
      </c>
      <c r="BS57" s="1">
        <v>49</v>
      </c>
      <c r="BT57" s="1">
        <v>4.0000000000000001E-3</v>
      </c>
      <c r="BU57" s="1">
        <v>0.1084</v>
      </c>
      <c r="BV57" s="1">
        <v>6.9900000000000004E-2</v>
      </c>
      <c r="BW57" s="1">
        <v>0.65510000000000002</v>
      </c>
      <c r="BX57" s="1">
        <v>0.64259999999999995</v>
      </c>
      <c r="BY57" s="33">
        <v>2500</v>
      </c>
      <c r="BZ57" s="1">
        <v>20</v>
      </c>
      <c r="CA57" s="1">
        <v>6</v>
      </c>
      <c r="CC57" s="1">
        <v>49</v>
      </c>
      <c r="CD57" s="1">
        <v>3.0000000000000001E-3</v>
      </c>
      <c r="CE57" s="1">
        <v>7.4200000000000002E-2</v>
      </c>
      <c r="CF57" s="1">
        <v>9.6600000000000005E-2</v>
      </c>
      <c r="CG57" s="1">
        <v>0.60950000000000004</v>
      </c>
      <c r="CH57" s="1">
        <v>0.54430000000000001</v>
      </c>
      <c r="CI57" s="33">
        <v>2500</v>
      </c>
      <c r="CJ57" s="1">
        <v>21</v>
      </c>
      <c r="CK57" s="1">
        <v>2</v>
      </c>
    </row>
    <row r="58" spans="1:89" ht="17" thickBot="1" x14ac:dyDescent="0.25">
      <c r="A58" s="8">
        <v>50</v>
      </c>
      <c r="B58" s="8">
        <v>1.0999999999999999E-2</v>
      </c>
      <c r="C58" s="8">
        <v>0.1174</v>
      </c>
      <c r="D58" s="8">
        <v>-3.8100000000000002E-2</v>
      </c>
      <c r="E58" s="8">
        <v>0.63229999999999997</v>
      </c>
      <c r="F58" s="8">
        <v>0.59740000000000004</v>
      </c>
      <c r="G58" s="34">
        <v>2500</v>
      </c>
      <c r="H58" s="8">
        <v>21</v>
      </c>
      <c r="I58" s="8">
        <v>2</v>
      </c>
      <c r="K58" s="8">
        <v>50</v>
      </c>
      <c r="L58" s="8">
        <v>4.0000000000000001E-3</v>
      </c>
      <c r="M58" s="8">
        <v>0.14940000000000001</v>
      </c>
      <c r="N58" s="8">
        <v>4.1999999999999997E-3</v>
      </c>
      <c r="O58" s="8">
        <v>0.66500000000000004</v>
      </c>
      <c r="P58" s="8">
        <v>0.53890000000000005</v>
      </c>
      <c r="Q58" s="34">
        <v>2500</v>
      </c>
      <c r="R58" s="55">
        <v>19</v>
      </c>
      <c r="S58" s="55">
        <v>7</v>
      </c>
      <c r="U58" s="8">
        <v>50</v>
      </c>
      <c r="V58" s="1">
        <v>8.0000000000000002E-3</v>
      </c>
      <c r="W58" s="1">
        <v>0.1072</v>
      </c>
      <c r="X58" s="1">
        <v>1.5699999999999999E-2</v>
      </c>
      <c r="Y58" s="1">
        <v>0.64359999999999995</v>
      </c>
      <c r="Z58" s="1">
        <v>0.61960000000000004</v>
      </c>
      <c r="AA58" s="33">
        <v>2500</v>
      </c>
      <c r="AB58" s="1">
        <v>21</v>
      </c>
      <c r="AC58" s="1">
        <v>3</v>
      </c>
      <c r="AE58" s="1">
        <v>50</v>
      </c>
      <c r="AF58" s="1">
        <v>1.4999999999999999E-2</v>
      </c>
      <c r="AG58" s="1">
        <v>8.1799999999999998E-2</v>
      </c>
      <c r="AH58" s="1">
        <v>0</v>
      </c>
      <c r="AI58" s="1">
        <v>0.6724</v>
      </c>
      <c r="AJ58" s="1">
        <v>0</v>
      </c>
      <c r="AK58" s="33">
        <v>2500</v>
      </c>
      <c r="AL58" s="1">
        <v>15</v>
      </c>
      <c r="AM58" s="1">
        <v>0</v>
      </c>
      <c r="AO58" s="1">
        <v>50</v>
      </c>
      <c r="AP58" s="1">
        <v>1E-3</v>
      </c>
      <c r="AQ58" s="1">
        <v>0.1096</v>
      </c>
      <c r="AR58" s="1">
        <v>5.5399999999999998E-2</v>
      </c>
      <c r="AS58" s="1">
        <v>0.64729999999999999</v>
      </c>
      <c r="AT58" s="1">
        <v>0.64749999999999996</v>
      </c>
      <c r="AU58" s="33">
        <v>2500</v>
      </c>
      <c r="AV58" s="1">
        <v>17</v>
      </c>
      <c r="AW58" s="1">
        <v>8</v>
      </c>
      <c r="AY58" s="8">
        <v>50</v>
      </c>
      <c r="AZ58" s="1">
        <v>4.0000000000000001E-3</v>
      </c>
      <c r="BA58" s="1">
        <v>7.4099999999999999E-2</v>
      </c>
      <c r="BB58" s="1">
        <v>6.0900000000000003E-2</v>
      </c>
      <c r="BC58" s="1">
        <v>0.66020000000000001</v>
      </c>
      <c r="BD58" s="1">
        <v>0.5252</v>
      </c>
      <c r="BE58" s="33">
        <v>2500</v>
      </c>
      <c r="BF58" s="1">
        <v>21</v>
      </c>
      <c r="BG58" s="1">
        <v>4</v>
      </c>
      <c r="BI58" s="8">
        <v>50</v>
      </c>
      <c r="BJ58" s="1">
        <v>6.0000000000000001E-3</v>
      </c>
      <c r="BK58" s="1">
        <v>0.1164</v>
      </c>
      <c r="BL58" s="1">
        <v>-8.5999999999999993E-2</v>
      </c>
      <c r="BM58" s="1">
        <v>0.61560000000000004</v>
      </c>
      <c r="BN58" s="1">
        <v>0.62770000000000004</v>
      </c>
      <c r="BO58" s="33">
        <v>2500</v>
      </c>
      <c r="BP58" s="1">
        <v>21</v>
      </c>
      <c r="BQ58" s="1">
        <v>3</v>
      </c>
      <c r="BS58" s="8">
        <v>50</v>
      </c>
      <c r="BT58" s="1">
        <v>0</v>
      </c>
      <c r="BU58" s="1">
        <v>0.1231</v>
      </c>
      <c r="BV58" s="1">
        <v>2.4500000000000001E-2</v>
      </c>
      <c r="BW58" s="1">
        <v>0.63690000000000002</v>
      </c>
      <c r="BX58" s="1">
        <v>0.62119999999999997</v>
      </c>
      <c r="BY58" s="33">
        <v>2500</v>
      </c>
      <c r="BZ58" s="1">
        <v>21</v>
      </c>
      <c r="CA58" s="1">
        <v>8</v>
      </c>
      <c r="CC58" s="1">
        <v>50</v>
      </c>
      <c r="CD58" s="1">
        <v>1E-3</v>
      </c>
      <c r="CE58" s="1">
        <v>8.9099999999999999E-2</v>
      </c>
      <c r="CF58" s="1">
        <v>3.3099999999999997E-2</v>
      </c>
      <c r="CG58" s="1">
        <v>0.64300000000000002</v>
      </c>
      <c r="CH58" s="1">
        <v>0.60860000000000003</v>
      </c>
      <c r="CI58" s="33">
        <v>2500</v>
      </c>
      <c r="CJ58" s="1">
        <v>21</v>
      </c>
      <c r="CK58" s="1">
        <v>3</v>
      </c>
    </row>
    <row r="59" spans="1:89" ht="17" thickBot="1" x14ac:dyDescent="0.25">
      <c r="A59" s="9" t="s">
        <v>17</v>
      </c>
      <c r="B59" s="15">
        <f>AVERAGE(B9:B58)</f>
        <v>5.5600000000000024E-3</v>
      </c>
      <c r="C59" s="15">
        <f>AVERAGE(C9:C58)</f>
        <v>0.11644999999999998</v>
      </c>
      <c r="D59" s="15">
        <f t="shared" ref="D59:I59" si="0">AVERAGE(D9:D58)</f>
        <v>-6.766800000000002E-2</v>
      </c>
      <c r="E59" s="15">
        <f t="shared" si="0"/>
        <v>0.6422779999999999</v>
      </c>
      <c r="F59" s="15">
        <f t="shared" si="0"/>
        <v>0.43092199999999986</v>
      </c>
      <c r="G59" s="51">
        <f t="shared" si="0"/>
        <v>2500</v>
      </c>
      <c r="H59" s="57">
        <f t="shared" si="0"/>
        <v>20.88</v>
      </c>
      <c r="I59" s="58">
        <f t="shared" si="0"/>
        <v>1.7</v>
      </c>
      <c r="K59" s="9" t="s">
        <v>17</v>
      </c>
      <c r="L59" s="15">
        <f>AVERAGE(L9:L58)</f>
        <v>8.1800000000000032E-3</v>
      </c>
      <c r="M59" s="15">
        <f t="shared" ref="M59:S59" si="1">AVERAGE(M9:M58)</f>
        <v>0.14353600000000002</v>
      </c>
      <c r="N59" s="15">
        <f t="shared" si="1"/>
        <v>-1.0404000000000002E-2</v>
      </c>
      <c r="O59" s="15">
        <f t="shared" si="1"/>
        <v>0.6496599999999999</v>
      </c>
      <c r="P59" s="15">
        <f t="shared" si="1"/>
        <v>0.60375999999999985</v>
      </c>
      <c r="Q59" s="53">
        <f t="shared" si="1"/>
        <v>2500</v>
      </c>
      <c r="R59" s="59">
        <f t="shared" si="1"/>
        <v>18.48</v>
      </c>
      <c r="S59" s="58">
        <f t="shared" si="1"/>
        <v>5.66</v>
      </c>
      <c r="U59" s="9" t="s">
        <v>17</v>
      </c>
      <c r="V59" s="26">
        <f>AVERAGE(V9:V58)</f>
        <v>5.5400000000000024E-3</v>
      </c>
      <c r="W59" s="26">
        <f t="shared" ref="W59:AC59" si="2">AVERAGE(W9:W58)</f>
        <v>7.825600000000002E-2</v>
      </c>
      <c r="X59" s="26">
        <f t="shared" si="2"/>
        <v>7.8163999999999983E-2</v>
      </c>
      <c r="Y59" s="26">
        <f t="shared" si="2"/>
        <v>0.64321400000000006</v>
      </c>
      <c r="Z59" s="26">
        <f t="shared" si="2"/>
        <v>0.52720400000000001</v>
      </c>
      <c r="AA59" s="54">
        <f t="shared" si="2"/>
        <v>2500</v>
      </c>
      <c r="AB59" s="60">
        <f t="shared" si="2"/>
        <v>20.8</v>
      </c>
      <c r="AC59" s="61">
        <f t="shared" si="2"/>
        <v>2.14</v>
      </c>
      <c r="AE59" s="35" t="s">
        <v>17</v>
      </c>
      <c r="AF59" s="26">
        <f>AVERAGE(AF9:AF58)</f>
        <v>6.5600000000000025E-3</v>
      </c>
      <c r="AG59" s="26">
        <f>AVERAGE(AG9:AG58)</f>
        <v>0.11205599999999999</v>
      </c>
      <c r="AH59" s="26">
        <f t="shared" ref="AH59:AM59" si="3">AVERAGE(AH9:AH58)</f>
        <v>-4.0275999999999999E-2</v>
      </c>
      <c r="AI59" s="26">
        <f t="shared" si="3"/>
        <v>0.63931399999999994</v>
      </c>
      <c r="AJ59" s="26">
        <f t="shared" si="3"/>
        <v>0.39537199999999983</v>
      </c>
      <c r="AK59" s="100">
        <f t="shared" si="3"/>
        <v>2500</v>
      </c>
      <c r="AL59" s="101">
        <f t="shared" si="3"/>
        <v>19.260000000000002</v>
      </c>
      <c r="AM59" s="61">
        <f t="shared" si="3"/>
        <v>1.1399999999999999</v>
      </c>
      <c r="AO59" s="35" t="s">
        <v>17</v>
      </c>
      <c r="AP59" s="26">
        <f>AVERAGE(AP9:AP58)</f>
        <v>6.060000000000002E-3</v>
      </c>
      <c r="AQ59" s="26">
        <f t="shared" ref="AQ59:AW59" si="4">AVERAGE(AQ9:AQ58)</f>
        <v>0.12889000000000003</v>
      </c>
      <c r="AR59" s="26">
        <f t="shared" si="4"/>
        <v>2.6092000000000004E-2</v>
      </c>
      <c r="AS59" s="26">
        <f t="shared" si="4"/>
        <v>0.64638599999999979</v>
      </c>
      <c r="AT59" s="26">
        <f t="shared" si="4"/>
        <v>0.61373600000000006</v>
      </c>
      <c r="AU59" s="54">
        <f t="shared" si="4"/>
        <v>2500</v>
      </c>
      <c r="AV59" s="60">
        <f t="shared" si="4"/>
        <v>17.559999999999999</v>
      </c>
      <c r="AW59" s="61">
        <f t="shared" si="4"/>
        <v>5.66</v>
      </c>
      <c r="AY59" s="9" t="s">
        <v>17</v>
      </c>
      <c r="AZ59" s="26">
        <f>AVERAGE(AZ9:AZ58)</f>
        <v>5.1000000000000021E-3</v>
      </c>
      <c r="BA59" s="26">
        <f t="shared" ref="BA59:BG59" si="5">AVERAGE(BA9:BA58)</f>
        <v>8.2297999999999996E-2</v>
      </c>
      <c r="BB59" s="26">
        <f t="shared" si="5"/>
        <v>5.0696000000000012E-2</v>
      </c>
      <c r="BC59" s="26">
        <f t="shared" si="5"/>
        <v>0.63576200000000016</v>
      </c>
      <c r="BD59" s="26">
        <f t="shared" si="5"/>
        <v>0.26464000000000004</v>
      </c>
      <c r="BE59" s="54">
        <f t="shared" si="5"/>
        <v>2500</v>
      </c>
      <c r="BF59" s="60">
        <f t="shared" si="5"/>
        <v>19.420000000000002</v>
      </c>
      <c r="BG59" s="61">
        <f t="shared" si="5"/>
        <v>0.74</v>
      </c>
      <c r="BI59" s="9" t="s">
        <v>17</v>
      </c>
      <c r="BJ59" s="26">
        <f>AVERAGE(BJ9:BJ58)</f>
        <v>5.1800000000000023E-3</v>
      </c>
      <c r="BK59" s="26">
        <f>AVERAGE(BK9:BK58)</f>
        <v>0.11887000000000005</v>
      </c>
      <c r="BL59" s="26">
        <f t="shared" ref="BL59:BQ59" si="6">AVERAGE(BL9:BL58)</f>
        <v>-8.7040000000000006E-2</v>
      </c>
      <c r="BM59" s="26">
        <f t="shared" si="6"/>
        <v>0.64724999999999977</v>
      </c>
      <c r="BN59" s="26">
        <f t="shared" si="6"/>
        <v>0.50819599999999998</v>
      </c>
      <c r="BO59" s="100">
        <f t="shared" si="6"/>
        <v>2500</v>
      </c>
      <c r="BP59" s="101">
        <f t="shared" si="6"/>
        <v>20.82</v>
      </c>
      <c r="BQ59" s="61">
        <f t="shared" si="6"/>
        <v>2.06</v>
      </c>
      <c r="BS59" s="9" t="s">
        <v>17</v>
      </c>
      <c r="BT59" s="26">
        <f>AVERAGE(BT9:BT58)</f>
        <v>6.6000000000000034E-3</v>
      </c>
      <c r="BU59" s="26">
        <f t="shared" ref="BU59:CA59" si="7">AVERAGE(BU9:BU58)</f>
        <v>0.129744</v>
      </c>
      <c r="BV59" s="26">
        <f t="shared" si="7"/>
        <v>9.4140000000000022E-3</v>
      </c>
      <c r="BW59" s="26">
        <f t="shared" si="7"/>
        <v>0.64554800000000012</v>
      </c>
      <c r="BX59" s="26">
        <f t="shared" si="7"/>
        <v>0.60837999999999981</v>
      </c>
      <c r="BY59" s="54">
        <f t="shared" si="7"/>
        <v>2500</v>
      </c>
      <c r="BZ59" s="60">
        <f t="shared" si="7"/>
        <v>18.86</v>
      </c>
      <c r="CA59" s="61">
        <f t="shared" si="7"/>
        <v>6.08</v>
      </c>
      <c r="CC59" s="35" t="s">
        <v>17</v>
      </c>
      <c r="CD59" s="26">
        <f>AVERAGE(CD9:CD58)</f>
        <v>6.820000000000004E-3</v>
      </c>
      <c r="CE59" s="26">
        <f t="shared" ref="CE59:CK59" si="8">AVERAGE(CE9:CE58)</f>
        <v>8.0350000000000019E-2</v>
      </c>
      <c r="CF59" s="26">
        <f t="shared" si="8"/>
        <v>7.3732000000000006E-2</v>
      </c>
      <c r="CG59" s="26">
        <f t="shared" si="8"/>
        <v>0.64011600000000002</v>
      </c>
      <c r="CH59" s="26">
        <f t="shared" si="8"/>
        <v>0.50096600000000013</v>
      </c>
      <c r="CI59" s="54">
        <f t="shared" si="8"/>
        <v>2500</v>
      </c>
      <c r="CJ59" s="60">
        <f t="shared" si="8"/>
        <v>20.76</v>
      </c>
      <c r="CK59" s="61">
        <f t="shared" si="8"/>
        <v>1.74</v>
      </c>
    </row>
    <row r="60" spans="1:89" x14ac:dyDescent="0.2">
      <c r="A60" t="s">
        <v>40</v>
      </c>
      <c r="B60" s="22">
        <f>STDEV(B9:B58)</f>
        <v>5.3990172953142139E-3</v>
      </c>
      <c r="C60" s="22">
        <f>STDEV(C9:C58)</f>
        <v>1.6870977978741708E-2</v>
      </c>
      <c r="D60" s="22">
        <f t="shared" ref="D60:I60" si="9">STDEV(D9:D58)</f>
        <v>8.1300223259477042E-2</v>
      </c>
      <c r="E60" s="22">
        <f t="shared" si="9"/>
        <v>1.7949683528561446E-2</v>
      </c>
      <c r="F60" s="22">
        <f t="shared" si="9"/>
        <v>0.26239533368331003</v>
      </c>
      <c r="G60" s="22">
        <f t="shared" si="9"/>
        <v>0</v>
      </c>
      <c r="H60" s="22">
        <f t="shared" si="9"/>
        <v>0.32826072265931588</v>
      </c>
      <c r="I60" s="22">
        <f t="shared" si="9"/>
        <v>1.4321384039831015</v>
      </c>
      <c r="K60" t="s">
        <v>40</v>
      </c>
      <c r="L60" s="22">
        <f>STDEV(L9:L58)</f>
        <v>8.1383195377153338E-3</v>
      </c>
      <c r="M60" s="22">
        <f>STDEV(M9:M58)</f>
        <v>3.0629662560521541E-2</v>
      </c>
      <c r="N60" s="22">
        <f t="shared" ref="N60:S60" si="10">STDEV(N9:N58)</f>
        <v>5.4198614185160102E-2</v>
      </c>
      <c r="O60" s="22">
        <f t="shared" si="10"/>
        <v>2.3079118576880581E-2</v>
      </c>
      <c r="P60" s="22">
        <f t="shared" si="10"/>
        <v>3.5792200723803798E-2</v>
      </c>
      <c r="Q60" s="22">
        <f t="shared" si="10"/>
        <v>0</v>
      </c>
      <c r="R60" s="22">
        <f t="shared" si="10"/>
        <v>2.0227280023346101</v>
      </c>
      <c r="S60" s="22">
        <f t="shared" si="10"/>
        <v>1.8026058235515721</v>
      </c>
      <c r="U60" t="s">
        <v>40</v>
      </c>
      <c r="V60" s="22">
        <f>STDEV(V9:V58)</f>
        <v>3.7482512929500863E-3</v>
      </c>
      <c r="W60" s="22">
        <f>STDEV(W9:W58)</f>
        <v>1.3587977278852395E-2</v>
      </c>
      <c r="X60" s="22">
        <f t="shared" ref="X60:AC60" si="11">STDEV(X9:X58)</f>
        <v>6.8386687927653664E-2</v>
      </c>
      <c r="Y60" s="22">
        <f t="shared" si="11"/>
        <v>1.650846424827988E-2</v>
      </c>
      <c r="Z60" s="22">
        <f t="shared" si="11"/>
        <v>0.20618917404625645</v>
      </c>
      <c r="AA60" s="22">
        <f t="shared" si="11"/>
        <v>0</v>
      </c>
      <c r="AB60" s="22">
        <f t="shared" si="11"/>
        <v>0.45175395145262559</v>
      </c>
      <c r="AC60" s="22">
        <f t="shared" si="11"/>
        <v>1.5119928733230166</v>
      </c>
      <c r="AE60" t="s">
        <v>40</v>
      </c>
      <c r="AF60" s="22">
        <f>STDEV(AF9:AF58)</f>
        <v>6.3636724091213409E-3</v>
      </c>
      <c r="AG60" s="22">
        <f>STDEV(AG9:AG58)</f>
        <v>2.4260854166701633E-2</v>
      </c>
      <c r="AH60" s="22">
        <f t="shared" ref="AH60:AM60" si="12">STDEV(AH9:AH58)</f>
        <v>5.5403335786995092E-2</v>
      </c>
      <c r="AI60" s="22">
        <f t="shared" si="12"/>
        <v>1.6540969667798208E-2</v>
      </c>
      <c r="AJ60" s="22">
        <f t="shared" si="12"/>
        <v>0.29560925397682458</v>
      </c>
      <c r="AK60" s="22">
        <f t="shared" si="12"/>
        <v>0</v>
      </c>
      <c r="AL60" s="22">
        <f t="shared" si="12"/>
        <v>2.0683227948445206</v>
      </c>
      <c r="AM60" s="22">
        <f t="shared" si="12"/>
        <v>1.1430357003370009</v>
      </c>
      <c r="AO60" t="s">
        <v>40</v>
      </c>
      <c r="AP60" s="22">
        <f>STDEV(AP9:AP58)</f>
        <v>5.0321821452384936E-3</v>
      </c>
      <c r="AQ60" s="22">
        <f>STDEV(AQ9:AQ58)</f>
        <v>2.4304700561573477E-2</v>
      </c>
      <c r="AR60" s="22">
        <f t="shared" ref="AR60:AW60" si="13">STDEV(AR9:AR58)</f>
        <v>4.7131244630374061E-2</v>
      </c>
      <c r="AS60" s="22">
        <f t="shared" si="13"/>
        <v>2.1403137382073643E-2</v>
      </c>
      <c r="AT60" s="22">
        <f t="shared" si="13"/>
        <v>5.4335656575679701E-2</v>
      </c>
      <c r="AU60" s="22">
        <f t="shared" si="13"/>
        <v>0</v>
      </c>
      <c r="AV60" s="22">
        <f t="shared" si="13"/>
        <v>2.3832750575625958</v>
      </c>
      <c r="AW60" s="22">
        <f t="shared" si="13"/>
        <v>1.8362561734937417</v>
      </c>
      <c r="AY60" t="s">
        <v>40</v>
      </c>
      <c r="AZ60" s="22">
        <f>STDEV(AZ9:AZ58)</f>
        <v>3.9705548884820816E-3</v>
      </c>
      <c r="BA60" s="22">
        <f>STDEV(BA9:BA58)</f>
        <v>1.2151702492630019E-2</v>
      </c>
      <c r="BB60" s="22">
        <f t="shared" ref="BB60:BG60" si="14">STDEV(BB9:BB58)</f>
        <v>7.5986268791788686E-2</v>
      </c>
      <c r="BC60" s="22">
        <f t="shared" si="14"/>
        <v>1.6131106848671774E-2</v>
      </c>
      <c r="BD60" s="22">
        <f t="shared" si="14"/>
        <v>0.30508876995232115</v>
      </c>
      <c r="BE60" s="22">
        <f t="shared" si="14"/>
        <v>0</v>
      </c>
      <c r="BF60" s="22">
        <f t="shared" si="14"/>
        <v>1.819284452296382</v>
      </c>
      <c r="BG60" s="22">
        <f t="shared" si="14"/>
        <v>1.0460811222298749</v>
      </c>
      <c r="BI60" t="s">
        <v>40</v>
      </c>
      <c r="BJ60" s="22">
        <f>STDEV(BJ9:BJ58)</f>
        <v>4.9639105716426102E-3</v>
      </c>
      <c r="BK60" s="22">
        <f>STDEV(BK9:BK58)</f>
        <v>1.9895597400388928E-2</v>
      </c>
      <c r="BL60" s="22">
        <f t="shared" ref="BL60:BQ60" si="15">STDEV(BL9:BL58)</f>
        <v>6.7348936024806391E-2</v>
      </c>
      <c r="BM60" s="22">
        <f t="shared" si="15"/>
        <v>1.4371261714453125E-2</v>
      </c>
      <c r="BN60" s="22">
        <f t="shared" si="15"/>
        <v>0.19654526918961007</v>
      </c>
      <c r="BO60" s="22">
        <f t="shared" si="15"/>
        <v>0</v>
      </c>
      <c r="BP60" s="22">
        <f t="shared" si="15"/>
        <v>0.38808793449160367</v>
      </c>
      <c r="BQ60" s="22">
        <f t="shared" si="15"/>
        <v>1.235693641446052</v>
      </c>
      <c r="BS60" t="s">
        <v>40</v>
      </c>
      <c r="BT60" s="22">
        <f>STDEV(BT9:BT58)</f>
        <v>4.7034507523298005E-3</v>
      </c>
      <c r="BU60" s="22">
        <f>STDEV(BU9:BU58)</f>
        <v>2.502474824028815E-2</v>
      </c>
      <c r="BV60" s="22">
        <f t="shared" ref="BV60:CA60" si="16">STDEV(BV9:BV58)</f>
        <v>5.3191064962423283E-2</v>
      </c>
      <c r="BW60" s="22">
        <f t="shared" si="16"/>
        <v>1.9209513374409896E-2</v>
      </c>
      <c r="BX60" s="22">
        <f t="shared" si="16"/>
        <v>3.8886937106836016E-2</v>
      </c>
      <c r="BY60" s="22">
        <f t="shared" si="16"/>
        <v>0</v>
      </c>
      <c r="BZ60" s="22">
        <f t="shared" si="16"/>
        <v>1.6289473250400395</v>
      </c>
      <c r="CA60" s="22">
        <f t="shared" si="16"/>
        <v>1.676244587871158</v>
      </c>
      <c r="CC60" t="s">
        <v>40</v>
      </c>
      <c r="CD60" s="22">
        <f>STDEV(CD9:CD58)</f>
        <v>5.9784988901556034E-3</v>
      </c>
      <c r="CE60" s="22">
        <f>STDEV(CE9:CE58)</f>
        <v>1.2779116414155004E-2</v>
      </c>
      <c r="CF60" s="22">
        <f t="shared" ref="CF60:CK60" si="17">STDEV(CF9:CF58)</f>
        <v>6.6595082983288034E-2</v>
      </c>
      <c r="CG60" s="22">
        <f t="shared" si="17"/>
        <v>1.8838284509617803E-2</v>
      </c>
      <c r="CH60" s="22">
        <f t="shared" si="17"/>
        <v>0.22801416945766609</v>
      </c>
      <c r="CI60" s="22">
        <f t="shared" si="17"/>
        <v>0</v>
      </c>
      <c r="CJ60" s="22">
        <f t="shared" si="17"/>
        <v>0.55549205986353067</v>
      </c>
      <c r="CK60" s="22">
        <f t="shared" si="17"/>
        <v>1.2747148540688125</v>
      </c>
    </row>
    <row r="61" spans="1:89" x14ac:dyDescent="0.2">
      <c r="A61" s="64" t="s">
        <v>41</v>
      </c>
      <c r="B61" s="22">
        <f>CONFIDENCE(0.05,B60,50)</f>
        <v>1.4965037434612042E-3</v>
      </c>
      <c r="C61" s="22">
        <f>CONFIDENCE(0.05,C60,50)</f>
        <v>4.6763105802514653E-3</v>
      </c>
      <c r="D61" s="22">
        <f>CONFIDENCE(0.05,D60,50)</f>
        <v>2.2534858067158367E-2</v>
      </c>
      <c r="E61" s="22">
        <f t="shared" ref="E61:I61" si="18">CONFIDENCE(0.05,E60,50)</f>
        <v>4.9753070096199437E-3</v>
      </c>
      <c r="F61" s="22">
        <f t="shared" si="18"/>
        <v>7.2730939288641813E-2</v>
      </c>
      <c r="G61" s="22" t="e">
        <f t="shared" si="18"/>
        <v>#NUM!</v>
      </c>
      <c r="H61" s="22">
        <f t="shared" si="18"/>
        <v>9.0987558183466932E-2</v>
      </c>
      <c r="I61" s="22">
        <f t="shared" si="18"/>
        <v>0.39696121821564473</v>
      </c>
      <c r="K61" s="64" t="s">
        <v>41</v>
      </c>
      <c r="L61" s="22">
        <f>CONFIDENCE(0.05,L60,50)</f>
        <v>2.255785634219876E-3</v>
      </c>
      <c r="M61" s="22">
        <f>CONFIDENCE(0.05,M60,50)</f>
        <v>8.4899532962333882E-3</v>
      </c>
      <c r="N61" s="22">
        <f>CONFIDENCE(0.05,N60,50)</f>
        <v>1.5022813334733213E-2</v>
      </c>
      <c r="O61" s="22">
        <f t="shared" ref="O61:S61" si="19">CONFIDENCE(0.05,O60,50)</f>
        <v>6.3970877396636958E-3</v>
      </c>
      <c r="P61" s="22">
        <f t="shared" si="19"/>
        <v>9.9209095730021964E-3</v>
      </c>
      <c r="Q61" s="22" t="e">
        <f t="shared" si="19"/>
        <v>#NUM!</v>
      </c>
      <c r="R61" s="22">
        <f t="shared" si="19"/>
        <v>0.56066129481094384</v>
      </c>
      <c r="S61" s="22">
        <f t="shared" si="19"/>
        <v>0.49964766093102475</v>
      </c>
      <c r="U61" s="64" t="s">
        <v>41</v>
      </c>
      <c r="V61" s="22">
        <f>CONFIDENCE(0.05,V60,50)</f>
        <v>1.0389431603046295E-3</v>
      </c>
      <c r="W61" s="22">
        <f>CONFIDENCE(0.05,W60,50)</f>
        <v>3.7663259351876114E-3</v>
      </c>
      <c r="X61" s="22">
        <f>CONFIDENCE(0.05,X60,50)</f>
        <v>1.8955474466708627E-2</v>
      </c>
      <c r="Y61" s="22">
        <f t="shared" ref="Y61:AC61" si="20">CONFIDENCE(0.05,Y60,50)</f>
        <v>4.5758287471662018E-3</v>
      </c>
      <c r="Z61" s="22">
        <f t="shared" si="20"/>
        <v>5.715167297004161E-2</v>
      </c>
      <c r="AA61" s="22" t="e">
        <f t="shared" si="20"/>
        <v>#NUM!</v>
      </c>
      <c r="AB61" s="22">
        <f t="shared" si="20"/>
        <v>0.12521750579665447</v>
      </c>
      <c r="AC61" s="22">
        <f t="shared" si="20"/>
        <v>0.41909534110556523</v>
      </c>
      <c r="AE61" s="64" t="s">
        <v>41</v>
      </c>
      <c r="AF61" s="22">
        <f>CONFIDENCE(0.05,AF60,50)</f>
        <v>1.7638875857419582E-3</v>
      </c>
      <c r="AG61" s="22">
        <f>CONFIDENCE(0.05,AG60,50)</f>
        <v>6.7246421143243194E-3</v>
      </c>
      <c r="AH61" s="22">
        <f>CONFIDENCE(0.05,AH60,50)</f>
        <v>1.5356738989785169E-2</v>
      </c>
      <c r="AI61" s="22">
        <f t="shared" ref="AI61:AM61" si="21">CONFIDENCE(0.05,AI60,50)</f>
        <v>4.58483862421071E-3</v>
      </c>
      <c r="AJ61" s="22">
        <f t="shared" si="21"/>
        <v>8.1937199119927251E-2</v>
      </c>
      <c r="AK61" s="22" t="e">
        <f t="shared" si="21"/>
        <v>#NUM!</v>
      </c>
      <c r="AL61" s="22">
        <f t="shared" si="21"/>
        <v>0.57329929427292692</v>
      </c>
      <c r="AM61" s="22">
        <f t="shared" si="21"/>
        <v>0.31682750969305229</v>
      </c>
      <c r="AO61" s="64" t="s">
        <v>41</v>
      </c>
      <c r="AP61" s="22">
        <f>CONFIDENCE(0.05,AP60,50)</f>
        <v>1.3948240959820385E-3</v>
      </c>
      <c r="AQ61" s="22">
        <f>CONFIDENCE(0.05,AQ60,50)</f>
        <v>6.7367954915916869E-3</v>
      </c>
      <c r="AR61" s="22">
        <f>CONFIDENCE(0.05,AR60,50)</f>
        <v>1.3063874435919122E-2</v>
      </c>
      <c r="AS61" s="22">
        <f t="shared" ref="AS61:AW61" si="22">CONFIDENCE(0.05,AS60,50)</f>
        <v>5.9325379901794808E-3</v>
      </c>
      <c r="AT61" s="22">
        <f t="shared" si="22"/>
        <v>1.506079884935704E-2</v>
      </c>
      <c r="AU61" s="22" t="e">
        <f t="shared" si="22"/>
        <v>#NUM!</v>
      </c>
      <c r="AV61" s="22">
        <f t="shared" si="22"/>
        <v>0.6605980033506399</v>
      </c>
      <c r="AW61" s="22">
        <f t="shared" si="22"/>
        <v>0.50897489066613633</v>
      </c>
      <c r="AY61" s="64" t="s">
        <v>41</v>
      </c>
      <c r="AZ61" s="22">
        <f>CONFIDENCE(0.05,AZ60,50)</f>
        <v>1.1005614409475247E-3</v>
      </c>
      <c r="BA61" s="22">
        <f>CONFIDENCE(0.05,BA60,50)</f>
        <v>3.3682181913790902E-3</v>
      </c>
      <c r="BB61" s="22">
        <f>CONFIDENCE(0.05,BB60,50)</f>
        <v>2.1061932103320496E-2</v>
      </c>
      <c r="BC61" s="22">
        <f t="shared" ref="BC61:BG61" si="23">CONFIDENCE(0.05,BC60,50)</f>
        <v>4.4712325345134972E-3</v>
      </c>
      <c r="BD61" s="22">
        <f t="shared" si="23"/>
        <v>8.4564738608612161E-2</v>
      </c>
      <c r="BE61" s="22" t="e">
        <f t="shared" si="23"/>
        <v>#NUM!</v>
      </c>
      <c r="BF61" s="22">
        <f t="shared" si="23"/>
        <v>0.50427065600349286</v>
      </c>
      <c r="BG61" s="22">
        <f t="shared" si="23"/>
        <v>0.2899535655756772</v>
      </c>
      <c r="BI61" s="64" t="s">
        <v>41</v>
      </c>
      <c r="BJ61" s="22">
        <f>CONFIDENCE(0.05,BJ60,50)</f>
        <v>1.3759005289938574E-3</v>
      </c>
      <c r="BK61" s="22">
        <f>CONFIDENCE(0.05,BK60,50)</f>
        <v>5.5146769049841029E-3</v>
      </c>
      <c r="BL61" s="22">
        <f>CONFIDENCE(0.05,BL60,50)</f>
        <v>1.8667829600532187E-2</v>
      </c>
      <c r="BM61" s="22">
        <f t="shared" ref="BM61:BQ61" si="24">CONFIDENCE(0.05,BM60,50)</f>
        <v>3.9834373141581381E-3</v>
      </c>
      <c r="BN61" s="22">
        <f t="shared" si="24"/>
        <v>5.4478568045543491E-2</v>
      </c>
      <c r="BO61" s="22" t="e">
        <f t="shared" si="24"/>
        <v>#NUM!</v>
      </c>
      <c r="BP61" s="22">
        <f t="shared" si="24"/>
        <v>0.10757051051917613</v>
      </c>
      <c r="BQ61" s="22">
        <f t="shared" si="24"/>
        <v>0.34251050868093252</v>
      </c>
      <c r="BS61" s="64" t="s">
        <v>41</v>
      </c>
      <c r="BT61" s="22">
        <f>CONFIDENCE(0.05,BT60,50)</f>
        <v>1.3037060770588475E-3</v>
      </c>
      <c r="BU61" s="22">
        <f>CONFIDENCE(0.05,BU60,50)</f>
        <v>6.9363788579206416E-3</v>
      </c>
      <c r="BV61" s="22">
        <f>CONFIDENCE(0.05,BV60,50)</f>
        <v>1.4743540070530912E-2</v>
      </c>
      <c r="BW61" s="22">
        <f t="shared" ref="BW61:CA61" si="25">CONFIDENCE(0.05,BW60,50)</f>
        <v>5.3245076098981901E-3</v>
      </c>
      <c r="BX61" s="22">
        <f t="shared" si="25"/>
        <v>1.0778710970721883E-2</v>
      </c>
      <c r="BY61" s="22" t="e">
        <f t="shared" si="25"/>
        <v>#NUM!</v>
      </c>
      <c r="BZ61" s="22">
        <f t="shared" si="25"/>
        <v>0.45151286548743358</v>
      </c>
      <c r="CA61" s="22">
        <f t="shared" si="25"/>
        <v>0.46462275697521738</v>
      </c>
      <c r="CC61" s="64" t="s">
        <v>41</v>
      </c>
      <c r="CD61" s="22">
        <f>CONFIDENCE(0.05,CD60,50)</f>
        <v>1.6571248951473905E-3</v>
      </c>
      <c r="CE61" s="22">
        <f>CONFIDENCE(0.05,CE60,50)</f>
        <v>3.5421252620374314E-3</v>
      </c>
      <c r="CF61" s="22">
        <f>CONFIDENCE(0.05,CF60,50)</f>
        <v>1.8458876037884604E-2</v>
      </c>
      <c r="CG61" s="22">
        <f t="shared" ref="CG61:CK61" si="26">CONFIDENCE(0.05,CG60,50)</f>
        <v>5.2216101092133205E-3</v>
      </c>
      <c r="CH61" s="22">
        <f t="shared" si="26"/>
        <v>6.3201141891458978E-2</v>
      </c>
      <c r="CI61" s="22" t="e">
        <f t="shared" si="26"/>
        <v>#NUM!</v>
      </c>
      <c r="CJ61" s="22">
        <f t="shared" si="26"/>
        <v>0.1539717140321494</v>
      </c>
      <c r="CK61" s="22">
        <f t="shared" si="26"/>
        <v>0.35332643824186166</v>
      </c>
    </row>
    <row r="63" spans="1:89" ht="17" thickBot="1" x14ac:dyDescent="0.25"/>
    <row r="64" spans="1:89" ht="17" thickBot="1" x14ac:dyDescent="0.25">
      <c r="BI64" s="65"/>
      <c r="BJ64" s="66" t="s">
        <v>49</v>
      </c>
      <c r="BK64" s="66" t="s">
        <v>50</v>
      </c>
      <c r="BL64" s="66" t="s">
        <v>51</v>
      </c>
      <c r="BM64" s="66" t="s">
        <v>52</v>
      </c>
      <c r="BN64" s="66" t="s">
        <v>53</v>
      </c>
      <c r="BO64" s="66" t="s">
        <v>54</v>
      </c>
      <c r="BP64" s="67" t="s">
        <v>55</v>
      </c>
      <c r="BS64" s="65"/>
      <c r="BT64" s="66" t="s">
        <v>49</v>
      </c>
      <c r="BU64" s="66" t="s">
        <v>50</v>
      </c>
      <c r="BV64" s="66" t="s">
        <v>51</v>
      </c>
      <c r="BW64" s="66" t="s">
        <v>52</v>
      </c>
      <c r="BX64" s="66" t="s">
        <v>53</v>
      </c>
      <c r="BY64" s="66" t="s">
        <v>54</v>
      </c>
      <c r="BZ64" s="67" t="s">
        <v>55</v>
      </c>
      <c r="CC64" s="65"/>
      <c r="CD64" s="66" t="s">
        <v>49</v>
      </c>
      <c r="CE64" s="66" t="s">
        <v>50</v>
      </c>
      <c r="CF64" s="66" t="s">
        <v>51</v>
      </c>
      <c r="CG64" s="66" t="s">
        <v>52</v>
      </c>
      <c r="CH64" s="66" t="s">
        <v>53</v>
      </c>
      <c r="CI64" s="66" t="s">
        <v>54</v>
      </c>
      <c r="CJ64" s="67" t="s">
        <v>55</v>
      </c>
    </row>
    <row r="65" spans="1:88" ht="17" thickBot="1" x14ac:dyDescent="0.25">
      <c r="A65" s="9"/>
      <c r="B65" s="9" t="s">
        <v>20</v>
      </c>
      <c r="C65" s="10" t="s">
        <v>10</v>
      </c>
      <c r="D65" s="10" t="s">
        <v>11</v>
      </c>
      <c r="E65" s="12" t="s">
        <v>12</v>
      </c>
      <c r="F65" s="10" t="s">
        <v>14</v>
      </c>
      <c r="G65" s="10" t="s">
        <v>13</v>
      </c>
      <c r="H65" s="10" t="s">
        <v>33</v>
      </c>
      <c r="I65" s="10" t="s">
        <v>29</v>
      </c>
      <c r="J65" s="11" t="s">
        <v>30</v>
      </c>
      <c r="BI65" s="68" t="s">
        <v>48</v>
      </c>
      <c r="BJ65" s="69">
        <v>3.78E-2</v>
      </c>
      <c r="BK65" s="69">
        <v>5.1700000000000003E-2</v>
      </c>
      <c r="BL65" s="69">
        <v>4.48E-2</v>
      </c>
      <c r="BM65" s="69">
        <v>0.24560000000000001</v>
      </c>
      <c r="BN65" s="69">
        <v>0.26069999999999999</v>
      </c>
      <c r="BO65" s="69">
        <v>0.1263</v>
      </c>
      <c r="BP65" s="70">
        <v>0.23269999999999999</v>
      </c>
      <c r="BS65" s="68" t="s">
        <v>48</v>
      </c>
      <c r="BT65" s="69">
        <v>0.1855</v>
      </c>
      <c r="BU65" s="69">
        <v>0.1711</v>
      </c>
      <c r="BV65" s="69">
        <v>0.1643</v>
      </c>
      <c r="BW65" s="69">
        <v>1.67E-2</v>
      </c>
      <c r="BX65" s="69">
        <v>0.13930000000000001</v>
      </c>
      <c r="BY65" s="69">
        <v>0.1787</v>
      </c>
      <c r="BZ65" s="70">
        <v>0.14399999999999999</v>
      </c>
      <c r="CC65" s="68" t="s">
        <v>48</v>
      </c>
      <c r="CD65" s="69">
        <v>6.6000000000000003E-2</v>
      </c>
      <c r="CE65" s="69">
        <v>0.23649999999999999</v>
      </c>
      <c r="CF65" s="69">
        <v>0.26939999999999997</v>
      </c>
      <c r="CG65" s="69">
        <v>0.1084</v>
      </c>
      <c r="CH65" s="69">
        <v>0.12509999999999999</v>
      </c>
      <c r="CI65" s="69">
        <v>5.9200000000000003E-2</v>
      </c>
      <c r="CJ65" s="70">
        <v>0.3624</v>
      </c>
    </row>
    <row r="66" spans="1:88" x14ac:dyDescent="0.2">
      <c r="A66" s="127" t="s">
        <v>56</v>
      </c>
      <c r="B66" s="95" t="s">
        <v>37</v>
      </c>
      <c r="C66" s="96">
        <v>5.5600000000000024E-3</v>
      </c>
      <c r="D66" s="96">
        <v>0.11644999999999998</v>
      </c>
      <c r="E66" s="96">
        <v>-6.766800000000002E-2</v>
      </c>
      <c r="F66" s="96">
        <v>0.6422779999999999</v>
      </c>
      <c r="G66" s="96">
        <v>0.43092199999999986</v>
      </c>
      <c r="H66" s="32">
        <v>2500</v>
      </c>
      <c r="I66" s="32">
        <v>20.88</v>
      </c>
      <c r="J66" s="103">
        <v>1.7</v>
      </c>
    </row>
    <row r="67" spans="1:88" x14ac:dyDescent="0.2">
      <c r="A67" s="125"/>
      <c r="B67" s="21" t="s">
        <v>39</v>
      </c>
      <c r="C67" s="20">
        <v>8.1800000000000032E-3</v>
      </c>
      <c r="D67" s="20">
        <v>0.14353600000000002</v>
      </c>
      <c r="E67" s="20">
        <v>-1.0404000000000002E-2</v>
      </c>
      <c r="F67" s="20">
        <v>0.6496599999999999</v>
      </c>
      <c r="G67" s="20">
        <v>0.60375999999999985</v>
      </c>
      <c r="H67" s="33">
        <v>2500</v>
      </c>
      <c r="I67" s="33">
        <v>18.48</v>
      </c>
      <c r="J67" s="104">
        <v>5.66</v>
      </c>
    </row>
    <row r="68" spans="1:88" ht="17" thickBot="1" x14ac:dyDescent="0.25">
      <c r="A68" s="126"/>
      <c r="B68" s="92" t="s">
        <v>38</v>
      </c>
      <c r="C68" s="93">
        <v>5.5400000000000024E-3</v>
      </c>
      <c r="D68" s="93">
        <v>7.825600000000002E-2</v>
      </c>
      <c r="E68" s="93">
        <v>7.8163999999999983E-2</v>
      </c>
      <c r="F68" s="93">
        <v>0.64321400000000006</v>
      </c>
      <c r="G68" s="93">
        <v>0.52720400000000001</v>
      </c>
      <c r="H68" s="94">
        <v>2500</v>
      </c>
      <c r="I68" s="94">
        <v>20.8</v>
      </c>
      <c r="J68" s="105">
        <v>2.14</v>
      </c>
    </row>
    <row r="69" spans="1:88" x14ac:dyDescent="0.2">
      <c r="A69" s="124" t="s">
        <v>57</v>
      </c>
      <c r="B69" s="97" t="s">
        <v>37</v>
      </c>
      <c r="C69" s="98">
        <v>6.5600000000000025E-3</v>
      </c>
      <c r="D69" s="98">
        <v>0.11205599999999999</v>
      </c>
      <c r="E69" s="98">
        <v>-4.0275999999999999E-2</v>
      </c>
      <c r="F69" s="98">
        <v>0.63931399999999994</v>
      </c>
      <c r="G69" s="98">
        <v>0.39537199999999983</v>
      </c>
      <c r="H69" s="99">
        <v>2500</v>
      </c>
      <c r="I69" s="99">
        <v>19.260000000000002</v>
      </c>
      <c r="J69" s="106">
        <v>1.1399999999999999</v>
      </c>
    </row>
    <row r="70" spans="1:88" x14ac:dyDescent="0.2">
      <c r="A70" s="125"/>
      <c r="B70" s="21" t="s">
        <v>39</v>
      </c>
      <c r="C70" s="20">
        <v>6.060000000000002E-3</v>
      </c>
      <c r="D70" s="20">
        <v>0.12889000000000003</v>
      </c>
      <c r="E70" s="20">
        <v>2.6092000000000004E-2</v>
      </c>
      <c r="F70" s="20">
        <v>0.64638599999999979</v>
      </c>
      <c r="G70" s="20">
        <v>0.61373600000000006</v>
      </c>
      <c r="H70" s="33">
        <v>127527.6</v>
      </c>
      <c r="I70" s="33">
        <v>17.559999999999999</v>
      </c>
      <c r="J70" s="104">
        <v>5.66</v>
      </c>
    </row>
    <row r="71" spans="1:88" ht="17" thickBot="1" x14ac:dyDescent="0.25">
      <c r="A71" s="126"/>
      <c r="B71" s="92" t="s">
        <v>38</v>
      </c>
      <c r="C71" s="93">
        <v>5.1000000000000021E-3</v>
      </c>
      <c r="D71" s="93">
        <v>8.2297999999999996E-2</v>
      </c>
      <c r="E71" s="93">
        <v>5.0696000000000012E-2</v>
      </c>
      <c r="F71" s="93">
        <v>0.63576200000000016</v>
      </c>
      <c r="G71" s="93">
        <v>0.26464000000000004</v>
      </c>
      <c r="H71" s="94">
        <v>2500</v>
      </c>
      <c r="I71" s="94">
        <v>19.420000000000002</v>
      </c>
      <c r="J71" s="105">
        <v>0.74</v>
      </c>
    </row>
    <row r="72" spans="1:88" x14ac:dyDescent="0.2">
      <c r="A72" s="124" t="s">
        <v>44</v>
      </c>
      <c r="B72" s="97" t="s">
        <v>37</v>
      </c>
      <c r="C72" s="98">
        <v>5.1800000000000023E-3</v>
      </c>
      <c r="D72" s="98">
        <v>0.11887000000000005</v>
      </c>
      <c r="E72" s="98">
        <v>-8.7040000000000006E-2</v>
      </c>
      <c r="F72" s="98">
        <v>0.64724999999999977</v>
      </c>
      <c r="G72" s="98">
        <v>0.50819599999999998</v>
      </c>
      <c r="H72" s="99">
        <v>2500</v>
      </c>
      <c r="I72" s="99">
        <v>20.82</v>
      </c>
      <c r="J72" s="106">
        <v>2.06</v>
      </c>
    </row>
    <row r="73" spans="1:88" x14ac:dyDescent="0.2">
      <c r="A73" s="125"/>
      <c r="B73" s="21" t="s">
        <v>39</v>
      </c>
      <c r="C73" s="20">
        <v>6.6000000000000034E-3</v>
      </c>
      <c r="D73" s="20">
        <v>0.129744</v>
      </c>
      <c r="E73" s="20">
        <v>9.4140000000000022E-3</v>
      </c>
      <c r="F73" s="20">
        <v>0.64554800000000012</v>
      </c>
      <c r="G73" s="20">
        <v>0.60837999999999981</v>
      </c>
      <c r="H73" s="33">
        <v>2500</v>
      </c>
      <c r="I73" s="33">
        <v>18.86</v>
      </c>
      <c r="J73" s="104">
        <v>6.08</v>
      </c>
    </row>
    <row r="74" spans="1:88" ht="17" thickBot="1" x14ac:dyDescent="0.25">
      <c r="A74" s="126"/>
      <c r="B74" s="92" t="s">
        <v>38</v>
      </c>
      <c r="C74" s="93">
        <v>6.820000000000004E-3</v>
      </c>
      <c r="D74" s="93">
        <v>8.0350000000000019E-2</v>
      </c>
      <c r="E74" s="93">
        <v>7.3732000000000006E-2</v>
      </c>
      <c r="F74" s="93">
        <v>0.64011600000000002</v>
      </c>
      <c r="G74" s="93">
        <v>0.50096600000000013</v>
      </c>
      <c r="H74" s="94">
        <v>2500</v>
      </c>
      <c r="I74" s="94">
        <v>20.76</v>
      </c>
      <c r="J74" s="105">
        <v>1.74</v>
      </c>
    </row>
  </sheetData>
  <mergeCells count="13">
    <mergeCell ref="A1:F1"/>
    <mergeCell ref="A7:I7"/>
    <mergeCell ref="K7:S7"/>
    <mergeCell ref="U7:AC7"/>
    <mergeCell ref="A66:A68"/>
    <mergeCell ref="CC7:CK7"/>
    <mergeCell ref="A72:A74"/>
    <mergeCell ref="AE7:AM7"/>
    <mergeCell ref="AO7:AW7"/>
    <mergeCell ref="AY7:BG7"/>
    <mergeCell ref="BI7:BQ7"/>
    <mergeCell ref="BS7:CA7"/>
    <mergeCell ref="A69:A7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23A-41FA-984F-A01F-0F94ABF6614F}">
  <dimension ref="A3:AU197"/>
  <sheetViews>
    <sheetView topLeftCell="AB179" workbookViewId="0">
      <selection activeCell="AG189" sqref="AG189:AM190"/>
    </sheetView>
  </sheetViews>
  <sheetFormatPr baseColWidth="10" defaultRowHeight="16" x14ac:dyDescent="0.2"/>
  <sheetData>
    <row r="3" spans="1:47" ht="17" thickBot="1" x14ac:dyDescent="0.25"/>
    <row r="4" spans="1:47" ht="17" thickBot="1" x14ac:dyDescent="0.25">
      <c r="A4" s="117" t="s">
        <v>66</v>
      </c>
      <c r="B4" s="118"/>
      <c r="C4" s="118"/>
      <c r="D4" s="118"/>
      <c r="E4" s="118"/>
      <c r="F4" s="118"/>
      <c r="G4" s="119"/>
      <c r="I4" s="117" t="s">
        <v>67</v>
      </c>
      <c r="J4" s="118"/>
      <c r="K4" s="118"/>
      <c r="L4" s="118"/>
      <c r="M4" s="118"/>
      <c r="N4" s="118"/>
      <c r="O4" s="119"/>
      <c r="Q4" s="117" t="s">
        <v>68</v>
      </c>
      <c r="R4" s="118"/>
      <c r="S4" s="118"/>
      <c r="T4" s="118"/>
      <c r="U4" s="118"/>
      <c r="V4" s="118"/>
      <c r="W4" s="119"/>
      <c r="Y4" s="117" t="s">
        <v>70</v>
      </c>
      <c r="Z4" s="118"/>
      <c r="AA4" s="118"/>
      <c r="AB4" s="118"/>
      <c r="AC4" s="118"/>
      <c r="AD4" s="118"/>
      <c r="AE4" s="119"/>
      <c r="AG4" s="117" t="s">
        <v>71</v>
      </c>
      <c r="AH4" s="118"/>
      <c r="AI4" s="118"/>
      <c r="AJ4" s="118"/>
      <c r="AK4" s="118"/>
      <c r="AL4" s="118"/>
      <c r="AM4" s="119"/>
      <c r="AO4" s="117" t="s">
        <v>72</v>
      </c>
      <c r="AP4" s="118"/>
      <c r="AQ4" s="118"/>
      <c r="AR4" s="118"/>
      <c r="AS4" s="118"/>
      <c r="AT4" s="118"/>
      <c r="AU4" s="119"/>
    </row>
    <row r="5" spans="1:47" ht="17" thickBot="1" x14ac:dyDescent="0.25">
      <c r="A5" s="9" t="s">
        <v>9</v>
      </c>
      <c r="B5" s="10" t="s">
        <v>10</v>
      </c>
      <c r="C5" s="10" t="s">
        <v>11</v>
      </c>
      <c r="D5" s="12" t="s">
        <v>12</v>
      </c>
      <c r="E5" s="10" t="s">
        <v>14</v>
      </c>
      <c r="F5" s="10" t="s">
        <v>13</v>
      </c>
      <c r="G5" s="11" t="s">
        <v>15</v>
      </c>
      <c r="I5" s="17" t="s">
        <v>9</v>
      </c>
      <c r="J5" s="18" t="s">
        <v>10</v>
      </c>
      <c r="K5" s="18" t="s">
        <v>11</v>
      </c>
      <c r="L5" s="23" t="s">
        <v>12</v>
      </c>
      <c r="M5" s="18" t="s">
        <v>14</v>
      </c>
      <c r="N5" s="18" t="s">
        <v>13</v>
      </c>
      <c r="O5" s="19" t="s">
        <v>15</v>
      </c>
      <c r="Q5" s="17" t="s">
        <v>9</v>
      </c>
      <c r="R5" s="18" t="s">
        <v>10</v>
      </c>
      <c r="S5" s="18" t="s">
        <v>11</v>
      </c>
      <c r="T5" s="23" t="s">
        <v>12</v>
      </c>
      <c r="U5" s="18" t="s">
        <v>14</v>
      </c>
      <c r="V5" s="18" t="s">
        <v>13</v>
      </c>
      <c r="W5" s="19" t="s">
        <v>15</v>
      </c>
      <c r="Y5" s="17" t="s">
        <v>9</v>
      </c>
      <c r="Z5" s="18" t="s">
        <v>10</v>
      </c>
      <c r="AA5" s="18" t="s">
        <v>11</v>
      </c>
      <c r="AB5" s="23" t="s">
        <v>12</v>
      </c>
      <c r="AC5" s="18" t="s">
        <v>14</v>
      </c>
      <c r="AD5" s="18" t="s">
        <v>13</v>
      </c>
      <c r="AE5" s="19" t="s">
        <v>15</v>
      </c>
      <c r="AG5" s="17" t="s">
        <v>9</v>
      </c>
      <c r="AH5" s="18" t="s">
        <v>10</v>
      </c>
      <c r="AI5" s="18" t="s">
        <v>11</v>
      </c>
      <c r="AJ5" s="23" t="s">
        <v>12</v>
      </c>
      <c r="AK5" s="18" t="s">
        <v>14</v>
      </c>
      <c r="AL5" s="18" t="s">
        <v>13</v>
      </c>
      <c r="AM5" s="19" t="s">
        <v>15</v>
      </c>
      <c r="AO5" s="17" t="s">
        <v>9</v>
      </c>
      <c r="AP5" s="18" t="s">
        <v>10</v>
      </c>
      <c r="AQ5" s="18" t="s">
        <v>11</v>
      </c>
      <c r="AR5" s="23" t="s">
        <v>12</v>
      </c>
      <c r="AS5" s="18" t="s">
        <v>14</v>
      </c>
      <c r="AT5" s="18" t="s">
        <v>13</v>
      </c>
      <c r="AU5" s="19" t="s">
        <v>15</v>
      </c>
    </row>
    <row r="6" spans="1:47" x14ac:dyDescent="0.2">
      <c r="A6" s="5">
        <v>1</v>
      </c>
      <c r="B6" s="5">
        <v>4.0000000000000001E-3</v>
      </c>
      <c r="C6" s="5">
        <v>0.90129999999999999</v>
      </c>
      <c r="D6" s="6" t="s">
        <v>16</v>
      </c>
      <c r="E6" s="5">
        <v>0.97860000000000003</v>
      </c>
      <c r="F6" s="6" t="s">
        <v>16</v>
      </c>
      <c r="G6" s="5">
        <v>1</v>
      </c>
      <c r="I6" s="1">
        <v>1</v>
      </c>
      <c r="J6" s="1">
        <v>0</v>
      </c>
      <c r="K6" s="1">
        <v>0.90029999999999999</v>
      </c>
      <c r="L6" s="13" t="s">
        <v>16</v>
      </c>
      <c r="M6" s="1">
        <v>0.96709999999999996</v>
      </c>
      <c r="N6" s="13" t="s">
        <v>16</v>
      </c>
      <c r="O6" s="1">
        <v>1</v>
      </c>
      <c r="Q6" s="1">
        <v>1</v>
      </c>
      <c r="R6" s="1">
        <v>2E-3</v>
      </c>
      <c r="S6" s="1">
        <v>0.90069999999999995</v>
      </c>
      <c r="T6" s="13" t="s">
        <v>16</v>
      </c>
      <c r="U6" s="1">
        <v>0.9708</v>
      </c>
      <c r="V6" s="13" t="s">
        <v>16</v>
      </c>
      <c r="W6" s="1">
        <v>1</v>
      </c>
      <c r="Y6" s="1">
        <v>1</v>
      </c>
      <c r="Z6" s="1">
        <v>3.0000000000000001E-3</v>
      </c>
      <c r="AA6" s="1">
        <v>1.95E-2</v>
      </c>
      <c r="AB6" s="13" t="s">
        <v>16</v>
      </c>
      <c r="AC6" s="1">
        <v>0</v>
      </c>
      <c r="AD6" s="13" t="s">
        <v>16</v>
      </c>
      <c r="AE6" s="1">
        <v>0.09</v>
      </c>
      <c r="AG6" s="1">
        <v>1</v>
      </c>
      <c r="AH6" s="1">
        <v>6.0000000000000001E-3</v>
      </c>
      <c r="AI6" s="1">
        <v>-1.11E-2</v>
      </c>
      <c r="AJ6" s="13" t="s">
        <v>16</v>
      </c>
      <c r="AK6" s="1">
        <v>0</v>
      </c>
      <c r="AL6" s="13" t="s">
        <v>16</v>
      </c>
      <c r="AM6" s="1">
        <v>5.8400000000000001E-2</v>
      </c>
      <c r="AO6" s="1">
        <v>1</v>
      </c>
      <c r="AP6" s="1">
        <v>1E-3</v>
      </c>
      <c r="AQ6" s="1">
        <v>-3.9699999999999999E-2</v>
      </c>
      <c r="AR6" s="13" t="s">
        <v>16</v>
      </c>
      <c r="AS6" s="1">
        <v>0</v>
      </c>
      <c r="AT6" s="13" t="s">
        <v>16</v>
      </c>
      <c r="AU6" s="1">
        <v>2.8000000000000001E-2</v>
      </c>
    </row>
    <row r="7" spans="1:47" x14ac:dyDescent="0.2">
      <c r="A7" s="1">
        <v>2</v>
      </c>
      <c r="B7" s="1">
        <v>1E-3</v>
      </c>
      <c r="C7" s="1">
        <v>0.90029999999999999</v>
      </c>
      <c r="D7" s="13" t="s">
        <v>16</v>
      </c>
      <c r="E7" s="1">
        <v>0.98470000000000002</v>
      </c>
      <c r="F7" s="13" t="s">
        <v>16</v>
      </c>
      <c r="G7" s="1">
        <v>1</v>
      </c>
      <c r="I7" s="1">
        <v>2</v>
      </c>
      <c r="J7" s="1">
        <v>2E-3</v>
      </c>
      <c r="K7" s="1">
        <v>0.89959999999999996</v>
      </c>
      <c r="L7" s="13" t="s">
        <v>16</v>
      </c>
      <c r="M7" s="1">
        <v>0.97140000000000004</v>
      </c>
      <c r="N7" s="13" t="s">
        <v>16</v>
      </c>
      <c r="O7" s="1">
        <v>1</v>
      </c>
      <c r="Q7" s="1">
        <v>2</v>
      </c>
      <c r="R7" s="1">
        <v>2E-3</v>
      </c>
      <c r="S7" s="1">
        <v>0.89949999999999997</v>
      </c>
      <c r="T7" s="13" t="s">
        <v>16</v>
      </c>
      <c r="U7" s="1">
        <v>0.94440000000000002</v>
      </c>
      <c r="V7" s="13" t="s">
        <v>16</v>
      </c>
      <c r="W7" s="1">
        <v>1</v>
      </c>
      <c r="Y7" s="1">
        <v>2</v>
      </c>
      <c r="Z7" s="1">
        <v>2E-3</v>
      </c>
      <c r="AA7" s="1">
        <v>0.39850000000000002</v>
      </c>
      <c r="AB7" s="13" t="s">
        <v>16</v>
      </c>
      <c r="AC7" s="1">
        <v>0</v>
      </c>
      <c r="AD7" s="13" t="s">
        <v>16</v>
      </c>
      <c r="AE7" s="1">
        <v>0.48259999999999997</v>
      </c>
      <c r="AG7" s="1">
        <v>2</v>
      </c>
      <c r="AH7" s="1">
        <v>0</v>
      </c>
      <c r="AI7" s="1">
        <v>0.28599999999999998</v>
      </c>
      <c r="AJ7" s="13" t="s">
        <v>16</v>
      </c>
      <c r="AK7" s="1">
        <v>0</v>
      </c>
      <c r="AL7" s="13" t="s">
        <v>16</v>
      </c>
      <c r="AM7" s="1">
        <v>0.36709999999999998</v>
      </c>
      <c r="AO7" s="1">
        <v>2</v>
      </c>
      <c r="AP7" s="1">
        <v>0</v>
      </c>
      <c r="AQ7" s="1">
        <v>0.16819999999999999</v>
      </c>
      <c r="AR7" s="13" t="s">
        <v>16</v>
      </c>
      <c r="AS7" s="1">
        <v>0</v>
      </c>
      <c r="AT7" s="13" t="s">
        <v>16</v>
      </c>
      <c r="AU7" s="1">
        <v>0.24390000000000001</v>
      </c>
    </row>
    <row r="8" spans="1:47" x14ac:dyDescent="0.2">
      <c r="A8" s="1">
        <v>3</v>
      </c>
      <c r="B8" s="1">
        <v>1E-3</v>
      </c>
      <c r="C8" s="1">
        <v>0.90100000000000002</v>
      </c>
      <c r="D8" s="13" t="s">
        <v>16</v>
      </c>
      <c r="E8" s="1">
        <v>0.97870000000000001</v>
      </c>
      <c r="F8" s="13" t="s">
        <v>16</v>
      </c>
      <c r="G8" s="1">
        <v>1</v>
      </c>
      <c r="I8" s="1">
        <v>3</v>
      </c>
      <c r="J8" s="1">
        <v>6.0000000000000001E-3</v>
      </c>
      <c r="K8" s="1">
        <v>0.90059999999999996</v>
      </c>
      <c r="L8" s="13" t="s">
        <v>16</v>
      </c>
      <c r="M8" s="1">
        <v>0.97540000000000004</v>
      </c>
      <c r="N8" s="13" t="s">
        <v>16</v>
      </c>
      <c r="O8" s="1">
        <v>1</v>
      </c>
      <c r="Q8" s="1">
        <v>3</v>
      </c>
      <c r="R8" s="1">
        <v>2E-3</v>
      </c>
      <c r="S8" s="1">
        <v>0.8992</v>
      </c>
      <c r="T8" s="13" t="s">
        <v>16</v>
      </c>
      <c r="U8" s="1">
        <v>0.94969999999999999</v>
      </c>
      <c r="V8" s="13" t="s">
        <v>16</v>
      </c>
      <c r="W8" s="1">
        <v>1</v>
      </c>
      <c r="Y8" s="1">
        <v>3</v>
      </c>
      <c r="Z8" s="1">
        <v>1E-3</v>
      </c>
      <c r="AA8" s="1">
        <v>0.13250000000000001</v>
      </c>
      <c r="AB8" s="13" t="s">
        <v>16</v>
      </c>
      <c r="AC8" s="1">
        <v>0</v>
      </c>
      <c r="AD8" s="13" t="s">
        <v>16</v>
      </c>
      <c r="AE8" s="1">
        <v>0.20830000000000001</v>
      </c>
      <c r="AG8" s="1">
        <v>3</v>
      </c>
      <c r="AH8" s="1">
        <v>7.0000000000000001E-3</v>
      </c>
      <c r="AI8" s="1">
        <v>1.7299999999999999E-2</v>
      </c>
      <c r="AJ8" s="13" t="s">
        <v>16</v>
      </c>
      <c r="AK8" s="1">
        <v>0</v>
      </c>
      <c r="AL8" s="13" t="s">
        <v>16</v>
      </c>
      <c r="AM8" s="1">
        <v>8.7999999999999995E-2</v>
      </c>
      <c r="AO8" s="1">
        <v>3</v>
      </c>
      <c r="AP8" s="1">
        <v>2E-3</v>
      </c>
      <c r="AQ8" s="1">
        <v>0.29520000000000002</v>
      </c>
      <c r="AR8" s="13" t="s">
        <v>16</v>
      </c>
      <c r="AS8" s="1">
        <v>0</v>
      </c>
      <c r="AT8" s="13" t="s">
        <v>16</v>
      </c>
      <c r="AU8" s="1">
        <v>0.37659999999999999</v>
      </c>
    </row>
    <row r="9" spans="1:47" x14ac:dyDescent="0.2">
      <c r="A9" s="1">
        <v>4</v>
      </c>
      <c r="B9" s="1">
        <v>3.0000000000000001E-3</v>
      </c>
      <c r="C9" s="1">
        <v>0.90080000000000005</v>
      </c>
      <c r="D9" s="13" t="s">
        <v>16</v>
      </c>
      <c r="E9" s="1">
        <v>0.98329999999999995</v>
      </c>
      <c r="F9" s="13" t="s">
        <v>16</v>
      </c>
      <c r="G9" s="1">
        <v>1</v>
      </c>
      <c r="I9" s="1">
        <v>4</v>
      </c>
      <c r="J9" s="1">
        <v>6.0000000000000001E-3</v>
      </c>
      <c r="K9" s="1">
        <v>0.89970000000000006</v>
      </c>
      <c r="L9" s="13" t="s">
        <v>16</v>
      </c>
      <c r="M9" s="1">
        <v>0.97019999999999995</v>
      </c>
      <c r="N9" s="13" t="s">
        <v>16</v>
      </c>
      <c r="O9" s="1">
        <v>1</v>
      </c>
      <c r="Q9" s="1">
        <v>4</v>
      </c>
      <c r="R9" s="1">
        <v>5.0000000000000001E-3</v>
      </c>
      <c r="S9" s="1">
        <v>0.89870000000000005</v>
      </c>
      <c r="T9" s="13" t="s">
        <v>16</v>
      </c>
      <c r="U9" s="1">
        <v>0.95230000000000004</v>
      </c>
      <c r="V9" s="13" t="s">
        <v>16</v>
      </c>
      <c r="W9" s="1">
        <v>1</v>
      </c>
      <c r="Y9" s="1">
        <v>4</v>
      </c>
      <c r="Z9" s="1">
        <v>2E-3</v>
      </c>
      <c r="AA9" s="1">
        <v>0.74790000000000001</v>
      </c>
      <c r="AB9" s="13" t="s">
        <v>16</v>
      </c>
      <c r="AC9" s="1">
        <v>0</v>
      </c>
      <c r="AD9" s="13" t="s">
        <v>16</v>
      </c>
      <c r="AE9" s="1">
        <v>0.84330000000000005</v>
      </c>
      <c r="AG9" s="1">
        <v>4</v>
      </c>
      <c r="AH9" s="1">
        <v>3.0000000000000001E-3</v>
      </c>
      <c r="AI9" s="1">
        <v>0.89870000000000005</v>
      </c>
      <c r="AJ9" s="13" t="s">
        <v>16</v>
      </c>
      <c r="AK9" s="1">
        <v>0.92920000000000003</v>
      </c>
      <c r="AL9" s="13" t="s">
        <v>16</v>
      </c>
      <c r="AM9" s="1">
        <v>1</v>
      </c>
      <c r="AO9" s="1">
        <v>4</v>
      </c>
      <c r="AP9" s="1">
        <v>2E-3</v>
      </c>
      <c r="AQ9" s="1">
        <v>2.93E-2</v>
      </c>
      <c r="AR9" s="13" t="s">
        <v>16</v>
      </c>
      <c r="AS9" s="1">
        <v>0</v>
      </c>
      <c r="AT9" s="13" t="s">
        <v>16</v>
      </c>
      <c r="AU9" s="1">
        <v>0.1012</v>
      </c>
    </row>
    <row r="10" spans="1:47" x14ac:dyDescent="0.2">
      <c r="A10" s="1">
        <v>5</v>
      </c>
      <c r="B10" s="1">
        <v>6.0000000000000001E-3</v>
      </c>
      <c r="C10" s="1">
        <v>0.89949999999999997</v>
      </c>
      <c r="D10" s="13" t="s">
        <v>16</v>
      </c>
      <c r="E10" s="1">
        <v>0.98329999999999995</v>
      </c>
      <c r="F10" s="13" t="s">
        <v>16</v>
      </c>
      <c r="G10" s="1">
        <v>1</v>
      </c>
      <c r="I10" s="1">
        <v>5</v>
      </c>
      <c r="J10" s="1">
        <v>2E-3</v>
      </c>
      <c r="K10" s="1">
        <v>9.1300000000000006E-2</v>
      </c>
      <c r="L10" s="13" t="s">
        <v>16</v>
      </c>
      <c r="M10" s="1">
        <v>0</v>
      </c>
      <c r="N10" s="13" t="s">
        <v>16</v>
      </c>
      <c r="O10" s="1">
        <v>0.16350000000000001</v>
      </c>
      <c r="Q10" s="1">
        <v>5</v>
      </c>
      <c r="R10" s="1">
        <v>5.0000000000000001E-3</v>
      </c>
      <c r="S10" s="1">
        <v>0.89929999999999999</v>
      </c>
      <c r="T10" s="13" t="s">
        <v>16</v>
      </c>
      <c r="U10" s="1">
        <v>0.95650000000000002</v>
      </c>
      <c r="V10" s="13" t="s">
        <v>16</v>
      </c>
      <c r="W10" s="1">
        <v>1</v>
      </c>
      <c r="Y10" s="1">
        <v>5</v>
      </c>
      <c r="Z10" s="1">
        <v>2E-3</v>
      </c>
      <c r="AA10" s="1">
        <v>0.22159999999999999</v>
      </c>
      <c r="AB10" s="13" t="s">
        <v>16</v>
      </c>
      <c r="AC10" s="1">
        <v>0</v>
      </c>
      <c r="AD10" s="13" t="s">
        <v>16</v>
      </c>
      <c r="AE10" s="1">
        <v>0.29870000000000002</v>
      </c>
      <c r="AG10" s="1">
        <v>5</v>
      </c>
      <c r="AH10" s="1">
        <v>4.0000000000000001E-3</v>
      </c>
      <c r="AI10" s="1">
        <v>-7.0000000000000001E-3</v>
      </c>
      <c r="AJ10" s="13" t="s">
        <v>16</v>
      </c>
      <c r="AK10" s="1">
        <v>0</v>
      </c>
      <c r="AL10" s="13" t="s">
        <v>16</v>
      </c>
      <c r="AM10" s="1">
        <v>6.2399999999999997E-2</v>
      </c>
      <c r="AO10" s="1">
        <v>5</v>
      </c>
      <c r="AP10" s="1">
        <v>8.0000000000000002E-3</v>
      </c>
      <c r="AQ10" s="1">
        <v>6.4500000000000002E-2</v>
      </c>
      <c r="AR10" s="13" t="s">
        <v>16</v>
      </c>
      <c r="AS10" s="1">
        <v>0</v>
      </c>
      <c r="AT10" s="13" t="s">
        <v>16</v>
      </c>
      <c r="AU10" s="1">
        <v>0.13669999999999999</v>
      </c>
    </row>
    <row r="11" spans="1:47" x14ac:dyDescent="0.2">
      <c r="A11" s="1">
        <v>6</v>
      </c>
      <c r="B11" s="1">
        <v>3.0000000000000001E-3</v>
      </c>
      <c r="C11" s="1">
        <v>0.90100000000000002</v>
      </c>
      <c r="D11" s="13" t="s">
        <v>16</v>
      </c>
      <c r="E11" s="1">
        <v>0.98360000000000003</v>
      </c>
      <c r="F11" s="13" t="s">
        <v>16</v>
      </c>
      <c r="G11" s="1">
        <v>1</v>
      </c>
      <c r="I11" s="1">
        <v>6</v>
      </c>
      <c r="J11" s="1">
        <v>2E-3</v>
      </c>
      <c r="K11" s="1">
        <v>0.90090000000000003</v>
      </c>
      <c r="L11" s="13" t="s">
        <v>16</v>
      </c>
      <c r="M11" s="1">
        <v>0.97660000000000002</v>
      </c>
      <c r="N11" s="13" t="s">
        <v>16</v>
      </c>
      <c r="O11" s="1">
        <v>1</v>
      </c>
      <c r="Q11" s="1">
        <v>6</v>
      </c>
      <c r="R11" s="1">
        <v>1E-3</v>
      </c>
      <c r="S11" s="1">
        <v>0.32890000000000003</v>
      </c>
      <c r="T11" s="13" t="s">
        <v>16</v>
      </c>
      <c r="U11" s="1">
        <v>0</v>
      </c>
      <c r="V11" s="13" t="s">
        <v>16</v>
      </c>
      <c r="W11" s="1">
        <v>0.41099999999999998</v>
      </c>
      <c r="Y11" s="1">
        <v>6</v>
      </c>
      <c r="Z11" s="1">
        <v>2E-3</v>
      </c>
      <c r="AA11" s="1">
        <v>0.89559999999999995</v>
      </c>
      <c r="AB11" s="13" t="s">
        <v>16</v>
      </c>
      <c r="AC11" s="1">
        <v>0.95289999999999997</v>
      </c>
      <c r="AD11" s="13" t="s">
        <v>16</v>
      </c>
      <c r="AE11" s="1">
        <v>0.99839999999999995</v>
      </c>
      <c r="AG11" s="1">
        <v>6</v>
      </c>
      <c r="AH11" s="1">
        <v>4.0000000000000001E-3</v>
      </c>
      <c r="AI11" s="1">
        <v>8.8599999999999998E-2</v>
      </c>
      <c r="AJ11" s="13" t="s">
        <v>16</v>
      </c>
      <c r="AK11" s="1">
        <v>0</v>
      </c>
      <c r="AL11" s="13" t="s">
        <v>16</v>
      </c>
      <c r="AM11" s="1">
        <v>0.1615</v>
      </c>
      <c r="AO11" s="1">
        <v>6</v>
      </c>
      <c r="AP11" s="1">
        <v>6.0000000000000001E-3</v>
      </c>
      <c r="AQ11" s="1">
        <v>7.2999999999999995E-2</v>
      </c>
      <c r="AR11" s="13" t="s">
        <v>16</v>
      </c>
      <c r="AS11" s="1">
        <v>0</v>
      </c>
      <c r="AT11" s="13" t="s">
        <v>16</v>
      </c>
      <c r="AU11" s="1">
        <v>0.14549999999999999</v>
      </c>
    </row>
    <row r="12" spans="1:47" x14ac:dyDescent="0.2">
      <c r="A12" s="1">
        <v>7</v>
      </c>
      <c r="B12" s="1">
        <v>2E-3</v>
      </c>
      <c r="C12" s="1">
        <v>0.89990000000000003</v>
      </c>
      <c r="D12" s="13" t="s">
        <v>16</v>
      </c>
      <c r="E12" s="1">
        <v>0.98709999999999998</v>
      </c>
      <c r="F12" s="13" t="s">
        <v>16</v>
      </c>
      <c r="G12" s="1">
        <v>1</v>
      </c>
      <c r="I12" s="1">
        <v>7</v>
      </c>
      <c r="J12" s="1">
        <v>2E-3</v>
      </c>
      <c r="K12" s="1">
        <v>0.89959999999999996</v>
      </c>
      <c r="L12" s="13" t="s">
        <v>16</v>
      </c>
      <c r="M12" s="1">
        <v>0.98209999999999997</v>
      </c>
      <c r="N12" s="13" t="s">
        <v>16</v>
      </c>
      <c r="O12" s="1">
        <v>1</v>
      </c>
      <c r="Q12" s="1">
        <v>7</v>
      </c>
      <c r="R12" s="1">
        <v>2E-3</v>
      </c>
      <c r="S12" s="1">
        <v>0.90029999999999999</v>
      </c>
      <c r="T12" s="13" t="s">
        <v>16</v>
      </c>
      <c r="U12" s="1">
        <v>0.94920000000000004</v>
      </c>
      <c r="V12" s="13" t="s">
        <v>16</v>
      </c>
      <c r="W12" s="1">
        <v>1</v>
      </c>
      <c r="Y12" s="1">
        <v>7</v>
      </c>
      <c r="Z12" s="1">
        <v>3.0000000000000001E-3</v>
      </c>
      <c r="AA12" s="1">
        <v>0.90090000000000003</v>
      </c>
      <c r="AB12" s="13" t="s">
        <v>16</v>
      </c>
      <c r="AC12" s="1">
        <v>0.95660000000000001</v>
      </c>
      <c r="AD12" s="13" t="s">
        <v>16</v>
      </c>
      <c r="AE12" s="1">
        <v>1</v>
      </c>
      <c r="AG12" s="1">
        <v>7</v>
      </c>
      <c r="AH12" s="1">
        <v>5.0000000000000001E-3</v>
      </c>
      <c r="AI12" s="1">
        <v>0.11849999999999999</v>
      </c>
      <c r="AJ12" s="13" t="s">
        <v>16</v>
      </c>
      <c r="AK12" s="1">
        <v>0</v>
      </c>
      <c r="AL12" s="13" t="s">
        <v>16</v>
      </c>
      <c r="AM12" s="1">
        <v>0.19270000000000001</v>
      </c>
      <c r="AO12" s="1">
        <v>7</v>
      </c>
      <c r="AP12" s="1">
        <v>1E-3</v>
      </c>
      <c r="AQ12" s="1">
        <v>0.2722</v>
      </c>
      <c r="AR12" s="13" t="s">
        <v>16</v>
      </c>
      <c r="AS12" s="1">
        <v>0</v>
      </c>
      <c r="AT12" s="13" t="s">
        <v>16</v>
      </c>
      <c r="AU12" s="1">
        <v>0.35709999999999997</v>
      </c>
    </row>
    <row r="13" spans="1:47" x14ac:dyDescent="0.2">
      <c r="A13" s="1">
        <v>8</v>
      </c>
      <c r="B13" s="1">
        <v>1E-3</v>
      </c>
      <c r="C13" s="1">
        <v>0.90039999999999998</v>
      </c>
      <c r="D13" s="13" t="s">
        <v>16</v>
      </c>
      <c r="E13" s="1">
        <v>0.97809999999999997</v>
      </c>
      <c r="F13" s="13" t="s">
        <v>16</v>
      </c>
      <c r="G13" s="1">
        <v>1</v>
      </c>
      <c r="I13" s="1">
        <v>8</v>
      </c>
      <c r="J13" s="1">
        <v>3.0000000000000001E-3</v>
      </c>
      <c r="K13" s="1">
        <v>0.90049999999999997</v>
      </c>
      <c r="L13" s="13" t="s">
        <v>16</v>
      </c>
      <c r="M13" s="1">
        <v>0.96389999999999998</v>
      </c>
      <c r="N13" s="13" t="s">
        <v>16</v>
      </c>
      <c r="O13" s="1">
        <v>1</v>
      </c>
      <c r="Q13" s="1">
        <v>8</v>
      </c>
      <c r="R13" s="1">
        <v>3.0000000000000001E-3</v>
      </c>
      <c r="S13" s="1">
        <v>0.90100000000000002</v>
      </c>
      <c r="T13" s="13" t="s">
        <v>16</v>
      </c>
      <c r="U13" s="1">
        <v>0.96879999999999999</v>
      </c>
      <c r="V13" s="13" t="s">
        <v>16</v>
      </c>
      <c r="W13" s="1">
        <v>1</v>
      </c>
      <c r="Y13" s="1">
        <v>8</v>
      </c>
      <c r="Z13" s="1">
        <v>2E-3</v>
      </c>
      <c r="AA13" s="1">
        <v>0.29920000000000002</v>
      </c>
      <c r="AB13" s="13" t="s">
        <v>16</v>
      </c>
      <c r="AC13" s="1">
        <v>0</v>
      </c>
      <c r="AD13" s="13" t="s">
        <v>16</v>
      </c>
      <c r="AE13" s="1">
        <v>0.37940000000000002</v>
      </c>
      <c r="AG13" s="1">
        <v>8</v>
      </c>
      <c r="AH13" s="1">
        <v>0</v>
      </c>
      <c r="AI13" s="1">
        <v>0.36120000000000002</v>
      </c>
      <c r="AJ13" s="13" t="s">
        <v>16</v>
      </c>
      <c r="AK13" s="1">
        <v>0</v>
      </c>
      <c r="AL13" s="13" t="s">
        <v>16</v>
      </c>
      <c r="AM13" s="1">
        <v>0.4446</v>
      </c>
      <c r="AO13" s="1">
        <v>8</v>
      </c>
      <c r="AP13" s="1">
        <v>4.0000000000000001E-3</v>
      </c>
      <c r="AQ13" s="1">
        <v>0.37359999999999999</v>
      </c>
      <c r="AR13" s="13" t="s">
        <v>16</v>
      </c>
      <c r="AS13" s="1">
        <v>0</v>
      </c>
      <c r="AT13" s="13" t="s">
        <v>16</v>
      </c>
      <c r="AU13" s="1">
        <v>0.45579999999999998</v>
      </c>
    </row>
    <row r="14" spans="1:47" x14ac:dyDescent="0.2">
      <c r="A14" s="1">
        <v>9</v>
      </c>
      <c r="B14" s="1">
        <v>6.0000000000000001E-3</v>
      </c>
      <c r="C14" s="1">
        <v>0.90059999999999996</v>
      </c>
      <c r="D14" s="13" t="s">
        <v>16</v>
      </c>
      <c r="E14" s="1">
        <v>0.98629999999999995</v>
      </c>
      <c r="F14" s="13" t="s">
        <v>16</v>
      </c>
      <c r="G14" s="1">
        <v>1</v>
      </c>
      <c r="I14" s="1">
        <v>9</v>
      </c>
      <c r="J14" s="1">
        <v>1E-3</v>
      </c>
      <c r="K14" s="1">
        <v>0.89959999999999996</v>
      </c>
      <c r="L14" s="13" t="s">
        <v>16</v>
      </c>
      <c r="M14" s="1">
        <v>0.97640000000000005</v>
      </c>
      <c r="N14" s="13" t="s">
        <v>16</v>
      </c>
      <c r="O14" s="1">
        <v>1</v>
      </c>
      <c r="Q14" s="1">
        <v>9</v>
      </c>
      <c r="R14" s="1">
        <v>1E-3</v>
      </c>
      <c r="S14" s="1">
        <v>0.89890000000000003</v>
      </c>
      <c r="T14" s="13" t="s">
        <v>16</v>
      </c>
      <c r="U14" s="1">
        <v>0.96319999999999995</v>
      </c>
      <c r="V14" s="13" t="s">
        <v>16</v>
      </c>
      <c r="W14" s="1">
        <v>1</v>
      </c>
      <c r="Y14" s="1">
        <v>9</v>
      </c>
      <c r="Z14" s="1">
        <v>0</v>
      </c>
      <c r="AA14" s="1">
        <v>0.89959999999999996</v>
      </c>
      <c r="AB14" s="13" t="s">
        <v>16</v>
      </c>
      <c r="AC14" s="1">
        <v>0.92510000000000003</v>
      </c>
      <c r="AD14" s="13" t="s">
        <v>16</v>
      </c>
      <c r="AE14" s="1">
        <v>1</v>
      </c>
      <c r="AG14" s="1">
        <v>9</v>
      </c>
      <c r="AH14" s="1">
        <v>5.0000000000000001E-3</v>
      </c>
      <c r="AI14" s="1">
        <v>4.6699999999999998E-2</v>
      </c>
      <c r="AJ14" s="13" t="s">
        <v>16</v>
      </c>
      <c r="AK14" s="1">
        <v>0</v>
      </c>
      <c r="AL14" s="13" t="s">
        <v>16</v>
      </c>
      <c r="AM14" s="1">
        <v>0.1172</v>
      </c>
      <c r="AO14" s="1">
        <v>9</v>
      </c>
      <c r="AP14" s="1">
        <v>1E-3</v>
      </c>
      <c r="AQ14" s="1">
        <v>2.1899999999999999E-2</v>
      </c>
      <c r="AR14" s="13" t="s">
        <v>16</v>
      </c>
      <c r="AS14" s="1">
        <v>0</v>
      </c>
      <c r="AT14" s="13" t="s">
        <v>16</v>
      </c>
      <c r="AU14" s="1">
        <v>9.1600000000000001E-2</v>
      </c>
    </row>
    <row r="15" spans="1:47" x14ac:dyDescent="0.2">
      <c r="A15" s="1">
        <v>10</v>
      </c>
      <c r="B15" s="1">
        <v>2E-3</v>
      </c>
      <c r="C15" s="1">
        <v>0.89980000000000004</v>
      </c>
      <c r="D15" s="13" t="s">
        <v>16</v>
      </c>
      <c r="E15" s="1">
        <v>0.97860000000000003</v>
      </c>
      <c r="F15" s="13" t="s">
        <v>16</v>
      </c>
      <c r="G15" s="1">
        <v>1</v>
      </c>
      <c r="I15" s="1">
        <v>10</v>
      </c>
      <c r="J15" s="1">
        <v>5.0000000000000001E-3</v>
      </c>
      <c r="K15" s="1">
        <v>0.90039999999999998</v>
      </c>
      <c r="L15" s="13" t="s">
        <v>16</v>
      </c>
      <c r="M15" s="1">
        <v>0.96060000000000001</v>
      </c>
      <c r="N15" s="13" t="s">
        <v>16</v>
      </c>
      <c r="O15" s="1">
        <v>1</v>
      </c>
      <c r="Q15" s="1">
        <v>10</v>
      </c>
      <c r="R15" s="1">
        <v>2E-3</v>
      </c>
      <c r="S15" s="1">
        <v>0.89959999999999996</v>
      </c>
      <c r="T15" s="13" t="s">
        <v>16</v>
      </c>
      <c r="U15" s="1">
        <v>0.93769999999999998</v>
      </c>
      <c r="V15" s="13" t="s">
        <v>16</v>
      </c>
      <c r="W15" s="1">
        <v>1</v>
      </c>
      <c r="Y15" s="1">
        <v>10</v>
      </c>
      <c r="Z15" s="1">
        <v>1E-3</v>
      </c>
      <c r="AA15" s="1">
        <v>0.89959999999999996</v>
      </c>
      <c r="AB15" s="13" t="s">
        <v>16</v>
      </c>
      <c r="AC15" s="1">
        <v>0.94399999999999995</v>
      </c>
      <c r="AD15" s="13" t="s">
        <v>16</v>
      </c>
      <c r="AE15" s="1">
        <v>1</v>
      </c>
      <c r="AG15" s="1">
        <v>10</v>
      </c>
      <c r="AH15" s="1">
        <v>2E-3</v>
      </c>
      <c r="AI15" s="1">
        <v>5.16E-2</v>
      </c>
      <c r="AJ15" s="13" t="s">
        <v>16</v>
      </c>
      <c r="AK15" s="1">
        <v>0</v>
      </c>
      <c r="AL15" s="13" t="s">
        <v>16</v>
      </c>
      <c r="AM15" s="1">
        <v>0.124</v>
      </c>
      <c r="AO15" s="1">
        <v>10</v>
      </c>
      <c r="AP15" s="1">
        <v>2E-3</v>
      </c>
      <c r="AQ15" s="1">
        <v>0.8921</v>
      </c>
      <c r="AR15" s="13" t="s">
        <v>16</v>
      </c>
      <c r="AS15" s="1">
        <v>0.93659999999999999</v>
      </c>
      <c r="AT15" s="13" t="s">
        <v>16</v>
      </c>
      <c r="AU15" s="1">
        <v>0.996</v>
      </c>
    </row>
    <row r="16" spans="1:47" x14ac:dyDescent="0.2">
      <c r="A16" s="1">
        <v>11</v>
      </c>
      <c r="B16" s="1">
        <v>3.0000000000000001E-3</v>
      </c>
      <c r="C16" s="1">
        <v>0.90059999999999996</v>
      </c>
      <c r="D16" s="13" t="s">
        <v>16</v>
      </c>
      <c r="E16" s="1">
        <v>0.98340000000000005</v>
      </c>
      <c r="F16" s="13" t="s">
        <v>16</v>
      </c>
      <c r="G16" s="1">
        <v>1</v>
      </c>
      <c r="I16" s="1">
        <v>11</v>
      </c>
      <c r="J16" s="1">
        <v>3.0000000000000001E-3</v>
      </c>
      <c r="K16" s="1">
        <v>0.9002</v>
      </c>
      <c r="L16" s="13" t="s">
        <v>16</v>
      </c>
      <c r="M16" s="1">
        <v>0.97870000000000001</v>
      </c>
      <c r="N16" s="13" t="s">
        <v>16</v>
      </c>
      <c r="O16" s="1">
        <v>1</v>
      </c>
      <c r="Q16" s="1">
        <v>11</v>
      </c>
      <c r="R16" s="1">
        <v>4.0000000000000001E-3</v>
      </c>
      <c r="S16" s="1">
        <v>0.9</v>
      </c>
      <c r="T16" s="13" t="s">
        <v>16</v>
      </c>
      <c r="U16" s="1">
        <v>0.96560000000000001</v>
      </c>
      <c r="V16" s="13" t="s">
        <v>16</v>
      </c>
      <c r="W16" s="1">
        <v>1</v>
      </c>
      <c r="Y16" s="1">
        <v>11</v>
      </c>
      <c r="Z16" s="1">
        <v>3.0000000000000001E-3</v>
      </c>
      <c r="AA16" s="1">
        <v>0.89910000000000001</v>
      </c>
      <c r="AB16" s="13" t="s">
        <v>16</v>
      </c>
      <c r="AC16" s="1">
        <v>0.97109999999999996</v>
      </c>
      <c r="AD16" s="13" t="s">
        <v>16</v>
      </c>
      <c r="AE16" s="1">
        <v>1</v>
      </c>
      <c r="AG16" s="1">
        <v>11</v>
      </c>
      <c r="AH16" s="1">
        <v>1E-3</v>
      </c>
      <c r="AI16" s="1">
        <v>0.89400000000000002</v>
      </c>
      <c r="AJ16" s="13" t="s">
        <v>16</v>
      </c>
      <c r="AK16" s="1">
        <v>0.93440000000000001</v>
      </c>
      <c r="AL16" s="13" t="s">
        <v>16</v>
      </c>
      <c r="AM16" s="1">
        <v>0.99760000000000004</v>
      </c>
      <c r="AO16" s="1">
        <v>11</v>
      </c>
      <c r="AP16" s="1">
        <v>2E-3</v>
      </c>
      <c r="AQ16" s="1">
        <v>0.90010000000000001</v>
      </c>
      <c r="AR16" s="13" t="s">
        <v>16</v>
      </c>
      <c r="AS16" s="1">
        <v>0.90759999999999996</v>
      </c>
      <c r="AT16" s="13" t="s">
        <v>16</v>
      </c>
      <c r="AU16" s="1">
        <v>1</v>
      </c>
    </row>
    <row r="17" spans="1:47" x14ac:dyDescent="0.2">
      <c r="A17" s="1">
        <v>12</v>
      </c>
      <c r="B17" s="1">
        <v>3.0000000000000001E-3</v>
      </c>
      <c r="C17" s="1">
        <v>0.89970000000000006</v>
      </c>
      <c r="D17" s="13" t="s">
        <v>16</v>
      </c>
      <c r="E17" s="1">
        <v>0.97950000000000004</v>
      </c>
      <c r="F17" s="13" t="s">
        <v>16</v>
      </c>
      <c r="G17" s="1">
        <v>1</v>
      </c>
      <c r="I17" s="1">
        <v>12</v>
      </c>
      <c r="J17" s="1">
        <v>2E-3</v>
      </c>
      <c r="K17" s="1">
        <v>0.90059999999999996</v>
      </c>
      <c r="L17" s="13" t="s">
        <v>16</v>
      </c>
      <c r="M17" s="1">
        <v>0.97809999999999997</v>
      </c>
      <c r="N17" s="13" t="s">
        <v>16</v>
      </c>
      <c r="O17" s="1">
        <v>1</v>
      </c>
      <c r="Q17" s="1">
        <v>12</v>
      </c>
      <c r="R17" s="1">
        <v>4.0000000000000001E-3</v>
      </c>
      <c r="S17" s="1">
        <v>0.90059999999999996</v>
      </c>
      <c r="T17" s="13" t="s">
        <v>16</v>
      </c>
      <c r="U17" s="1">
        <v>0.96619999999999995</v>
      </c>
      <c r="V17" s="13" t="s">
        <v>16</v>
      </c>
      <c r="W17" s="1">
        <v>1</v>
      </c>
      <c r="Y17" s="1">
        <v>12</v>
      </c>
      <c r="Z17" s="1">
        <v>1E-3</v>
      </c>
      <c r="AA17" s="1">
        <v>0.89810000000000001</v>
      </c>
      <c r="AB17" s="13" t="s">
        <v>16</v>
      </c>
      <c r="AC17" s="1">
        <v>0.9657</v>
      </c>
      <c r="AD17" s="13" t="s">
        <v>16</v>
      </c>
      <c r="AE17" s="1">
        <v>0.99919999999999998</v>
      </c>
      <c r="AG17" s="1">
        <v>12</v>
      </c>
      <c r="AH17" s="1">
        <v>7.0000000000000001E-3</v>
      </c>
      <c r="AI17" s="1">
        <v>-1.01E-2</v>
      </c>
      <c r="AJ17" s="13" t="s">
        <v>16</v>
      </c>
      <c r="AK17" s="1">
        <v>0</v>
      </c>
      <c r="AL17" s="13" t="s">
        <v>16</v>
      </c>
      <c r="AM17" s="1">
        <v>5.9200000000000003E-2</v>
      </c>
      <c r="AO17" s="1">
        <v>12</v>
      </c>
      <c r="AP17" s="1">
        <v>3.0000000000000001E-3</v>
      </c>
      <c r="AQ17" s="1">
        <v>6.2899999999999998E-2</v>
      </c>
      <c r="AR17" s="13" t="s">
        <v>16</v>
      </c>
      <c r="AS17" s="1">
        <v>0</v>
      </c>
      <c r="AT17" s="13" t="s">
        <v>16</v>
      </c>
      <c r="AU17" s="1">
        <v>0.1351</v>
      </c>
    </row>
    <row r="18" spans="1:47" x14ac:dyDescent="0.2">
      <c r="A18" s="1">
        <v>13</v>
      </c>
      <c r="B18" s="1">
        <v>3.0000000000000001E-3</v>
      </c>
      <c r="C18" s="1">
        <v>0.90080000000000005</v>
      </c>
      <c r="D18" s="13" t="s">
        <v>16</v>
      </c>
      <c r="E18" s="1">
        <v>0.98440000000000005</v>
      </c>
      <c r="F18" s="13" t="s">
        <v>16</v>
      </c>
      <c r="G18" s="1">
        <v>1</v>
      </c>
      <c r="I18" s="1">
        <v>13</v>
      </c>
      <c r="J18" s="1">
        <v>6.0000000000000001E-3</v>
      </c>
      <c r="K18" s="1">
        <v>0.9</v>
      </c>
      <c r="L18" s="13" t="s">
        <v>16</v>
      </c>
      <c r="M18" s="1">
        <v>0.97189999999999999</v>
      </c>
      <c r="N18" s="13" t="s">
        <v>16</v>
      </c>
      <c r="O18" s="1">
        <v>1</v>
      </c>
      <c r="Q18" s="1">
        <v>13</v>
      </c>
      <c r="R18" s="1">
        <v>7.0000000000000001E-3</v>
      </c>
      <c r="S18" s="1">
        <v>0.90010000000000001</v>
      </c>
      <c r="T18" s="13" t="s">
        <v>16</v>
      </c>
      <c r="U18" s="1">
        <v>0.94730000000000003</v>
      </c>
      <c r="V18" s="13" t="s">
        <v>16</v>
      </c>
      <c r="W18" s="1">
        <v>1</v>
      </c>
      <c r="Y18" s="1">
        <v>13</v>
      </c>
      <c r="Z18" s="1">
        <v>2E-3</v>
      </c>
      <c r="AA18" s="1">
        <v>0.20250000000000001</v>
      </c>
      <c r="AB18" s="13" t="s">
        <v>16</v>
      </c>
      <c r="AC18" s="1">
        <v>0</v>
      </c>
      <c r="AD18" s="13" t="s">
        <v>16</v>
      </c>
      <c r="AE18" s="1">
        <v>0.2787</v>
      </c>
      <c r="AG18" s="1">
        <v>13</v>
      </c>
      <c r="AH18" s="1">
        <v>3.0000000000000001E-3</v>
      </c>
      <c r="AI18" s="1">
        <v>8.9899999999999994E-2</v>
      </c>
      <c r="AJ18" s="13" t="s">
        <v>16</v>
      </c>
      <c r="AK18" s="1">
        <v>0</v>
      </c>
      <c r="AL18" s="13" t="s">
        <v>16</v>
      </c>
      <c r="AM18" s="1">
        <v>0.16389999999999999</v>
      </c>
      <c r="AO18" s="1">
        <v>13</v>
      </c>
      <c r="AP18" s="1">
        <v>1E-3</v>
      </c>
      <c r="AQ18" s="1">
        <v>0.2072</v>
      </c>
      <c r="AR18" s="13" t="s">
        <v>16</v>
      </c>
      <c r="AS18" s="1">
        <v>0</v>
      </c>
      <c r="AT18" s="13" t="s">
        <v>16</v>
      </c>
      <c r="AU18" s="1">
        <v>0.28670000000000001</v>
      </c>
    </row>
    <row r="19" spans="1:47" x14ac:dyDescent="0.2">
      <c r="A19" s="1">
        <v>14</v>
      </c>
      <c r="B19" s="1">
        <v>3.0000000000000001E-3</v>
      </c>
      <c r="C19" s="1">
        <v>0.90029999999999999</v>
      </c>
      <c r="D19" s="13" t="s">
        <v>16</v>
      </c>
      <c r="E19" s="1">
        <v>0.98480000000000001</v>
      </c>
      <c r="F19" s="13" t="s">
        <v>16</v>
      </c>
      <c r="G19" s="1">
        <v>1</v>
      </c>
      <c r="I19" s="1">
        <v>14</v>
      </c>
      <c r="J19" s="1">
        <v>1E-3</v>
      </c>
      <c r="K19" s="1">
        <v>0.89929999999999999</v>
      </c>
      <c r="L19" s="13" t="s">
        <v>16</v>
      </c>
      <c r="M19" s="1">
        <v>0.97330000000000005</v>
      </c>
      <c r="N19" s="13" t="s">
        <v>16</v>
      </c>
      <c r="O19" s="1">
        <v>1</v>
      </c>
      <c r="Q19" s="1">
        <v>14</v>
      </c>
      <c r="R19" s="1">
        <v>2E-3</v>
      </c>
      <c r="S19" s="1">
        <v>0.90080000000000005</v>
      </c>
      <c r="T19" s="13" t="s">
        <v>16</v>
      </c>
      <c r="U19" s="1">
        <v>0.95279999999999998</v>
      </c>
      <c r="V19" s="13" t="s">
        <v>16</v>
      </c>
      <c r="W19" s="1">
        <v>1</v>
      </c>
      <c r="Y19" s="1">
        <v>14</v>
      </c>
      <c r="Z19" s="1">
        <v>1E-3</v>
      </c>
      <c r="AA19" s="1">
        <v>0.38140000000000002</v>
      </c>
      <c r="AB19" s="13" t="s">
        <v>16</v>
      </c>
      <c r="AC19" s="1">
        <v>0</v>
      </c>
      <c r="AD19" s="13" t="s">
        <v>16</v>
      </c>
      <c r="AE19" s="1">
        <v>0.46579999999999999</v>
      </c>
      <c r="AG19" s="1">
        <v>14</v>
      </c>
      <c r="AH19" s="1">
        <v>0</v>
      </c>
      <c r="AI19" s="1">
        <v>0.89929999999999999</v>
      </c>
      <c r="AJ19" s="13" t="s">
        <v>16</v>
      </c>
      <c r="AK19" s="1">
        <v>0.94359999999999999</v>
      </c>
      <c r="AL19" s="13" t="s">
        <v>16</v>
      </c>
      <c r="AM19" s="1">
        <v>0.99919999999999998</v>
      </c>
      <c r="AO19" s="1">
        <v>14</v>
      </c>
      <c r="AP19" s="1">
        <v>2E-3</v>
      </c>
      <c r="AQ19" s="1">
        <v>0.45710000000000001</v>
      </c>
      <c r="AR19" s="13" t="s">
        <v>16</v>
      </c>
      <c r="AS19" s="1">
        <v>0</v>
      </c>
      <c r="AT19" s="13" t="s">
        <v>16</v>
      </c>
      <c r="AU19" s="1">
        <v>0.5494</v>
      </c>
    </row>
    <row r="20" spans="1:47" x14ac:dyDescent="0.2">
      <c r="A20" s="1">
        <v>15</v>
      </c>
      <c r="B20" s="1">
        <v>3.0000000000000001E-3</v>
      </c>
      <c r="C20" s="1">
        <v>0.8992</v>
      </c>
      <c r="D20" s="13" t="s">
        <v>16</v>
      </c>
      <c r="E20" s="1">
        <v>0.98280000000000001</v>
      </c>
      <c r="F20" s="13" t="s">
        <v>16</v>
      </c>
      <c r="G20" s="1">
        <v>1</v>
      </c>
      <c r="I20" s="1">
        <v>15</v>
      </c>
      <c r="J20" s="1">
        <v>2E-3</v>
      </c>
      <c r="K20" s="1">
        <v>0.89939999999999998</v>
      </c>
      <c r="L20" s="13" t="s">
        <v>16</v>
      </c>
      <c r="M20" s="1">
        <v>0.95589999999999997</v>
      </c>
      <c r="N20" s="13" t="s">
        <v>16</v>
      </c>
      <c r="O20" s="1">
        <v>1</v>
      </c>
      <c r="Q20" s="1">
        <v>15</v>
      </c>
      <c r="R20" s="1">
        <v>2E-3</v>
      </c>
      <c r="S20" s="1">
        <v>0.9</v>
      </c>
      <c r="T20" s="13" t="s">
        <v>16</v>
      </c>
      <c r="U20" s="1">
        <v>0.96679999999999999</v>
      </c>
      <c r="V20" s="13" t="s">
        <v>16</v>
      </c>
      <c r="W20" s="1">
        <v>1</v>
      </c>
      <c r="Y20" s="1">
        <v>15</v>
      </c>
      <c r="Z20" s="1">
        <v>3.0000000000000001E-3</v>
      </c>
      <c r="AA20" s="1">
        <v>0.89329999999999998</v>
      </c>
      <c r="AB20" s="13" t="s">
        <v>16</v>
      </c>
      <c r="AC20" s="1">
        <v>0.91859999999999997</v>
      </c>
      <c r="AD20" s="13" t="s">
        <v>16</v>
      </c>
      <c r="AE20" s="1">
        <v>0.99680000000000002</v>
      </c>
      <c r="AG20" s="1">
        <v>15</v>
      </c>
      <c r="AH20" s="1">
        <v>8.0000000000000002E-3</v>
      </c>
      <c r="AI20" s="1">
        <v>5.0999999999999997E-2</v>
      </c>
      <c r="AJ20" s="13" t="s">
        <v>16</v>
      </c>
      <c r="AK20" s="1">
        <v>0</v>
      </c>
      <c r="AL20" s="13" t="s">
        <v>16</v>
      </c>
      <c r="AM20" s="1">
        <v>0.12509999999999999</v>
      </c>
      <c r="AO20" s="1">
        <v>15</v>
      </c>
      <c r="AP20" s="1">
        <v>2E-3</v>
      </c>
      <c r="AQ20" s="1">
        <v>0.6321</v>
      </c>
      <c r="AR20" s="13" t="s">
        <v>16</v>
      </c>
      <c r="AS20" s="1">
        <v>0</v>
      </c>
      <c r="AT20" s="13" t="s">
        <v>16</v>
      </c>
      <c r="AU20" s="1">
        <v>0.72529999999999994</v>
      </c>
    </row>
    <row r="21" spans="1:47" x14ac:dyDescent="0.2">
      <c r="A21" s="1">
        <v>16</v>
      </c>
      <c r="B21" s="1">
        <v>1E-3</v>
      </c>
      <c r="C21" s="1">
        <v>0.90029999999999999</v>
      </c>
      <c r="D21" s="13" t="s">
        <v>16</v>
      </c>
      <c r="E21" s="1">
        <v>0.99039999999999995</v>
      </c>
      <c r="F21" s="13" t="s">
        <v>16</v>
      </c>
      <c r="G21" s="1">
        <v>1</v>
      </c>
      <c r="I21" s="1">
        <v>16</v>
      </c>
      <c r="J21" s="1">
        <v>2E-3</v>
      </c>
      <c r="K21" s="1">
        <v>0.89990000000000003</v>
      </c>
      <c r="L21" s="13" t="s">
        <v>16</v>
      </c>
      <c r="M21" s="1">
        <v>0.98209999999999997</v>
      </c>
      <c r="N21" s="13" t="s">
        <v>16</v>
      </c>
      <c r="O21" s="1">
        <v>1</v>
      </c>
      <c r="Q21" s="1">
        <v>16</v>
      </c>
      <c r="R21" s="1">
        <v>1E-3</v>
      </c>
      <c r="S21" s="1">
        <v>0.89939999999999998</v>
      </c>
      <c r="T21" s="13" t="s">
        <v>16</v>
      </c>
      <c r="U21" s="1">
        <v>0.97419999999999995</v>
      </c>
      <c r="V21" s="13" t="s">
        <v>16</v>
      </c>
      <c r="W21" s="1">
        <v>1</v>
      </c>
      <c r="Y21" s="1">
        <v>16</v>
      </c>
      <c r="Z21" s="1">
        <v>0</v>
      </c>
      <c r="AA21" s="1">
        <v>0.63239999999999996</v>
      </c>
      <c r="AB21" s="13" t="s">
        <v>16</v>
      </c>
      <c r="AC21" s="1">
        <v>0</v>
      </c>
      <c r="AD21" s="13" t="s">
        <v>16</v>
      </c>
      <c r="AE21" s="1">
        <v>0.72370000000000001</v>
      </c>
      <c r="AG21" s="1">
        <v>16</v>
      </c>
      <c r="AH21" s="1">
        <v>1E-3</v>
      </c>
      <c r="AI21" s="1">
        <v>0.89390000000000003</v>
      </c>
      <c r="AJ21" s="13" t="s">
        <v>16</v>
      </c>
      <c r="AK21" s="1">
        <v>0.95130000000000003</v>
      </c>
      <c r="AL21" s="13" t="s">
        <v>16</v>
      </c>
      <c r="AM21" s="1">
        <v>0.99760000000000004</v>
      </c>
      <c r="AO21" s="1">
        <v>16</v>
      </c>
      <c r="AP21" s="1">
        <v>5.0000000000000001E-3</v>
      </c>
      <c r="AQ21" s="1">
        <v>0.23200000000000001</v>
      </c>
      <c r="AR21" s="13" t="s">
        <v>16</v>
      </c>
      <c r="AS21" s="1">
        <v>0</v>
      </c>
      <c r="AT21" s="13" t="s">
        <v>16</v>
      </c>
      <c r="AU21" s="1">
        <v>0.31030000000000002</v>
      </c>
    </row>
    <row r="22" spans="1:47" x14ac:dyDescent="0.2">
      <c r="A22" s="1">
        <v>17</v>
      </c>
      <c r="B22" s="1">
        <v>2E-3</v>
      </c>
      <c r="C22" s="1">
        <v>0.90059999999999996</v>
      </c>
      <c r="D22" s="13" t="s">
        <v>16</v>
      </c>
      <c r="E22" s="1">
        <v>0.98089999999999999</v>
      </c>
      <c r="F22" s="13" t="s">
        <v>16</v>
      </c>
      <c r="G22" s="1">
        <v>1</v>
      </c>
      <c r="I22" s="1">
        <v>17</v>
      </c>
      <c r="J22" s="1">
        <v>3.0000000000000001E-3</v>
      </c>
      <c r="K22" s="1">
        <v>0.90010000000000001</v>
      </c>
      <c r="L22" s="13" t="s">
        <v>16</v>
      </c>
      <c r="M22" s="1">
        <v>0.95709999999999995</v>
      </c>
      <c r="N22" s="13" t="s">
        <v>16</v>
      </c>
      <c r="O22" s="1">
        <v>1</v>
      </c>
      <c r="Q22" s="1">
        <v>17</v>
      </c>
      <c r="R22" s="1">
        <v>1E-3</v>
      </c>
      <c r="S22" s="1">
        <v>0.9</v>
      </c>
      <c r="T22" s="13" t="s">
        <v>16</v>
      </c>
      <c r="U22" s="1">
        <v>0.94779999999999998</v>
      </c>
      <c r="V22" s="13" t="s">
        <v>16</v>
      </c>
      <c r="W22" s="1">
        <v>1</v>
      </c>
      <c r="Y22" s="1">
        <v>17</v>
      </c>
      <c r="Z22" s="1">
        <v>4.0000000000000001E-3</v>
      </c>
      <c r="AA22" s="1">
        <v>0.64570000000000005</v>
      </c>
      <c r="AB22" s="13" t="s">
        <v>16</v>
      </c>
      <c r="AC22" s="1">
        <v>0</v>
      </c>
      <c r="AD22" s="13" t="s">
        <v>16</v>
      </c>
      <c r="AE22" s="1">
        <v>0.73850000000000005</v>
      </c>
      <c r="AG22" s="1">
        <v>17</v>
      </c>
      <c r="AH22" s="1">
        <v>3.0000000000000001E-3</v>
      </c>
      <c r="AI22" s="1">
        <v>0.56759999999999999</v>
      </c>
      <c r="AJ22" s="13" t="s">
        <v>16</v>
      </c>
      <c r="AK22" s="1">
        <v>0</v>
      </c>
      <c r="AL22" s="13" t="s">
        <v>16</v>
      </c>
      <c r="AM22" s="1">
        <v>0.6573</v>
      </c>
      <c r="AO22" s="1">
        <v>17</v>
      </c>
      <c r="AP22" s="1">
        <v>1.2E-2</v>
      </c>
      <c r="AQ22" s="1">
        <v>-1.9699999999999999E-2</v>
      </c>
      <c r="AR22" s="13" t="s">
        <v>16</v>
      </c>
      <c r="AS22" s="1">
        <v>0</v>
      </c>
      <c r="AT22" s="13" t="s">
        <v>16</v>
      </c>
      <c r="AU22" s="1">
        <v>4.9200000000000001E-2</v>
      </c>
    </row>
    <row r="23" spans="1:47" x14ac:dyDescent="0.2">
      <c r="A23" s="1">
        <v>18</v>
      </c>
      <c r="B23" s="1">
        <v>4.0000000000000001E-3</v>
      </c>
      <c r="C23" s="1">
        <v>0.89939999999999998</v>
      </c>
      <c r="D23" s="13" t="s">
        <v>16</v>
      </c>
      <c r="E23" s="1">
        <v>0.97740000000000005</v>
      </c>
      <c r="F23" s="13" t="s">
        <v>16</v>
      </c>
      <c r="G23" s="1">
        <v>1</v>
      </c>
      <c r="I23" s="1">
        <v>18</v>
      </c>
      <c r="J23" s="1">
        <v>0</v>
      </c>
      <c r="K23" s="1">
        <v>0.90069999999999995</v>
      </c>
      <c r="L23" s="13" t="s">
        <v>16</v>
      </c>
      <c r="M23" s="1">
        <v>0.97060000000000002</v>
      </c>
      <c r="N23" s="13" t="s">
        <v>16</v>
      </c>
      <c r="O23" s="1">
        <v>1</v>
      </c>
      <c r="Q23" s="1">
        <v>18</v>
      </c>
      <c r="R23" s="1">
        <v>0.01</v>
      </c>
      <c r="S23" s="1">
        <v>0.9002</v>
      </c>
      <c r="T23" s="13" t="s">
        <v>16</v>
      </c>
      <c r="U23" s="1">
        <v>0.95499999999999996</v>
      </c>
      <c r="V23" s="13" t="s">
        <v>16</v>
      </c>
      <c r="W23" s="1">
        <v>1</v>
      </c>
      <c r="Y23" s="1">
        <v>18</v>
      </c>
      <c r="Z23" s="1">
        <v>3.0000000000000001E-3</v>
      </c>
      <c r="AA23" s="1">
        <v>4.9799999999999997E-2</v>
      </c>
      <c r="AB23" s="13" t="s">
        <v>16</v>
      </c>
      <c r="AC23" s="1">
        <v>0</v>
      </c>
      <c r="AD23" s="13" t="s">
        <v>16</v>
      </c>
      <c r="AE23" s="1">
        <v>0.1212</v>
      </c>
      <c r="AG23" s="1">
        <v>18</v>
      </c>
      <c r="AH23" s="1">
        <v>2E-3</v>
      </c>
      <c r="AI23" s="1">
        <v>0.4415</v>
      </c>
      <c r="AJ23" s="13" t="s">
        <v>16</v>
      </c>
      <c r="AK23" s="1">
        <v>0</v>
      </c>
      <c r="AL23" s="13" t="s">
        <v>16</v>
      </c>
      <c r="AM23" s="1">
        <v>0.52780000000000005</v>
      </c>
      <c r="AO23" s="1">
        <v>18</v>
      </c>
      <c r="AP23" s="1">
        <v>2E-3</v>
      </c>
      <c r="AQ23" s="1">
        <v>0.4677</v>
      </c>
      <c r="AR23" s="13" t="s">
        <v>16</v>
      </c>
      <c r="AS23" s="1">
        <v>0</v>
      </c>
      <c r="AT23" s="13" t="s">
        <v>16</v>
      </c>
      <c r="AU23" s="1">
        <v>0.5554</v>
      </c>
    </row>
    <row r="24" spans="1:47" x14ac:dyDescent="0.2">
      <c r="A24" s="1">
        <v>19</v>
      </c>
      <c r="B24" s="1">
        <v>2E-3</v>
      </c>
      <c r="C24" s="1">
        <v>0.89939999999999998</v>
      </c>
      <c r="D24" s="13" t="s">
        <v>16</v>
      </c>
      <c r="E24" s="1">
        <v>0.97629999999999995</v>
      </c>
      <c r="F24" s="13" t="s">
        <v>16</v>
      </c>
      <c r="G24" s="1">
        <v>1</v>
      </c>
      <c r="I24" s="1">
        <v>19</v>
      </c>
      <c r="J24" s="1">
        <v>1E-3</v>
      </c>
      <c r="K24" s="1">
        <v>0.9002</v>
      </c>
      <c r="L24" s="13" t="s">
        <v>16</v>
      </c>
      <c r="M24" s="1">
        <v>0.96540000000000004</v>
      </c>
      <c r="N24" s="13" t="s">
        <v>16</v>
      </c>
      <c r="O24" s="1">
        <v>1</v>
      </c>
      <c r="Q24" s="1">
        <v>19</v>
      </c>
      <c r="R24" s="1">
        <v>3.0000000000000001E-3</v>
      </c>
      <c r="S24" s="1">
        <v>0.9002</v>
      </c>
      <c r="T24" s="13" t="s">
        <v>16</v>
      </c>
      <c r="U24" s="1">
        <v>0.95499999999999996</v>
      </c>
      <c r="V24" s="13" t="s">
        <v>16</v>
      </c>
      <c r="W24" s="1">
        <v>1</v>
      </c>
      <c r="Y24" s="1">
        <v>19</v>
      </c>
      <c r="Z24" s="1">
        <v>1E-3</v>
      </c>
      <c r="AA24" s="1">
        <v>0.89970000000000006</v>
      </c>
      <c r="AB24" s="13" t="s">
        <v>16</v>
      </c>
      <c r="AC24" s="1">
        <v>0.96740000000000004</v>
      </c>
      <c r="AD24" s="13" t="s">
        <v>16</v>
      </c>
      <c r="AE24" s="1">
        <v>1</v>
      </c>
      <c r="AG24" s="1">
        <v>19</v>
      </c>
      <c r="AH24" s="1">
        <v>2E-3</v>
      </c>
      <c r="AI24" s="1">
        <v>0.89529999999999998</v>
      </c>
      <c r="AJ24" s="13" t="s">
        <v>16</v>
      </c>
      <c r="AK24" s="1">
        <v>0.94989999999999997</v>
      </c>
      <c r="AL24" s="13" t="s">
        <v>16</v>
      </c>
      <c r="AM24" s="1">
        <v>0.99760000000000004</v>
      </c>
      <c r="AO24" s="1">
        <v>19</v>
      </c>
      <c r="AP24" s="1">
        <v>2E-3</v>
      </c>
      <c r="AQ24" s="1">
        <v>0.73170000000000002</v>
      </c>
      <c r="AR24" s="13" t="s">
        <v>16</v>
      </c>
      <c r="AS24" s="1">
        <v>0</v>
      </c>
      <c r="AT24" s="13" t="s">
        <v>16</v>
      </c>
      <c r="AU24" s="1">
        <v>0.82530000000000003</v>
      </c>
    </row>
    <row r="25" spans="1:47" x14ac:dyDescent="0.2">
      <c r="A25" s="1">
        <v>20</v>
      </c>
      <c r="B25" s="1">
        <v>1E-3</v>
      </c>
      <c r="C25" s="1">
        <v>0.90049999999999997</v>
      </c>
      <c r="D25" s="13" t="s">
        <v>16</v>
      </c>
      <c r="E25" s="1">
        <v>0.98509999999999998</v>
      </c>
      <c r="F25" s="13" t="s">
        <v>16</v>
      </c>
      <c r="G25" s="1">
        <v>1</v>
      </c>
      <c r="I25" s="1">
        <v>20</v>
      </c>
      <c r="J25" s="1">
        <v>4.0000000000000001E-3</v>
      </c>
      <c r="K25" s="1">
        <v>0.90039999999999998</v>
      </c>
      <c r="L25" s="13" t="s">
        <v>16</v>
      </c>
      <c r="M25" s="1">
        <v>0.96789999999999998</v>
      </c>
      <c r="N25" s="13" t="s">
        <v>16</v>
      </c>
      <c r="O25" s="1">
        <v>1</v>
      </c>
      <c r="Q25" s="1">
        <v>20</v>
      </c>
      <c r="R25" s="1">
        <v>3.0000000000000001E-3</v>
      </c>
      <c r="S25" s="1">
        <v>0.89939999999999998</v>
      </c>
      <c r="T25" s="13" t="s">
        <v>16</v>
      </c>
      <c r="U25" s="1">
        <v>0.96550000000000002</v>
      </c>
      <c r="V25" s="13" t="s">
        <v>16</v>
      </c>
      <c r="W25" s="1">
        <v>1</v>
      </c>
      <c r="Y25" s="1">
        <v>20</v>
      </c>
      <c r="Z25" s="1">
        <v>3.0000000000000001E-3</v>
      </c>
      <c r="AA25" s="1">
        <v>0.90049999999999997</v>
      </c>
      <c r="AB25" s="13" t="s">
        <v>16</v>
      </c>
      <c r="AC25" s="1">
        <v>0.95979999999999999</v>
      </c>
      <c r="AD25" s="13" t="s">
        <v>16</v>
      </c>
      <c r="AE25" s="1">
        <v>1</v>
      </c>
      <c r="AG25" s="1">
        <v>20</v>
      </c>
      <c r="AH25" s="1">
        <v>4.0000000000000001E-3</v>
      </c>
      <c r="AI25" s="1">
        <v>1.41E-2</v>
      </c>
      <c r="AJ25" s="13" t="s">
        <v>16</v>
      </c>
      <c r="AK25" s="1">
        <v>0</v>
      </c>
      <c r="AL25" s="13" t="s">
        <v>16</v>
      </c>
      <c r="AM25" s="1">
        <v>8.4400000000000003E-2</v>
      </c>
      <c r="AO25" s="1">
        <v>20</v>
      </c>
      <c r="AP25" s="1">
        <v>0</v>
      </c>
      <c r="AQ25" s="1">
        <v>5.8000000000000003E-2</v>
      </c>
      <c r="AR25" s="13" t="s">
        <v>16</v>
      </c>
      <c r="AS25" s="1">
        <v>0</v>
      </c>
      <c r="AT25" s="13" t="s">
        <v>16</v>
      </c>
      <c r="AU25" s="1">
        <v>0.1295</v>
      </c>
    </row>
    <row r="26" spans="1:47" x14ac:dyDescent="0.2">
      <c r="A26" s="1">
        <v>21</v>
      </c>
      <c r="B26" s="1">
        <v>3.0000000000000001E-3</v>
      </c>
      <c r="C26" s="1">
        <v>0.90100000000000002</v>
      </c>
      <c r="D26" s="13" t="s">
        <v>16</v>
      </c>
      <c r="E26" s="1">
        <v>0.98780000000000001</v>
      </c>
      <c r="F26" s="13" t="s">
        <v>16</v>
      </c>
      <c r="G26" s="1">
        <v>1</v>
      </c>
      <c r="I26" s="1">
        <v>21</v>
      </c>
      <c r="J26" s="1">
        <v>5.0000000000000001E-3</v>
      </c>
      <c r="K26" s="1">
        <v>0.89959999999999996</v>
      </c>
      <c r="L26" s="13" t="s">
        <v>16</v>
      </c>
      <c r="M26" s="1">
        <v>0.96619999999999995</v>
      </c>
      <c r="N26" s="13" t="s">
        <v>16</v>
      </c>
      <c r="O26" s="1">
        <v>1</v>
      </c>
      <c r="Q26" s="1">
        <v>21</v>
      </c>
      <c r="R26" s="1">
        <v>3.0000000000000001E-3</v>
      </c>
      <c r="S26" s="1">
        <v>2.7300000000000001E-2</v>
      </c>
      <c r="T26" s="13" t="s">
        <v>16</v>
      </c>
      <c r="U26" s="1">
        <v>0</v>
      </c>
      <c r="V26" s="13" t="s">
        <v>16</v>
      </c>
      <c r="W26" s="1">
        <v>9.8000000000000004E-2</v>
      </c>
      <c r="Y26" s="1">
        <v>21</v>
      </c>
      <c r="Z26" s="1">
        <v>2E-3</v>
      </c>
      <c r="AA26" s="1">
        <v>0.39250000000000002</v>
      </c>
      <c r="AB26" s="13" t="s">
        <v>16</v>
      </c>
      <c r="AC26" s="1">
        <v>0</v>
      </c>
      <c r="AD26" s="13" t="s">
        <v>16</v>
      </c>
      <c r="AE26" s="1">
        <v>0.47699999999999998</v>
      </c>
      <c r="AG26" s="1">
        <v>21</v>
      </c>
      <c r="AH26" s="1">
        <v>2E-3</v>
      </c>
      <c r="AI26" s="1">
        <v>0.65490000000000004</v>
      </c>
      <c r="AJ26" s="13" t="s">
        <v>16</v>
      </c>
      <c r="AK26" s="1">
        <v>0</v>
      </c>
      <c r="AL26" s="13" t="s">
        <v>16</v>
      </c>
      <c r="AM26" s="1">
        <v>0.75329999999999997</v>
      </c>
      <c r="AO26" s="1">
        <v>21</v>
      </c>
      <c r="AP26" s="1">
        <v>1E-3</v>
      </c>
      <c r="AQ26" s="1">
        <v>0.1933</v>
      </c>
      <c r="AR26" s="13" t="s">
        <v>16</v>
      </c>
      <c r="AS26" s="1">
        <v>0</v>
      </c>
      <c r="AT26" s="13" t="s">
        <v>16</v>
      </c>
      <c r="AU26" s="1">
        <v>0.26869999999999999</v>
      </c>
    </row>
    <row r="27" spans="1:47" x14ac:dyDescent="0.2">
      <c r="A27" s="1">
        <v>22</v>
      </c>
      <c r="B27" s="1">
        <v>2E-3</v>
      </c>
      <c r="C27" s="1">
        <v>0.90010000000000001</v>
      </c>
      <c r="D27" s="13" t="s">
        <v>16</v>
      </c>
      <c r="E27" s="1">
        <v>0.97550000000000003</v>
      </c>
      <c r="F27" s="13" t="s">
        <v>16</v>
      </c>
      <c r="G27" s="1">
        <v>1</v>
      </c>
      <c r="I27" s="1">
        <v>22</v>
      </c>
      <c r="J27" s="1">
        <v>0</v>
      </c>
      <c r="K27" s="1">
        <v>0.9</v>
      </c>
      <c r="L27" s="13" t="s">
        <v>16</v>
      </c>
      <c r="M27" s="1">
        <v>0.97509999999999997</v>
      </c>
      <c r="N27" s="13" t="s">
        <v>16</v>
      </c>
      <c r="O27" s="1">
        <v>1</v>
      </c>
      <c r="Q27" s="1">
        <v>22</v>
      </c>
      <c r="R27" s="1">
        <v>5.0000000000000001E-3</v>
      </c>
      <c r="S27" s="1">
        <v>0.51119999999999999</v>
      </c>
      <c r="T27" s="13" t="s">
        <v>16</v>
      </c>
      <c r="U27" s="1">
        <v>0</v>
      </c>
      <c r="V27" s="13" t="s">
        <v>16</v>
      </c>
      <c r="W27" s="1">
        <v>0.59860000000000002</v>
      </c>
      <c r="Y27" s="1">
        <v>22</v>
      </c>
      <c r="Z27" s="1">
        <v>2E-3</v>
      </c>
      <c r="AA27" s="1">
        <v>0.1694</v>
      </c>
      <c r="AB27" s="13" t="s">
        <v>16</v>
      </c>
      <c r="AC27" s="1">
        <v>0</v>
      </c>
      <c r="AD27" s="13" t="s">
        <v>16</v>
      </c>
      <c r="AE27" s="1">
        <v>0.24590000000000001</v>
      </c>
      <c r="AG27" s="1">
        <v>22</v>
      </c>
      <c r="AH27" s="1">
        <v>0</v>
      </c>
      <c r="AI27" s="1">
        <v>0.76829999999999998</v>
      </c>
      <c r="AJ27" s="13" t="s">
        <v>16</v>
      </c>
      <c r="AK27" s="1">
        <v>0</v>
      </c>
      <c r="AL27" s="13" t="s">
        <v>16</v>
      </c>
      <c r="AM27" s="1">
        <v>0.86409999999999998</v>
      </c>
      <c r="AO27" s="1">
        <v>22</v>
      </c>
      <c r="AP27" s="1">
        <v>0</v>
      </c>
      <c r="AQ27" s="1">
        <v>0.48199999999999998</v>
      </c>
      <c r="AR27" s="13" t="s">
        <v>16</v>
      </c>
      <c r="AS27" s="1">
        <v>0</v>
      </c>
      <c r="AT27" s="13" t="s">
        <v>16</v>
      </c>
      <c r="AU27" s="1">
        <v>0.56779999999999997</v>
      </c>
    </row>
    <row r="28" spans="1:47" x14ac:dyDescent="0.2">
      <c r="A28" s="1">
        <v>23</v>
      </c>
      <c r="B28" s="1">
        <v>3.0000000000000001E-3</v>
      </c>
      <c r="C28" s="1">
        <v>0.9002</v>
      </c>
      <c r="D28" s="13" t="s">
        <v>16</v>
      </c>
      <c r="E28" s="1">
        <v>0.98529999999999995</v>
      </c>
      <c r="F28" s="13" t="s">
        <v>16</v>
      </c>
      <c r="G28" s="1">
        <v>1</v>
      </c>
      <c r="I28" s="1">
        <v>23</v>
      </c>
      <c r="J28" s="1">
        <v>2E-3</v>
      </c>
      <c r="K28" s="1">
        <v>0.89980000000000004</v>
      </c>
      <c r="L28" s="13" t="s">
        <v>16</v>
      </c>
      <c r="M28" s="1">
        <v>0.98009999999999997</v>
      </c>
      <c r="N28" s="13" t="s">
        <v>16</v>
      </c>
      <c r="O28" s="1">
        <v>1</v>
      </c>
      <c r="Q28" s="1">
        <v>23</v>
      </c>
      <c r="R28" s="1">
        <v>2E-3</v>
      </c>
      <c r="S28" s="1">
        <v>0.46379999999999999</v>
      </c>
      <c r="T28" s="13" t="s">
        <v>16</v>
      </c>
      <c r="U28" s="1">
        <v>0</v>
      </c>
      <c r="V28" s="13" t="s">
        <v>16</v>
      </c>
      <c r="W28" s="1">
        <v>0.5494</v>
      </c>
      <c r="Y28" s="1">
        <v>23</v>
      </c>
      <c r="Z28" s="1">
        <v>7.0000000000000001E-3</v>
      </c>
      <c r="AA28" s="1">
        <v>0.9002</v>
      </c>
      <c r="AB28" s="13" t="s">
        <v>16</v>
      </c>
      <c r="AC28" s="1">
        <v>0.9506</v>
      </c>
      <c r="AD28" s="13" t="s">
        <v>16</v>
      </c>
      <c r="AE28" s="1">
        <v>1</v>
      </c>
      <c r="AG28" s="1">
        <v>23</v>
      </c>
      <c r="AH28" s="1">
        <v>8.0000000000000002E-3</v>
      </c>
      <c r="AI28" s="1">
        <v>0.107</v>
      </c>
      <c r="AJ28" s="13" t="s">
        <v>16</v>
      </c>
      <c r="AK28" s="1">
        <v>0</v>
      </c>
      <c r="AL28" s="13" t="s">
        <v>16</v>
      </c>
      <c r="AM28" s="1">
        <v>0.18029999999999999</v>
      </c>
      <c r="AO28" s="1">
        <v>23</v>
      </c>
      <c r="AP28" s="1">
        <v>3.0000000000000001E-3</v>
      </c>
      <c r="AQ28" s="1">
        <v>0.2432</v>
      </c>
      <c r="AR28" s="13" t="s">
        <v>16</v>
      </c>
      <c r="AS28" s="1">
        <v>0</v>
      </c>
      <c r="AT28" s="13" t="s">
        <v>16</v>
      </c>
      <c r="AU28" s="1">
        <v>0.32550000000000001</v>
      </c>
    </row>
    <row r="29" spans="1:47" x14ac:dyDescent="0.2">
      <c r="A29" s="1">
        <v>24</v>
      </c>
      <c r="B29" s="1">
        <v>1E-3</v>
      </c>
      <c r="C29" s="1">
        <v>0.90069999999999995</v>
      </c>
      <c r="D29" s="13" t="s">
        <v>16</v>
      </c>
      <c r="E29" s="1">
        <v>0.97489999999999999</v>
      </c>
      <c r="F29" s="13" t="s">
        <v>16</v>
      </c>
      <c r="G29" s="1">
        <v>1</v>
      </c>
      <c r="I29" s="1">
        <v>24</v>
      </c>
      <c r="J29" s="1">
        <v>0</v>
      </c>
      <c r="K29" s="1">
        <v>0.90059999999999996</v>
      </c>
      <c r="L29" s="13" t="s">
        <v>16</v>
      </c>
      <c r="M29" s="1">
        <v>0.96609999999999996</v>
      </c>
      <c r="N29" s="13" t="s">
        <v>16</v>
      </c>
      <c r="O29" s="1">
        <v>1</v>
      </c>
      <c r="Q29" s="1">
        <v>24</v>
      </c>
      <c r="R29" s="1">
        <v>0</v>
      </c>
      <c r="S29" s="1">
        <v>0.13189999999999999</v>
      </c>
      <c r="T29" s="13" t="s">
        <v>16</v>
      </c>
      <c r="U29" s="1">
        <v>0</v>
      </c>
      <c r="V29" s="13" t="s">
        <v>16</v>
      </c>
      <c r="W29" s="1">
        <v>0.20669999999999999</v>
      </c>
      <c r="Y29" s="1">
        <v>24</v>
      </c>
      <c r="Z29" s="1">
        <v>2E-3</v>
      </c>
      <c r="AA29" s="1">
        <v>0.54090000000000005</v>
      </c>
      <c r="AB29" s="13" t="s">
        <v>16</v>
      </c>
      <c r="AC29" s="1">
        <v>0</v>
      </c>
      <c r="AD29" s="13" t="s">
        <v>16</v>
      </c>
      <c r="AE29" s="1">
        <v>0.62890000000000001</v>
      </c>
      <c r="AG29" s="1">
        <v>24</v>
      </c>
      <c r="AH29" s="1">
        <v>2E-3</v>
      </c>
      <c r="AI29" s="1">
        <v>4.4999999999999998E-2</v>
      </c>
      <c r="AJ29" s="13" t="s">
        <v>16</v>
      </c>
      <c r="AK29" s="1">
        <v>0</v>
      </c>
      <c r="AL29" s="13" t="s">
        <v>16</v>
      </c>
      <c r="AM29" s="1">
        <v>0.1168</v>
      </c>
      <c r="AO29" s="1">
        <v>24</v>
      </c>
      <c r="AP29" s="1">
        <v>0</v>
      </c>
      <c r="AQ29" s="1">
        <v>0.89859999999999995</v>
      </c>
      <c r="AR29" s="13" t="s">
        <v>16</v>
      </c>
      <c r="AS29" s="1">
        <v>0.9103</v>
      </c>
      <c r="AT29" s="13" t="s">
        <v>16</v>
      </c>
      <c r="AU29" s="1">
        <v>1</v>
      </c>
    </row>
    <row r="30" spans="1:47" x14ac:dyDescent="0.2">
      <c r="A30" s="1">
        <v>25</v>
      </c>
      <c r="B30" s="1">
        <v>3.0000000000000001E-3</v>
      </c>
      <c r="C30" s="1">
        <v>0.89990000000000003</v>
      </c>
      <c r="D30" s="13" t="s">
        <v>16</v>
      </c>
      <c r="E30" s="1">
        <v>0.97860000000000003</v>
      </c>
      <c r="F30" s="13" t="s">
        <v>16</v>
      </c>
      <c r="G30" s="1">
        <v>1</v>
      </c>
      <c r="I30" s="1">
        <v>25</v>
      </c>
      <c r="J30" s="1">
        <v>2E-3</v>
      </c>
      <c r="K30" s="1">
        <v>0.89959999999999996</v>
      </c>
      <c r="L30" s="13" t="s">
        <v>16</v>
      </c>
      <c r="M30" s="1">
        <v>0.97150000000000003</v>
      </c>
      <c r="N30" s="13" t="s">
        <v>16</v>
      </c>
      <c r="O30" s="1">
        <v>1</v>
      </c>
      <c r="Q30" s="1">
        <v>25</v>
      </c>
      <c r="R30" s="1">
        <v>1E-3</v>
      </c>
      <c r="S30" s="1">
        <v>0.90059999999999996</v>
      </c>
      <c r="T30" s="13" t="s">
        <v>16</v>
      </c>
      <c r="U30" s="1">
        <v>0.95830000000000004</v>
      </c>
      <c r="V30" s="13" t="s">
        <v>16</v>
      </c>
      <c r="W30" s="1">
        <v>1</v>
      </c>
      <c r="Y30" s="1">
        <v>25</v>
      </c>
      <c r="Z30" s="1">
        <v>3.0000000000000001E-3</v>
      </c>
      <c r="AA30" s="1">
        <v>0.38329999999999997</v>
      </c>
      <c r="AB30" s="13" t="s">
        <v>16</v>
      </c>
      <c r="AC30" s="1">
        <v>0</v>
      </c>
      <c r="AD30" s="13" t="s">
        <v>16</v>
      </c>
      <c r="AE30" s="1">
        <v>0.4662</v>
      </c>
      <c r="AG30" s="1">
        <v>25</v>
      </c>
      <c r="AH30" s="1">
        <v>3.0000000000000001E-3</v>
      </c>
      <c r="AI30" s="1">
        <v>0.36549999999999999</v>
      </c>
      <c r="AJ30" s="13" t="s">
        <v>16</v>
      </c>
      <c r="AK30" s="1">
        <v>0</v>
      </c>
      <c r="AL30" s="13" t="s">
        <v>16</v>
      </c>
      <c r="AM30" s="1">
        <v>0.4506</v>
      </c>
      <c r="AO30" s="1">
        <v>25</v>
      </c>
      <c r="AP30" s="1">
        <v>3.0000000000000001E-3</v>
      </c>
      <c r="AQ30" s="1">
        <v>0.27929999999999999</v>
      </c>
      <c r="AR30" s="13" t="s">
        <v>16</v>
      </c>
      <c r="AS30" s="1">
        <v>0</v>
      </c>
      <c r="AT30" s="13" t="s">
        <v>16</v>
      </c>
      <c r="AU30" s="1">
        <v>0.35909999999999997</v>
      </c>
    </row>
    <row r="31" spans="1:47" x14ac:dyDescent="0.2">
      <c r="A31" s="1">
        <v>26</v>
      </c>
      <c r="B31" s="1">
        <v>5.0000000000000001E-3</v>
      </c>
      <c r="C31" s="1">
        <v>0.89959999999999996</v>
      </c>
      <c r="D31" s="13" t="s">
        <v>16</v>
      </c>
      <c r="E31" s="1">
        <v>0.98460000000000003</v>
      </c>
      <c r="F31" s="13" t="s">
        <v>16</v>
      </c>
      <c r="G31" s="1">
        <v>1</v>
      </c>
      <c r="I31" s="1">
        <v>26</v>
      </c>
      <c r="J31" s="1">
        <v>4.0000000000000001E-3</v>
      </c>
      <c r="K31" s="1">
        <v>0.90049999999999997</v>
      </c>
      <c r="L31" s="13" t="s">
        <v>16</v>
      </c>
      <c r="M31" s="1">
        <v>0.96240000000000003</v>
      </c>
      <c r="N31" s="13" t="s">
        <v>16</v>
      </c>
      <c r="O31" s="1">
        <v>1</v>
      </c>
      <c r="Q31" s="1">
        <v>26</v>
      </c>
      <c r="R31" s="1">
        <v>3.0000000000000001E-3</v>
      </c>
      <c r="S31" s="1">
        <v>0.17560000000000001</v>
      </c>
      <c r="T31" s="13" t="s">
        <v>16</v>
      </c>
      <c r="U31" s="1">
        <v>0</v>
      </c>
      <c r="V31" s="13" t="s">
        <v>16</v>
      </c>
      <c r="W31" s="1">
        <v>0.25309999999999999</v>
      </c>
      <c r="Y31" s="1">
        <v>26</v>
      </c>
      <c r="Z31" s="1">
        <v>6.0000000000000001E-3</v>
      </c>
      <c r="AA31" s="1">
        <v>0.51819999999999999</v>
      </c>
      <c r="AB31" s="13" t="s">
        <v>16</v>
      </c>
      <c r="AC31" s="1">
        <v>0</v>
      </c>
      <c r="AD31" s="13" t="s">
        <v>16</v>
      </c>
      <c r="AE31" s="1">
        <v>0.60499999999999998</v>
      </c>
      <c r="AG31" s="1">
        <v>26</v>
      </c>
      <c r="AH31" s="1">
        <v>2E-3</v>
      </c>
      <c r="AI31" s="1">
        <v>-8.5000000000000006E-3</v>
      </c>
      <c r="AJ31" s="13" t="s">
        <v>16</v>
      </c>
      <c r="AK31" s="1">
        <v>0</v>
      </c>
      <c r="AL31" s="13" t="s">
        <v>16</v>
      </c>
      <c r="AM31" s="1">
        <v>6.0400000000000002E-2</v>
      </c>
      <c r="AO31" s="1">
        <v>26</v>
      </c>
      <c r="AP31" s="1">
        <v>5.0000000000000001E-3</v>
      </c>
      <c r="AQ31" s="1">
        <v>0.28920000000000001</v>
      </c>
      <c r="AR31" s="13" t="s">
        <v>16</v>
      </c>
      <c r="AS31" s="1">
        <v>0</v>
      </c>
      <c r="AT31" s="13" t="s">
        <v>16</v>
      </c>
      <c r="AU31" s="1">
        <v>0.37030000000000002</v>
      </c>
    </row>
    <row r="32" spans="1:47" x14ac:dyDescent="0.2">
      <c r="A32" s="1">
        <v>27</v>
      </c>
      <c r="B32" s="1">
        <v>5.0000000000000001E-3</v>
      </c>
      <c r="C32" s="1">
        <v>0.9</v>
      </c>
      <c r="D32" s="13" t="s">
        <v>16</v>
      </c>
      <c r="E32" s="1">
        <v>0.98550000000000004</v>
      </c>
      <c r="F32" s="13" t="s">
        <v>16</v>
      </c>
      <c r="G32" s="1">
        <v>1</v>
      </c>
      <c r="I32" s="1">
        <v>27</v>
      </c>
      <c r="J32" s="1">
        <v>1E-3</v>
      </c>
      <c r="K32" s="1">
        <v>0.9002</v>
      </c>
      <c r="L32" s="13" t="s">
        <v>16</v>
      </c>
      <c r="M32" s="1">
        <v>0.98099999999999998</v>
      </c>
      <c r="N32" s="13" t="s">
        <v>16</v>
      </c>
      <c r="O32" s="1">
        <v>1</v>
      </c>
      <c r="Q32" s="1">
        <v>27</v>
      </c>
      <c r="R32" s="1">
        <v>8.0000000000000002E-3</v>
      </c>
      <c r="S32" s="1">
        <v>0.90059999999999996</v>
      </c>
      <c r="T32" s="13" t="s">
        <v>16</v>
      </c>
      <c r="U32" s="1">
        <v>0.97119999999999995</v>
      </c>
      <c r="V32" s="13" t="s">
        <v>16</v>
      </c>
      <c r="W32" s="1">
        <v>1</v>
      </c>
      <c r="Y32" s="1">
        <v>27</v>
      </c>
      <c r="Z32" s="1">
        <v>0</v>
      </c>
      <c r="AA32" s="1">
        <v>0.9012</v>
      </c>
      <c r="AB32" s="13" t="s">
        <v>16</v>
      </c>
      <c r="AC32" s="1">
        <v>0.95269999999999999</v>
      </c>
      <c r="AD32" s="13" t="s">
        <v>16</v>
      </c>
      <c r="AE32" s="1">
        <v>1</v>
      </c>
      <c r="AG32" s="1">
        <v>27</v>
      </c>
      <c r="AH32" s="1">
        <v>0</v>
      </c>
      <c r="AI32" s="1">
        <v>0.45929999999999999</v>
      </c>
      <c r="AJ32" s="13" t="s">
        <v>16</v>
      </c>
      <c r="AK32" s="1">
        <v>0</v>
      </c>
      <c r="AL32" s="13" t="s">
        <v>16</v>
      </c>
      <c r="AM32" s="1">
        <v>0.54500000000000004</v>
      </c>
      <c r="AO32" s="1">
        <v>27</v>
      </c>
      <c r="AP32" s="1">
        <v>2E-3</v>
      </c>
      <c r="AQ32" s="1">
        <v>0.23330000000000001</v>
      </c>
      <c r="AR32" s="13" t="s">
        <v>16</v>
      </c>
      <c r="AS32" s="1">
        <v>0</v>
      </c>
      <c r="AT32" s="13" t="s">
        <v>16</v>
      </c>
      <c r="AU32" s="1">
        <v>0.31309999999999999</v>
      </c>
    </row>
    <row r="33" spans="1:47" x14ac:dyDescent="0.2">
      <c r="A33" s="1">
        <v>28</v>
      </c>
      <c r="B33" s="1">
        <v>7.0000000000000001E-3</v>
      </c>
      <c r="C33" s="1">
        <v>0.89970000000000006</v>
      </c>
      <c r="D33" s="13" t="s">
        <v>16</v>
      </c>
      <c r="E33" s="1">
        <v>0.98829999999999996</v>
      </c>
      <c r="F33" s="13" t="s">
        <v>16</v>
      </c>
      <c r="G33" s="1">
        <v>1</v>
      </c>
      <c r="I33" s="1">
        <v>28</v>
      </c>
      <c r="J33" s="1">
        <v>1E-3</v>
      </c>
      <c r="K33" s="1">
        <v>0.89859999999999995</v>
      </c>
      <c r="L33" s="13" t="s">
        <v>16</v>
      </c>
      <c r="M33" s="1">
        <v>0.9647</v>
      </c>
      <c r="N33" s="13" t="s">
        <v>16</v>
      </c>
      <c r="O33" s="1">
        <v>1</v>
      </c>
      <c r="Q33" s="1">
        <v>28</v>
      </c>
      <c r="R33" s="1">
        <v>7.0000000000000001E-3</v>
      </c>
      <c r="S33" s="1">
        <v>0.89910000000000001</v>
      </c>
      <c r="T33" s="13" t="s">
        <v>16</v>
      </c>
      <c r="U33" s="1">
        <v>0.96579999999999999</v>
      </c>
      <c r="V33" s="13" t="s">
        <v>16</v>
      </c>
      <c r="W33" s="1">
        <v>1</v>
      </c>
      <c r="Y33" s="1">
        <v>28</v>
      </c>
      <c r="Z33" s="1">
        <v>6.0000000000000001E-3</v>
      </c>
      <c r="AA33" s="1">
        <v>0.89990000000000003</v>
      </c>
      <c r="AB33" s="13" t="s">
        <v>16</v>
      </c>
      <c r="AC33" s="1">
        <v>0.95020000000000004</v>
      </c>
      <c r="AD33" s="13" t="s">
        <v>16</v>
      </c>
      <c r="AE33" s="1">
        <v>1</v>
      </c>
      <c r="AG33" s="1">
        <v>28</v>
      </c>
      <c r="AH33" s="1">
        <v>1E-3</v>
      </c>
      <c r="AI33" s="1">
        <v>0.89970000000000006</v>
      </c>
      <c r="AJ33" s="13" t="s">
        <v>16</v>
      </c>
      <c r="AK33" s="1">
        <v>0.9355</v>
      </c>
      <c r="AL33" s="13" t="s">
        <v>16</v>
      </c>
      <c r="AM33" s="1">
        <v>1</v>
      </c>
      <c r="AO33" s="1">
        <v>28</v>
      </c>
      <c r="AP33" s="1">
        <v>0</v>
      </c>
      <c r="AQ33" s="1">
        <v>0.1053</v>
      </c>
      <c r="AR33" s="13" t="s">
        <v>16</v>
      </c>
      <c r="AS33" s="1">
        <v>0</v>
      </c>
      <c r="AT33" s="13" t="s">
        <v>16</v>
      </c>
      <c r="AU33" s="1">
        <v>0.17910000000000001</v>
      </c>
    </row>
    <row r="34" spans="1:47" x14ac:dyDescent="0.2">
      <c r="A34" s="1">
        <v>29</v>
      </c>
      <c r="B34" s="1">
        <v>2E-3</v>
      </c>
      <c r="C34" s="1">
        <v>0.90029999999999999</v>
      </c>
      <c r="D34" s="13" t="s">
        <v>16</v>
      </c>
      <c r="E34" s="1">
        <v>0.98329999999999995</v>
      </c>
      <c r="F34" s="13" t="s">
        <v>16</v>
      </c>
      <c r="G34" s="1">
        <v>1</v>
      </c>
      <c r="I34" s="1">
        <v>29</v>
      </c>
      <c r="J34" s="1">
        <v>1E-3</v>
      </c>
      <c r="K34" s="1">
        <v>0.89949999999999997</v>
      </c>
      <c r="L34" s="13" t="s">
        <v>16</v>
      </c>
      <c r="M34" s="1">
        <v>0.9657</v>
      </c>
      <c r="N34" s="13" t="s">
        <v>16</v>
      </c>
      <c r="O34" s="1">
        <v>1</v>
      </c>
      <c r="Q34" s="1">
        <v>29</v>
      </c>
      <c r="R34" s="1">
        <v>4.0000000000000001E-3</v>
      </c>
      <c r="S34" s="1">
        <v>0.89970000000000006</v>
      </c>
      <c r="T34" s="13" t="s">
        <v>16</v>
      </c>
      <c r="U34" s="1">
        <v>0.95960000000000001</v>
      </c>
      <c r="V34" s="13" t="s">
        <v>16</v>
      </c>
      <c r="W34" s="1">
        <v>1</v>
      </c>
      <c r="Y34" s="1">
        <v>29</v>
      </c>
      <c r="Z34" s="1">
        <v>2E-3</v>
      </c>
      <c r="AA34" s="1">
        <v>0.82099999999999995</v>
      </c>
      <c r="AB34" s="13" t="s">
        <v>16</v>
      </c>
      <c r="AC34" s="1">
        <v>0</v>
      </c>
      <c r="AD34" s="13" t="s">
        <v>16</v>
      </c>
      <c r="AE34" s="1">
        <v>0.91759999999999997</v>
      </c>
      <c r="AG34" s="1">
        <v>29</v>
      </c>
      <c r="AH34" s="1">
        <v>5.0000000000000001E-3</v>
      </c>
      <c r="AI34" s="1">
        <v>1.7899999999999999E-2</v>
      </c>
      <c r="AJ34" s="13" t="s">
        <v>16</v>
      </c>
      <c r="AK34" s="1">
        <v>0</v>
      </c>
      <c r="AL34" s="13" t="s">
        <v>16</v>
      </c>
      <c r="AM34" s="1">
        <v>8.9599999999999999E-2</v>
      </c>
      <c r="AO34" s="1">
        <v>29</v>
      </c>
      <c r="AP34" s="1">
        <v>4.0000000000000001E-3</v>
      </c>
      <c r="AQ34" s="1">
        <v>7.3300000000000004E-2</v>
      </c>
      <c r="AR34" s="13" t="s">
        <v>16</v>
      </c>
      <c r="AS34" s="1">
        <v>0</v>
      </c>
      <c r="AT34" s="13" t="s">
        <v>16</v>
      </c>
      <c r="AU34" s="1">
        <v>0.1479</v>
      </c>
    </row>
    <row r="35" spans="1:47" x14ac:dyDescent="0.2">
      <c r="A35" s="1">
        <v>30</v>
      </c>
      <c r="B35" s="1">
        <v>1E-3</v>
      </c>
      <c r="C35" s="1">
        <v>0.89929999999999999</v>
      </c>
      <c r="D35" s="13" t="s">
        <v>16</v>
      </c>
      <c r="E35" s="1">
        <v>0.98609999999999998</v>
      </c>
      <c r="F35" s="13" t="s">
        <v>16</v>
      </c>
      <c r="G35" s="1">
        <v>1</v>
      </c>
      <c r="I35" s="1">
        <v>30</v>
      </c>
      <c r="J35" s="1">
        <v>0</v>
      </c>
      <c r="K35" s="1">
        <v>0.9012</v>
      </c>
      <c r="L35" s="13" t="s">
        <v>16</v>
      </c>
      <c r="M35" s="1">
        <v>0.9698</v>
      </c>
      <c r="N35" s="13" t="s">
        <v>16</v>
      </c>
      <c r="O35" s="1">
        <v>1</v>
      </c>
      <c r="Q35" s="1">
        <v>30</v>
      </c>
      <c r="R35" s="1">
        <v>6.0000000000000001E-3</v>
      </c>
      <c r="S35" s="1">
        <v>0.90059999999999996</v>
      </c>
      <c r="T35" s="13" t="s">
        <v>16</v>
      </c>
      <c r="U35" s="1">
        <v>0.9415</v>
      </c>
      <c r="V35" s="13" t="s">
        <v>16</v>
      </c>
      <c r="W35" s="1">
        <v>1</v>
      </c>
      <c r="Y35" s="1">
        <v>30</v>
      </c>
      <c r="Z35" s="1">
        <v>4.0000000000000001E-3</v>
      </c>
      <c r="AA35" s="1">
        <v>2.5999999999999999E-2</v>
      </c>
      <c r="AB35" s="13" t="s">
        <v>16</v>
      </c>
      <c r="AC35" s="1">
        <v>0</v>
      </c>
      <c r="AD35" s="13" t="s">
        <v>16</v>
      </c>
      <c r="AE35" s="1">
        <v>9.6000000000000002E-2</v>
      </c>
      <c r="AG35" s="1">
        <v>30</v>
      </c>
      <c r="AH35" s="1">
        <v>0.01</v>
      </c>
      <c r="AI35" s="1">
        <v>0.1439</v>
      </c>
      <c r="AJ35" s="13" t="s">
        <v>16</v>
      </c>
      <c r="AK35" s="1">
        <v>0</v>
      </c>
      <c r="AL35" s="13" t="s">
        <v>16</v>
      </c>
      <c r="AM35" s="1">
        <v>0.21870000000000001</v>
      </c>
      <c r="AO35" s="1">
        <v>30</v>
      </c>
      <c r="AP35" s="1">
        <v>0</v>
      </c>
      <c r="AQ35" s="1">
        <v>0.21110000000000001</v>
      </c>
      <c r="AR35" s="13" t="s">
        <v>16</v>
      </c>
      <c r="AS35" s="1">
        <v>0</v>
      </c>
      <c r="AT35" s="13" t="s">
        <v>16</v>
      </c>
      <c r="AU35" s="1">
        <v>0.28949999999999998</v>
      </c>
    </row>
    <row r="36" spans="1:47" x14ac:dyDescent="0.2">
      <c r="A36" s="1">
        <v>31</v>
      </c>
      <c r="B36" s="1">
        <v>3.0000000000000001E-3</v>
      </c>
      <c r="C36" s="1">
        <v>0.89990000000000003</v>
      </c>
      <c r="D36" s="13" t="s">
        <v>16</v>
      </c>
      <c r="E36" s="1">
        <v>0.98560000000000003</v>
      </c>
      <c r="F36" s="13" t="s">
        <v>16</v>
      </c>
      <c r="G36" s="1">
        <v>1</v>
      </c>
      <c r="I36" s="1">
        <v>31</v>
      </c>
      <c r="J36" s="1">
        <v>2E-3</v>
      </c>
      <c r="K36" s="1">
        <v>0.90059999999999996</v>
      </c>
      <c r="L36" s="13" t="s">
        <v>16</v>
      </c>
      <c r="M36" s="1">
        <v>0.97489999999999999</v>
      </c>
      <c r="N36" s="13" t="s">
        <v>16</v>
      </c>
      <c r="O36" s="1">
        <v>1</v>
      </c>
      <c r="Q36" s="1">
        <v>31</v>
      </c>
      <c r="R36" s="1">
        <v>6.0000000000000001E-3</v>
      </c>
      <c r="S36" s="1">
        <v>0.89880000000000004</v>
      </c>
      <c r="T36" s="13" t="s">
        <v>16</v>
      </c>
      <c r="U36" s="1">
        <v>0.96089999999999998</v>
      </c>
      <c r="V36" s="13" t="s">
        <v>16</v>
      </c>
      <c r="W36" s="1">
        <v>1</v>
      </c>
      <c r="Y36" s="1">
        <v>31</v>
      </c>
      <c r="Z36" s="1">
        <v>1E-3</v>
      </c>
      <c r="AA36" s="1">
        <v>0.17369999999999999</v>
      </c>
      <c r="AB36" s="13" t="s">
        <v>16</v>
      </c>
      <c r="AC36" s="1">
        <v>0</v>
      </c>
      <c r="AD36" s="13" t="s">
        <v>16</v>
      </c>
      <c r="AE36" s="1">
        <v>0.24990000000000001</v>
      </c>
      <c r="AG36" s="1">
        <v>31</v>
      </c>
      <c r="AH36" s="1">
        <v>5.0000000000000001E-3</v>
      </c>
      <c r="AI36" s="1">
        <v>-1.7899999999999999E-2</v>
      </c>
      <c r="AJ36" s="13" t="s">
        <v>16</v>
      </c>
      <c r="AK36" s="1">
        <v>0</v>
      </c>
      <c r="AL36" s="13" t="s">
        <v>16</v>
      </c>
      <c r="AM36" s="1">
        <v>5.16E-2</v>
      </c>
      <c r="AO36" s="1">
        <v>31</v>
      </c>
      <c r="AP36" s="1">
        <v>5.0000000000000001E-3</v>
      </c>
      <c r="AQ36" s="1">
        <v>0.155</v>
      </c>
      <c r="AR36" s="13" t="s">
        <v>16</v>
      </c>
      <c r="AS36" s="1">
        <v>0</v>
      </c>
      <c r="AT36" s="13" t="s">
        <v>16</v>
      </c>
      <c r="AU36" s="1">
        <v>0.2303</v>
      </c>
    </row>
    <row r="37" spans="1:47" x14ac:dyDescent="0.2">
      <c r="A37" s="1">
        <v>32</v>
      </c>
      <c r="B37" s="1">
        <v>3.0000000000000001E-3</v>
      </c>
      <c r="C37" s="1">
        <v>0.89970000000000006</v>
      </c>
      <c r="D37" s="13" t="s">
        <v>16</v>
      </c>
      <c r="E37" s="1">
        <v>0.98180000000000001</v>
      </c>
      <c r="F37" s="13" t="s">
        <v>16</v>
      </c>
      <c r="G37" s="1">
        <v>1</v>
      </c>
      <c r="I37" s="1">
        <v>32</v>
      </c>
      <c r="J37" s="1">
        <v>3.0000000000000001E-3</v>
      </c>
      <c r="K37" s="1">
        <v>0.90129999999999999</v>
      </c>
      <c r="L37" s="13" t="s">
        <v>16</v>
      </c>
      <c r="M37" s="1">
        <v>0.95989999999999998</v>
      </c>
      <c r="N37" s="13" t="s">
        <v>16</v>
      </c>
      <c r="O37" s="1">
        <v>1</v>
      </c>
      <c r="Q37" s="1">
        <v>32</v>
      </c>
      <c r="R37" s="1">
        <v>3.0000000000000001E-3</v>
      </c>
      <c r="S37" s="1">
        <v>0.89659999999999995</v>
      </c>
      <c r="T37" s="13" t="s">
        <v>16</v>
      </c>
      <c r="U37" s="1">
        <v>0.9466</v>
      </c>
      <c r="V37" s="13" t="s">
        <v>16</v>
      </c>
      <c r="W37" s="1">
        <v>0.99919999999999998</v>
      </c>
      <c r="Y37" s="1">
        <v>32</v>
      </c>
      <c r="Z37" s="1">
        <v>1E-3</v>
      </c>
      <c r="AA37" s="1">
        <v>0.37030000000000002</v>
      </c>
      <c r="AB37" s="13" t="s">
        <v>16</v>
      </c>
      <c r="AC37" s="1">
        <v>0</v>
      </c>
      <c r="AD37" s="13" t="s">
        <v>16</v>
      </c>
      <c r="AE37" s="1">
        <v>0.45219999999999999</v>
      </c>
      <c r="AG37" s="1">
        <v>32</v>
      </c>
      <c r="AH37" s="1">
        <v>0</v>
      </c>
      <c r="AI37" s="1">
        <v>5.0599999999999999E-2</v>
      </c>
      <c r="AJ37" s="13" t="s">
        <v>16</v>
      </c>
      <c r="AK37" s="1">
        <v>0</v>
      </c>
      <c r="AL37" s="13" t="s">
        <v>16</v>
      </c>
      <c r="AM37" s="1">
        <v>0.122</v>
      </c>
      <c r="AO37" s="1">
        <v>32</v>
      </c>
      <c r="AP37" s="1">
        <v>1E-3</v>
      </c>
      <c r="AQ37" s="1">
        <v>0.27</v>
      </c>
      <c r="AR37" s="13" t="s">
        <v>16</v>
      </c>
      <c r="AS37" s="1">
        <v>0</v>
      </c>
      <c r="AT37" s="13" t="s">
        <v>16</v>
      </c>
      <c r="AU37" s="1">
        <v>0.34989999999999999</v>
      </c>
    </row>
    <row r="38" spans="1:47" x14ac:dyDescent="0.2">
      <c r="A38" s="1">
        <v>33</v>
      </c>
      <c r="B38" s="1">
        <v>3.0000000000000001E-3</v>
      </c>
      <c r="C38" s="1">
        <v>0.89970000000000006</v>
      </c>
      <c r="D38" s="13" t="s">
        <v>16</v>
      </c>
      <c r="E38" s="1">
        <v>0.98960000000000004</v>
      </c>
      <c r="F38" s="13" t="s">
        <v>16</v>
      </c>
      <c r="G38" s="1">
        <v>1</v>
      </c>
      <c r="I38" s="1">
        <v>33</v>
      </c>
      <c r="J38" s="1">
        <v>2E-3</v>
      </c>
      <c r="K38" s="1">
        <v>0.90049999999999997</v>
      </c>
      <c r="L38" s="13" t="s">
        <v>16</v>
      </c>
      <c r="M38" s="1">
        <v>0.96650000000000003</v>
      </c>
      <c r="N38" s="13" t="s">
        <v>16</v>
      </c>
      <c r="O38" s="1">
        <v>1</v>
      </c>
      <c r="Q38" s="1">
        <v>33</v>
      </c>
      <c r="R38" s="1">
        <v>1E-3</v>
      </c>
      <c r="S38" s="1">
        <v>0.89939999999999998</v>
      </c>
      <c r="T38" s="13" t="s">
        <v>16</v>
      </c>
      <c r="U38" s="1">
        <v>0.95630000000000004</v>
      </c>
      <c r="V38" s="13" t="s">
        <v>16</v>
      </c>
      <c r="W38" s="1">
        <v>1</v>
      </c>
      <c r="Y38" s="1">
        <v>33</v>
      </c>
      <c r="Z38" s="1">
        <v>0</v>
      </c>
      <c r="AA38" s="1">
        <v>0.9002</v>
      </c>
      <c r="AB38" s="13" t="s">
        <v>16</v>
      </c>
      <c r="AC38" s="1">
        <v>0.94340000000000002</v>
      </c>
      <c r="AD38" s="13" t="s">
        <v>16</v>
      </c>
      <c r="AE38" s="1">
        <v>1</v>
      </c>
      <c r="AG38" s="1">
        <v>33</v>
      </c>
      <c r="AH38" s="1">
        <v>5.0000000000000001E-3</v>
      </c>
      <c r="AI38" s="1">
        <v>0.25130000000000002</v>
      </c>
      <c r="AJ38" s="13" t="s">
        <v>16</v>
      </c>
      <c r="AK38" s="1">
        <v>0</v>
      </c>
      <c r="AL38" s="13" t="s">
        <v>16</v>
      </c>
      <c r="AM38" s="1">
        <v>0.32990000000000003</v>
      </c>
      <c r="AO38" s="1">
        <v>33</v>
      </c>
      <c r="AP38" s="1">
        <v>2E-3</v>
      </c>
      <c r="AQ38" s="1">
        <v>8.2000000000000007E-3</v>
      </c>
      <c r="AR38" s="13" t="s">
        <v>16</v>
      </c>
      <c r="AS38" s="1">
        <v>0</v>
      </c>
      <c r="AT38" s="13" t="s">
        <v>16</v>
      </c>
      <c r="AU38" s="1">
        <v>7.8E-2</v>
      </c>
    </row>
    <row r="39" spans="1:47" x14ac:dyDescent="0.2">
      <c r="A39" s="1">
        <v>34</v>
      </c>
      <c r="B39" s="1">
        <v>3.0000000000000001E-3</v>
      </c>
      <c r="C39" s="1">
        <v>0.90100000000000002</v>
      </c>
      <c r="D39" s="13" t="s">
        <v>16</v>
      </c>
      <c r="E39" s="1">
        <v>0.98829999999999996</v>
      </c>
      <c r="F39" s="13" t="s">
        <v>16</v>
      </c>
      <c r="G39" s="1">
        <v>1</v>
      </c>
      <c r="I39" s="1">
        <v>34</v>
      </c>
      <c r="J39" s="1">
        <v>3.0000000000000001E-3</v>
      </c>
      <c r="K39" s="1">
        <v>0.90069999999999995</v>
      </c>
      <c r="L39" s="13" t="s">
        <v>16</v>
      </c>
      <c r="M39" s="1">
        <v>0.96860000000000002</v>
      </c>
      <c r="N39" s="13" t="s">
        <v>16</v>
      </c>
      <c r="O39" s="1">
        <v>1</v>
      </c>
      <c r="Q39" s="1">
        <v>34</v>
      </c>
      <c r="R39" s="1">
        <v>3.0000000000000001E-3</v>
      </c>
      <c r="S39" s="1">
        <v>0.3251</v>
      </c>
      <c r="T39" s="13" t="s">
        <v>16</v>
      </c>
      <c r="U39" s="1">
        <v>0</v>
      </c>
      <c r="V39" s="13" t="s">
        <v>16</v>
      </c>
      <c r="W39" s="1">
        <v>0.40699999999999997</v>
      </c>
      <c r="Y39" s="1">
        <v>34</v>
      </c>
      <c r="Z39" s="1">
        <v>1E-3</v>
      </c>
      <c r="AA39" s="1">
        <v>0.55079999999999996</v>
      </c>
      <c r="AB39" s="13" t="s">
        <v>16</v>
      </c>
      <c r="AC39" s="1">
        <v>0</v>
      </c>
      <c r="AD39" s="13" t="s">
        <v>16</v>
      </c>
      <c r="AE39" s="1">
        <v>0.6401</v>
      </c>
      <c r="AG39" s="1">
        <v>34</v>
      </c>
      <c r="AH39" s="1">
        <v>4.0000000000000001E-3</v>
      </c>
      <c r="AI39" s="1">
        <v>0.27</v>
      </c>
      <c r="AJ39" s="13" t="s">
        <v>16</v>
      </c>
      <c r="AK39" s="1">
        <v>0</v>
      </c>
      <c r="AL39" s="13" t="s">
        <v>16</v>
      </c>
      <c r="AM39" s="1">
        <v>0.3503</v>
      </c>
      <c r="AO39" s="1">
        <v>34</v>
      </c>
      <c r="AP39" s="1">
        <v>1E-3</v>
      </c>
      <c r="AQ39" s="1">
        <v>-2.3E-3</v>
      </c>
      <c r="AR39" s="13" t="s">
        <v>16</v>
      </c>
      <c r="AS39" s="1">
        <v>0</v>
      </c>
      <c r="AT39" s="13" t="s">
        <v>16</v>
      </c>
      <c r="AU39" s="1">
        <v>6.7199999999999996E-2</v>
      </c>
    </row>
    <row r="40" spans="1:47" x14ac:dyDescent="0.2">
      <c r="A40" s="1">
        <v>35</v>
      </c>
      <c r="B40" s="1">
        <v>4.0000000000000001E-3</v>
      </c>
      <c r="C40" s="1">
        <v>0.90029999999999999</v>
      </c>
      <c r="D40" s="13" t="s">
        <v>16</v>
      </c>
      <c r="E40" s="1">
        <v>0.98629999999999995</v>
      </c>
      <c r="F40" s="13" t="s">
        <v>16</v>
      </c>
      <c r="G40" s="1">
        <v>1</v>
      </c>
      <c r="I40" s="1">
        <v>35</v>
      </c>
      <c r="J40" s="1">
        <v>0</v>
      </c>
      <c r="K40" s="1">
        <v>0.90069999999999995</v>
      </c>
      <c r="L40" s="13" t="s">
        <v>16</v>
      </c>
      <c r="M40" s="1">
        <v>0.97629999999999995</v>
      </c>
      <c r="N40" s="13" t="s">
        <v>16</v>
      </c>
      <c r="O40" s="1">
        <v>1</v>
      </c>
      <c r="Q40" s="1">
        <v>35</v>
      </c>
      <c r="R40" s="1">
        <v>3.0000000000000001E-3</v>
      </c>
      <c r="S40" s="1">
        <v>0.89990000000000003</v>
      </c>
      <c r="T40" s="13" t="s">
        <v>16</v>
      </c>
      <c r="U40" s="1">
        <v>0.97419999999999995</v>
      </c>
      <c r="V40" s="13" t="s">
        <v>16</v>
      </c>
      <c r="W40" s="1">
        <v>1</v>
      </c>
      <c r="Y40" s="1">
        <v>35</v>
      </c>
      <c r="Z40" s="1">
        <v>3.0000000000000001E-3</v>
      </c>
      <c r="AA40" s="1">
        <v>0.26579999999999998</v>
      </c>
      <c r="AB40" s="13" t="s">
        <v>16</v>
      </c>
      <c r="AC40" s="1">
        <v>0</v>
      </c>
      <c r="AD40" s="13" t="s">
        <v>16</v>
      </c>
      <c r="AE40" s="1">
        <v>0.34470000000000001</v>
      </c>
      <c r="AG40" s="1">
        <v>35</v>
      </c>
      <c r="AH40" s="1">
        <v>3.0000000000000001E-3</v>
      </c>
      <c r="AI40" s="1">
        <v>0.42420000000000002</v>
      </c>
      <c r="AJ40" s="13" t="s">
        <v>16</v>
      </c>
      <c r="AK40" s="1">
        <v>0</v>
      </c>
      <c r="AL40" s="13" t="s">
        <v>16</v>
      </c>
      <c r="AM40" s="1">
        <v>0.51180000000000003</v>
      </c>
      <c r="AO40" s="1">
        <v>35</v>
      </c>
      <c r="AP40" s="1">
        <v>1E-3</v>
      </c>
      <c r="AQ40" s="1">
        <v>0.42570000000000002</v>
      </c>
      <c r="AR40" s="13" t="s">
        <v>16</v>
      </c>
      <c r="AS40" s="1">
        <v>0</v>
      </c>
      <c r="AT40" s="13" t="s">
        <v>16</v>
      </c>
      <c r="AU40" s="1">
        <v>0.50939999999999996</v>
      </c>
    </row>
    <row r="41" spans="1:47" x14ac:dyDescent="0.2">
      <c r="A41" s="1">
        <v>36</v>
      </c>
      <c r="B41" s="1">
        <v>2E-3</v>
      </c>
      <c r="C41" s="1">
        <v>0.90039999999999998</v>
      </c>
      <c r="D41" s="13" t="s">
        <v>16</v>
      </c>
      <c r="E41" s="1">
        <v>0.98670000000000002</v>
      </c>
      <c r="F41" s="13" t="s">
        <v>16</v>
      </c>
      <c r="G41" s="1">
        <v>1</v>
      </c>
      <c r="I41" s="1">
        <v>36</v>
      </c>
      <c r="J41" s="1">
        <v>5.0000000000000001E-3</v>
      </c>
      <c r="K41" s="1">
        <v>0.9</v>
      </c>
      <c r="L41" s="13" t="s">
        <v>16</v>
      </c>
      <c r="M41" s="1">
        <v>0.96740000000000004</v>
      </c>
      <c r="N41" s="13" t="s">
        <v>16</v>
      </c>
      <c r="O41" s="1">
        <v>1</v>
      </c>
      <c r="Q41" s="1">
        <v>36</v>
      </c>
      <c r="R41" s="1">
        <v>2E-3</v>
      </c>
      <c r="S41" s="1">
        <v>0.9002</v>
      </c>
      <c r="T41" s="13" t="s">
        <v>16</v>
      </c>
      <c r="U41" s="1">
        <v>0.9446</v>
      </c>
      <c r="V41" s="13" t="s">
        <v>16</v>
      </c>
      <c r="W41" s="1">
        <v>1</v>
      </c>
      <c r="Y41" s="1">
        <v>36</v>
      </c>
      <c r="Z41" s="1">
        <v>3.0000000000000001E-3</v>
      </c>
      <c r="AA41" s="1">
        <v>7.6E-3</v>
      </c>
      <c r="AB41" s="13" t="s">
        <v>16</v>
      </c>
      <c r="AC41" s="1">
        <v>0</v>
      </c>
      <c r="AD41" s="13" t="s">
        <v>16</v>
      </c>
      <c r="AE41" s="1">
        <v>7.7600000000000002E-2</v>
      </c>
      <c r="AG41" s="1">
        <v>36</v>
      </c>
      <c r="AH41" s="1">
        <v>2E-3</v>
      </c>
      <c r="AI41" s="1">
        <v>0.38169999999999998</v>
      </c>
      <c r="AJ41" s="13" t="s">
        <v>16</v>
      </c>
      <c r="AK41" s="1">
        <v>0</v>
      </c>
      <c r="AL41" s="13" t="s">
        <v>16</v>
      </c>
      <c r="AM41" s="1">
        <v>0.46460000000000001</v>
      </c>
      <c r="AO41" s="1">
        <v>36</v>
      </c>
      <c r="AP41" s="1">
        <v>1E-3</v>
      </c>
      <c r="AQ41" s="1">
        <v>9.9199999999999997E-2</v>
      </c>
      <c r="AR41" s="13" t="s">
        <v>16</v>
      </c>
      <c r="AS41" s="1">
        <v>0</v>
      </c>
      <c r="AT41" s="13" t="s">
        <v>16</v>
      </c>
      <c r="AU41" s="1">
        <v>0.17269999999999999</v>
      </c>
    </row>
    <row r="42" spans="1:47" x14ac:dyDescent="0.2">
      <c r="A42" s="1">
        <v>37</v>
      </c>
      <c r="B42" s="1">
        <v>4.0000000000000001E-3</v>
      </c>
      <c r="C42" s="1">
        <v>0.90069999999999995</v>
      </c>
      <c r="D42" s="13" t="s">
        <v>16</v>
      </c>
      <c r="E42" s="1">
        <v>0.98160000000000003</v>
      </c>
      <c r="F42" s="13" t="s">
        <v>16</v>
      </c>
      <c r="G42" s="1">
        <v>1</v>
      </c>
      <c r="I42" s="1">
        <v>37</v>
      </c>
      <c r="J42" s="1">
        <v>0</v>
      </c>
      <c r="K42" s="1">
        <v>0.89970000000000006</v>
      </c>
      <c r="L42" s="13" t="s">
        <v>16</v>
      </c>
      <c r="M42" s="1">
        <v>0.9738</v>
      </c>
      <c r="N42" s="13" t="s">
        <v>16</v>
      </c>
      <c r="O42" s="1">
        <v>1</v>
      </c>
      <c r="Q42" s="1">
        <v>37</v>
      </c>
      <c r="R42" s="1">
        <v>3.0000000000000001E-3</v>
      </c>
      <c r="S42" s="1">
        <v>0.9002</v>
      </c>
      <c r="T42" s="13" t="s">
        <v>16</v>
      </c>
      <c r="U42" s="1">
        <v>0.95920000000000005</v>
      </c>
      <c r="V42" s="13" t="s">
        <v>16</v>
      </c>
      <c r="W42" s="1">
        <v>1</v>
      </c>
      <c r="Y42" s="1">
        <v>37</v>
      </c>
      <c r="Z42" s="1">
        <v>3.0000000000000001E-3</v>
      </c>
      <c r="AA42" s="1">
        <v>0.27139999999999997</v>
      </c>
      <c r="AB42" s="13" t="s">
        <v>16</v>
      </c>
      <c r="AC42" s="1">
        <v>0</v>
      </c>
      <c r="AD42" s="13" t="s">
        <v>16</v>
      </c>
      <c r="AE42" s="1">
        <v>0.3523</v>
      </c>
      <c r="AG42" s="1">
        <v>37</v>
      </c>
      <c r="AH42" s="1">
        <v>3.0000000000000001E-3</v>
      </c>
      <c r="AI42" s="1">
        <v>0.1026</v>
      </c>
      <c r="AJ42" s="13" t="s">
        <v>16</v>
      </c>
      <c r="AK42" s="1">
        <v>0</v>
      </c>
      <c r="AL42" s="13" t="s">
        <v>16</v>
      </c>
      <c r="AM42" s="1">
        <v>0.17549999999999999</v>
      </c>
      <c r="AO42" s="1">
        <v>37</v>
      </c>
      <c r="AP42" s="1">
        <v>4.0000000000000001E-3</v>
      </c>
      <c r="AQ42" s="102">
        <v>-5.0000000000000001E-4</v>
      </c>
      <c r="AR42" s="13" t="s">
        <v>16</v>
      </c>
      <c r="AS42" s="1">
        <v>0</v>
      </c>
      <c r="AT42" s="13" t="s">
        <v>16</v>
      </c>
      <c r="AU42" s="1">
        <v>6.88E-2</v>
      </c>
    </row>
    <row r="43" spans="1:47" x14ac:dyDescent="0.2">
      <c r="A43" s="1">
        <v>38</v>
      </c>
      <c r="B43" s="1">
        <v>7.0000000000000001E-3</v>
      </c>
      <c r="C43" s="1">
        <v>0.89849999999999997</v>
      </c>
      <c r="D43" s="13" t="s">
        <v>16</v>
      </c>
      <c r="E43" s="1">
        <v>0.9829</v>
      </c>
      <c r="F43" s="13" t="s">
        <v>16</v>
      </c>
      <c r="G43" s="1">
        <v>1</v>
      </c>
      <c r="I43" s="1">
        <v>38</v>
      </c>
      <c r="J43" s="1">
        <v>1E-3</v>
      </c>
      <c r="K43" s="1">
        <v>0.90069999999999995</v>
      </c>
      <c r="L43" s="13" t="s">
        <v>16</v>
      </c>
      <c r="M43" s="1">
        <v>0.98409999999999997</v>
      </c>
      <c r="N43" s="13" t="s">
        <v>16</v>
      </c>
      <c r="O43" s="1">
        <v>1</v>
      </c>
      <c r="Q43" s="1">
        <v>38</v>
      </c>
      <c r="R43" s="1">
        <v>2E-3</v>
      </c>
      <c r="S43" s="1">
        <v>0.90090000000000003</v>
      </c>
      <c r="T43" s="13" t="s">
        <v>16</v>
      </c>
      <c r="U43" s="1">
        <v>0.95340000000000003</v>
      </c>
      <c r="V43" s="13" t="s">
        <v>16</v>
      </c>
      <c r="W43" s="1">
        <v>1</v>
      </c>
      <c r="Y43" s="1">
        <v>38</v>
      </c>
      <c r="Z43" s="1">
        <v>1E-3</v>
      </c>
      <c r="AA43" s="1">
        <v>0.90069999999999995</v>
      </c>
      <c r="AB43" s="13" t="s">
        <v>16</v>
      </c>
      <c r="AC43" s="1">
        <v>0.92669999999999997</v>
      </c>
      <c r="AD43" s="13" t="s">
        <v>16</v>
      </c>
      <c r="AE43" s="1">
        <v>1</v>
      </c>
      <c r="AG43" s="1">
        <v>38</v>
      </c>
      <c r="AH43" s="1">
        <v>0</v>
      </c>
      <c r="AI43" s="1">
        <v>0.88170000000000004</v>
      </c>
      <c r="AJ43" s="13" t="s">
        <v>16</v>
      </c>
      <c r="AK43" s="1">
        <v>0</v>
      </c>
      <c r="AL43" s="13" t="s">
        <v>16</v>
      </c>
      <c r="AM43" s="1">
        <v>0.98240000000000005</v>
      </c>
      <c r="AO43" s="1">
        <v>38</v>
      </c>
      <c r="AP43" s="1">
        <v>2E-3</v>
      </c>
      <c r="AQ43" s="1">
        <v>0.15240000000000001</v>
      </c>
      <c r="AR43" s="13" t="s">
        <v>16</v>
      </c>
      <c r="AS43" s="1">
        <v>0</v>
      </c>
      <c r="AT43" s="13" t="s">
        <v>16</v>
      </c>
      <c r="AU43" s="1">
        <v>0.22750000000000001</v>
      </c>
    </row>
    <row r="44" spans="1:47" x14ac:dyDescent="0.2">
      <c r="A44" s="1">
        <v>39</v>
      </c>
      <c r="B44" s="1">
        <v>2E-3</v>
      </c>
      <c r="C44" s="1">
        <v>0.9002</v>
      </c>
      <c r="D44" s="13" t="s">
        <v>16</v>
      </c>
      <c r="E44" s="1">
        <v>0.98870000000000002</v>
      </c>
      <c r="F44" s="13" t="s">
        <v>16</v>
      </c>
      <c r="G44" s="1">
        <v>1</v>
      </c>
      <c r="I44" s="1">
        <v>39</v>
      </c>
      <c r="J44" s="1">
        <v>1E-3</v>
      </c>
      <c r="K44" s="1">
        <v>0.89949999999999997</v>
      </c>
      <c r="L44" s="13" t="s">
        <v>16</v>
      </c>
      <c r="M44" s="1">
        <v>0.97509999999999997</v>
      </c>
      <c r="N44" s="13" t="s">
        <v>16</v>
      </c>
      <c r="O44" s="1">
        <v>1</v>
      </c>
      <c r="Q44" s="1">
        <v>39</v>
      </c>
      <c r="R44" s="1">
        <v>1E-3</v>
      </c>
      <c r="S44" s="1">
        <v>0.80549999999999999</v>
      </c>
      <c r="T44" s="13" t="s">
        <v>16</v>
      </c>
      <c r="U44" s="1">
        <v>0</v>
      </c>
      <c r="V44" s="13" t="s">
        <v>16</v>
      </c>
      <c r="W44" s="1">
        <v>0.90359999999999996</v>
      </c>
      <c r="Y44" s="1">
        <v>39</v>
      </c>
      <c r="Z44" s="1">
        <v>1E-3</v>
      </c>
      <c r="AA44" s="1">
        <v>0.89839999999999998</v>
      </c>
      <c r="AB44" s="13" t="s">
        <v>16</v>
      </c>
      <c r="AC44" s="1">
        <v>0.92749999999999999</v>
      </c>
      <c r="AD44" s="13" t="s">
        <v>16</v>
      </c>
      <c r="AE44" s="1">
        <v>1</v>
      </c>
      <c r="AG44" s="1">
        <v>39</v>
      </c>
      <c r="AH44" s="1">
        <v>0</v>
      </c>
      <c r="AI44" s="1">
        <v>0.80089999999999995</v>
      </c>
      <c r="AJ44" s="13" t="s">
        <v>16</v>
      </c>
      <c r="AK44" s="1">
        <v>0</v>
      </c>
      <c r="AL44" s="13" t="s">
        <v>16</v>
      </c>
      <c r="AM44" s="1">
        <v>0.8992</v>
      </c>
      <c r="AO44" s="1">
        <v>39</v>
      </c>
      <c r="AP44" s="1">
        <v>3.0000000000000001E-3</v>
      </c>
      <c r="AQ44" s="1">
        <v>0.78639999999999999</v>
      </c>
      <c r="AR44" s="13" t="s">
        <v>16</v>
      </c>
      <c r="AS44" s="1">
        <v>0</v>
      </c>
      <c r="AT44" s="13" t="s">
        <v>16</v>
      </c>
      <c r="AU44" s="1">
        <v>0.88400000000000001</v>
      </c>
    </row>
    <row r="45" spans="1:47" x14ac:dyDescent="0.2">
      <c r="A45" s="1">
        <v>40</v>
      </c>
      <c r="B45" s="1">
        <v>1E-3</v>
      </c>
      <c r="C45" s="1">
        <v>0.90159999999999996</v>
      </c>
      <c r="D45" s="13" t="s">
        <v>16</v>
      </c>
      <c r="E45" s="1">
        <v>0.98129999999999995</v>
      </c>
      <c r="F45" s="13" t="s">
        <v>16</v>
      </c>
      <c r="G45" s="1">
        <v>1</v>
      </c>
      <c r="I45" s="1">
        <v>40</v>
      </c>
      <c r="J45" s="1">
        <v>2E-3</v>
      </c>
      <c r="K45" s="1">
        <v>0.89910000000000001</v>
      </c>
      <c r="L45" s="13" t="s">
        <v>16</v>
      </c>
      <c r="M45" s="1">
        <v>0.96289999999999998</v>
      </c>
      <c r="N45" s="13" t="s">
        <v>16</v>
      </c>
      <c r="O45" s="1">
        <v>1</v>
      </c>
      <c r="Q45" s="1">
        <v>40</v>
      </c>
      <c r="R45" s="1">
        <v>4.0000000000000001E-3</v>
      </c>
      <c r="S45" s="1">
        <v>0.90049999999999997</v>
      </c>
      <c r="T45" s="13" t="s">
        <v>16</v>
      </c>
      <c r="U45" s="1">
        <v>0.96379999999999999</v>
      </c>
      <c r="V45" s="13" t="s">
        <v>16</v>
      </c>
      <c r="W45" s="1">
        <v>1</v>
      </c>
      <c r="Y45" s="1">
        <v>40</v>
      </c>
      <c r="Z45" s="1">
        <v>1E-3</v>
      </c>
      <c r="AA45" s="1">
        <v>0.4662</v>
      </c>
      <c r="AB45" s="13" t="s">
        <v>16</v>
      </c>
      <c r="AC45" s="1">
        <v>0</v>
      </c>
      <c r="AD45" s="13" t="s">
        <v>16</v>
      </c>
      <c r="AE45" s="1">
        <v>0.55179999999999996</v>
      </c>
      <c r="AG45" s="1">
        <v>40</v>
      </c>
      <c r="AH45" s="1">
        <v>2E-3</v>
      </c>
      <c r="AI45" s="1">
        <v>0.37640000000000001</v>
      </c>
      <c r="AJ45" s="13" t="s">
        <v>16</v>
      </c>
      <c r="AK45" s="1">
        <v>0</v>
      </c>
      <c r="AL45" s="13" t="s">
        <v>16</v>
      </c>
      <c r="AM45" s="1">
        <v>0.46060000000000001</v>
      </c>
      <c r="AO45" s="1">
        <v>40</v>
      </c>
      <c r="AP45" s="1">
        <v>0</v>
      </c>
      <c r="AQ45" s="1">
        <v>0.27689999999999998</v>
      </c>
      <c r="AR45" s="13" t="s">
        <v>16</v>
      </c>
      <c r="AS45" s="1">
        <v>0</v>
      </c>
      <c r="AT45" s="13" t="s">
        <v>16</v>
      </c>
      <c r="AU45" s="1">
        <v>0.35589999999999999</v>
      </c>
    </row>
    <row r="46" spans="1:47" x14ac:dyDescent="0.2">
      <c r="A46" s="1">
        <v>41</v>
      </c>
      <c r="B46" s="1">
        <v>4.0000000000000001E-3</v>
      </c>
      <c r="C46" s="1">
        <v>0.90059999999999996</v>
      </c>
      <c r="D46" s="13" t="s">
        <v>16</v>
      </c>
      <c r="E46" s="1">
        <v>0.9869</v>
      </c>
      <c r="F46" s="13" t="s">
        <v>16</v>
      </c>
      <c r="G46" s="1">
        <v>1</v>
      </c>
      <c r="I46" s="1">
        <v>41</v>
      </c>
      <c r="J46" s="1">
        <v>1E-3</v>
      </c>
      <c r="K46" s="1">
        <v>0.90080000000000005</v>
      </c>
      <c r="L46" s="13" t="s">
        <v>16</v>
      </c>
      <c r="M46" s="1">
        <v>0.9708</v>
      </c>
      <c r="N46" s="13" t="s">
        <v>16</v>
      </c>
      <c r="O46" s="1">
        <v>1</v>
      </c>
      <c r="Q46" s="1">
        <v>41</v>
      </c>
      <c r="R46" s="1">
        <v>2E-3</v>
      </c>
      <c r="S46" s="1">
        <v>0.89800000000000002</v>
      </c>
      <c r="T46" s="13" t="s">
        <v>16</v>
      </c>
      <c r="U46" s="1">
        <v>0.95899999999999996</v>
      </c>
      <c r="V46" s="13" t="s">
        <v>16</v>
      </c>
      <c r="W46" s="1">
        <v>0.99919999999999998</v>
      </c>
      <c r="Y46" s="1">
        <v>41</v>
      </c>
      <c r="Z46" s="1">
        <v>2E-3</v>
      </c>
      <c r="AA46" s="1">
        <v>0.55689999999999995</v>
      </c>
      <c r="AB46" s="13" t="s">
        <v>16</v>
      </c>
      <c r="AC46" s="1">
        <v>0</v>
      </c>
      <c r="AD46" s="13" t="s">
        <v>16</v>
      </c>
      <c r="AE46" s="1">
        <v>0.64610000000000001</v>
      </c>
      <c r="AG46" s="1">
        <v>41</v>
      </c>
      <c r="AH46" s="1">
        <v>2E-3</v>
      </c>
      <c r="AI46" s="1">
        <v>0.90029999999999999</v>
      </c>
      <c r="AJ46" s="13" t="s">
        <v>16</v>
      </c>
      <c r="AK46" s="1">
        <v>0.93930000000000002</v>
      </c>
      <c r="AL46" s="13" t="s">
        <v>16</v>
      </c>
      <c r="AM46" s="1">
        <v>1</v>
      </c>
      <c r="AO46" s="1">
        <v>41</v>
      </c>
      <c r="AP46" s="1">
        <v>1E-3</v>
      </c>
      <c r="AQ46" s="1">
        <v>0.38100000000000001</v>
      </c>
      <c r="AR46" s="13" t="s">
        <v>16</v>
      </c>
      <c r="AS46" s="1">
        <v>0</v>
      </c>
      <c r="AT46" s="13" t="s">
        <v>16</v>
      </c>
      <c r="AU46" s="1">
        <v>0.46460000000000001</v>
      </c>
    </row>
    <row r="47" spans="1:47" x14ac:dyDescent="0.2">
      <c r="A47" s="1">
        <v>42</v>
      </c>
      <c r="B47" s="1">
        <v>1E-3</v>
      </c>
      <c r="C47" s="1">
        <v>0.8992</v>
      </c>
      <c r="D47" s="13" t="s">
        <v>16</v>
      </c>
      <c r="E47" s="1">
        <v>0.98929999999999996</v>
      </c>
      <c r="F47" s="13" t="s">
        <v>16</v>
      </c>
      <c r="G47" s="1">
        <v>1</v>
      </c>
      <c r="I47" s="1">
        <v>42</v>
      </c>
      <c r="J47" s="1">
        <v>0</v>
      </c>
      <c r="K47" s="1">
        <v>0.89959999999999996</v>
      </c>
      <c r="L47" s="13" t="s">
        <v>16</v>
      </c>
      <c r="M47" s="1">
        <v>0.95660000000000001</v>
      </c>
      <c r="N47" s="13" t="s">
        <v>16</v>
      </c>
      <c r="O47" s="1">
        <v>1</v>
      </c>
      <c r="Q47" s="1">
        <v>42</v>
      </c>
      <c r="R47" s="1">
        <v>2E-3</v>
      </c>
      <c r="S47" s="1">
        <v>0.89970000000000006</v>
      </c>
      <c r="T47" s="13" t="s">
        <v>16</v>
      </c>
      <c r="U47" s="1">
        <v>0.95379999999999998</v>
      </c>
      <c r="V47" s="13" t="s">
        <v>16</v>
      </c>
      <c r="W47" s="1">
        <v>1</v>
      </c>
      <c r="Y47" s="1">
        <v>42</v>
      </c>
      <c r="Z47" s="1">
        <v>1E-3</v>
      </c>
      <c r="AA47" s="1">
        <v>0.89939999999999998</v>
      </c>
      <c r="AB47" s="13" t="s">
        <v>16</v>
      </c>
      <c r="AC47" s="1">
        <v>0.9667</v>
      </c>
      <c r="AD47" s="13" t="s">
        <v>16</v>
      </c>
      <c r="AE47" s="1">
        <v>1</v>
      </c>
      <c r="AG47" s="1">
        <v>42</v>
      </c>
      <c r="AH47" s="1">
        <v>5.0000000000000001E-3</v>
      </c>
      <c r="AI47" s="1">
        <v>0.627</v>
      </c>
      <c r="AJ47" s="13" t="s">
        <v>16</v>
      </c>
      <c r="AK47" s="1">
        <v>0</v>
      </c>
      <c r="AL47" s="13" t="s">
        <v>16</v>
      </c>
      <c r="AM47" s="1">
        <v>0.7177</v>
      </c>
      <c r="AO47" s="1">
        <v>42</v>
      </c>
      <c r="AP47" s="1">
        <v>1E-3</v>
      </c>
      <c r="AQ47" s="1">
        <v>1.0800000000000001E-2</v>
      </c>
      <c r="AR47" s="13" t="s">
        <v>16</v>
      </c>
      <c r="AS47" s="1">
        <v>0</v>
      </c>
      <c r="AT47" s="13" t="s">
        <v>16</v>
      </c>
      <c r="AU47" s="1">
        <v>8.1199999999999994E-2</v>
      </c>
    </row>
    <row r="48" spans="1:47" x14ac:dyDescent="0.2">
      <c r="A48" s="1">
        <v>43</v>
      </c>
      <c r="B48" s="1">
        <v>8.0000000000000002E-3</v>
      </c>
      <c r="C48" s="1">
        <v>0.90059999999999996</v>
      </c>
      <c r="D48" s="13" t="s">
        <v>16</v>
      </c>
      <c r="E48" s="1">
        <v>0.98709999999999998</v>
      </c>
      <c r="F48" s="13" t="s">
        <v>16</v>
      </c>
      <c r="G48" s="1">
        <v>1</v>
      </c>
      <c r="I48" s="1">
        <v>43</v>
      </c>
      <c r="J48" s="1">
        <v>1E-3</v>
      </c>
      <c r="K48" s="1">
        <v>0.89990000000000003</v>
      </c>
      <c r="L48" s="13" t="s">
        <v>16</v>
      </c>
      <c r="M48" s="1">
        <v>0.96209999999999996</v>
      </c>
      <c r="N48" s="13" t="s">
        <v>16</v>
      </c>
      <c r="O48" s="1">
        <v>1</v>
      </c>
      <c r="Q48" s="1">
        <v>43</v>
      </c>
      <c r="R48" s="1">
        <v>5.0000000000000001E-3</v>
      </c>
      <c r="S48" s="1">
        <v>0.90039999999999998</v>
      </c>
      <c r="T48" s="13" t="s">
        <v>16</v>
      </c>
      <c r="U48" s="1">
        <v>0.94059999999999999</v>
      </c>
      <c r="V48" s="13" t="s">
        <v>16</v>
      </c>
      <c r="W48" s="1">
        <v>1</v>
      </c>
      <c r="Y48" s="1">
        <v>43</v>
      </c>
      <c r="Z48" s="1">
        <v>2E-3</v>
      </c>
      <c r="AA48" s="1">
        <v>0.89890000000000003</v>
      </c>
      <c r="AB48" s="13" t="s">
        <v>16</v>
      </c>
      <c r="AC48" s="1">
        <v>0.96160000000000001</v>
      </c>
      <c r="AD48" s="13" t="s">
        <v>16</v>
      </c>
      <c r="AE48" s="1">
        <v>1</v>
      </c>
      <c r="AG48" s="1">
        <v>43</v>
      </c>
      <c r="AH48" s="1">
        <v>1E-3</v>
      </c>
      <c r="AI48" s="1">
        <v>0.46899999999999997</v>
      </c>
      <c r="AJ48" s="13" t="s">
        <v>16</v>
      </c>
      <c r="AK48" s="1">
        <v>0</v>
      </c>
      <c r="AL48" s="13" t="s">
        <v>16</v>
      </c>
      <c r="AM48" s="1">
        <v>0.55659999999999998</v>
      </c>
      <c r="AO48" s="1">
        <v>43</v>
      </c>
      <c r="AP48" s="1">
        <v>2E-3</v>
      </c>
      <c r="AQ48" s="1">
        <v>0.12230000000000001</v>
      </c>
      <c r="AR48" s="13" t="s">
        <v>16</v>
      </c>
      <c r="AS48" s="1">
        <v>0</v>
      </c>
      <c r="AT48" s="13" t="s">
        <v>16</v>
      </c>
      <c r="AU48" s="1">
        <v>0.1971</v>
      </c>
    </row>
    <row r="49" spans="1:47" x14ac:dyDescent="0.2">
      <c r="A49" s="1">
        <v>44</v>
      </c>
      <c r="B49" s="1">
        <v>1E-3</v>
      </c>
      <c r="C49" s="1">
        <v>0.89910000000000001</v>
      </c>
      <c r="D49" s="13" t="s">
        <v>16</v>
      </c>
      <c r="E49" s="1">
        <v>0.98160000000000003</v>
      </c>
      <c r="F49" s="13" t="s">
        <v>16</v>
      </c>
      <c r="G49" s="1">
        <v>1</v>
      </c>
      <c r="I49" s="1">
        <v>44</v>
      </c>
      <c r="J49" s="1">
        <v>1E-3</v>
      </c>
      <c r="K49" s="1">
        <v>0.90049999999999997</v>
      </c>
      <c r="L49" s="13" t="s">
        <v>16</v>
      </c>
      <c r="M49" s="1">
        <v>0.97709999999999997</v>
      </c>
      <c r="N49" s="13" t="s">
        <v>16</v>
      </c>
      <c r="O49" s="1">
        <v>1</v>
      </c>
      <c r="Q49" s="1">
        <v>44</v>
      </c>
      <c r="R49" s="1">
        <v>4.0000000000000001E-3</v>
      </c>
      <c r="S49" s="1">
        <v>0.89970000000000006</v>
      </c>
      <c r="T49" s="13" t="s">
        <v>16</v>
      </c>
      <c r="U49" s="1">
        <v>0.96950000000000003</v>
      </c>
      <c r="V49" s="13" t="s">
        <v>16</v>
      </c>
      <c r="W49" s="1">
        <v>1</v>
      </c>
      <c r="Y49" s="1">
        <v>44</v>
      </c>
      <c r="Z49" s="1">
        <v>3.0000000000000001E-3</v>
      </c>
      <c r="AA49" s="1">
        <v>0.79210000000000003</v>
      </c>
      <c r="AB49" s="13" t="s">
        <v>16</v>
      </c>
      <c r="AC49" s="1">
        <v>0</v>
      </c>
      <c r="AD49" s="13" t="s">
        <v>16</v>
      </c>
      <c r="AE49" s="1">
        <v>0.88959999999999995</v>
      </c>
      <c r="AG49" s="1">
        <v>44</v>
      </c>
      <c r="AH49" s="1">
        <v>1E-3</v>
      </c>
      <c r="AI49" s="1">
        <v>0.88770000000000004</v>
      </c>
      <c r="AJ49" s="13" t="s">
        <v>16</v>
      </c>
      <c r="AK49" s="1">
        <v>0.93049999999999999</v>
      </c>
      <c r="AL49" s="13" t="s">
        <v>16</v>
      </c>
      <c r="AM49" s="1">
        <v>0.99439999999999995</v>
      </c>
      <c r="AO49" s="1">
        <v>44</v>
      </c>
      <c r="AP49" s="1">
        <v>3.0000000000000001E-3</v>
      </c>
      <c r="AQ49" s="1">
        <v>0.10100000000000001</v>
      </c>
      <c r="AR49" s="13" t="s">
        <v>16</v>
      </c>
      <c r="AS49" s="1">
        <v>0</v>
      </c>
      <c r="AT49" s="13" t="s">
        <v>16</v>
      </c>
      <c r="AU49" s="1">
        <v>0.1787</v>
      </c>
    </row>
    <row r="50" spans="1:47" x14ac:dyDescent="0.2">
      <c r="A50" s="1">
        <v>45</v>
      </c>
      <c r="B50" s="1">
        <v>1E-3</v>
      </c>
      <c r="C50" s="1">
        <v>0.90059999999999996</v>
      </c>
      <c r="D50" s="13" t="s">
        <v>16</v>
      </c>
      <c r="E50" s="1">
        <v>0.98799999999999999</v>
      </c>
      <c r="F50" s="13" t="s">
        <v>16</v>
      </c>
      <c r="G50" s="1">
        <v>1</v>
      </c>
      <c r="I50" s="1">
        <v>45</v>
      </c>
      <c r="J50" s="1">
        <v>4.0000000000000001E-3</v>
      </c>
      <c r="K50" s="1">
        <v>0.89949999999999997</v>
      </c>
      <c r="L50" s="13" t="s">
        <v>16</v>
      </c>
      <c r="M50" s="1">
        <v>0.97140000000000004</v>
      </c>
      <c r="N50" s="13" t="s">
        <v>16</v>
      </c>
      <c r="O50" s="1">
        <v>1</v>
      </c>
      <c r="Q50" s="1">
        <v>45</v>
      </c>
      <c r="R50" s="1">
        <v>1E-3</v>
      </c>
      <c r="S50" s="1">
        <v>0.89970000000000006</v>
      </c>
      <c r="T50" s="13" t="s">
        <v>16</v>
      </c>
      <c r="U50" s="1">
        <v>0.93940000000000001</v>
      </c>
      <c r="V50" s="13" t="s">
        <v>16</v>
      </c>
      <c r="W50" s="1">
        <v>1</v>
      </c>
      <c r="Y50" s="1">
        <v>45</v>
      </c>
      <c r="Z50" s="1">
        <v>2E-3</v>
      </c>
      <c r="AA50" s="1">
        <v>0.90049999999999997</v>
      </c>
      <c r="AB50" s="13" t="s">
        <v>16</v>
      </c>
      <c r="AC50" s="1">
        <v>0.95409999999999995</v>
      </c>
      <c r="AD50" s="13" t="s">
        <v>16</v>
      </c>
      <c r="AE50" s="1">
        <v>1</v>
      </c>
      <c r="AG50" s="1">
        <v>45</v>
      </c>
      <c r="AH50" s="1">
        <v>3.0000000000000001E-3</v>
      </c>
      <c r="AI50" s="1">
        <v>0.89959999999999996</v>
      </c>
      <c r="AJ50" s="13" t="s">
        <v>16</v>
      </c>
      <c r="AK50" s="1">
        <v>0.92249999999999999</v>
      </c>
      <c r="AL50" s="13" t="s">
        <v>16</v>
      </c>
      <c r="AM50" s="1">
        <v>1</v>
      </c>
      <c r="AO50" s="1">
        <v>45</v>
      </c>
      <c r="AP50" s="1">
        <v>1E-3</v>
      </c>
      <c r="AQ50" s="1">
        <v>0.38940000000000002</v>
      </c>
      <c r="AR50" s="13" t="s">
        <v>16</v>
      </c>
      <c r="AS50" s="1">
        <v>0</v>
      </c>
      <c r="AT50" s="13" t="s">
        <v>16</v>
      </c>
      <c r="AU50" s="1">
        <v>0.47499999999999998</v>
      </c>
    </row>
    <row r="51" spans="1:47" x14ac:dyDescent="0.2">
      <c r="A51" s="1">
        <v>46</v>
      </c>
      <c r="B51" s="1">
        <v>2E-3</v>
      </c>
      <c r="C51" s="1">
        <v>0.9</v>
      </c>
      <c r="D51" s="13" t="s">
        <v>16</v>
      </c>
      <c r="E51" s="1">
        <v>0.9778</v>
      </c>
      <c r="F51" s="13" t="s">
        <v>16</v>
      </c>
      <c r="G51" s="1">
        <v>1</v>
      </c>
      <c r="I51" s="1">
        <v>46</v>
      </c>
      <c r="J51" s="1">
        <v>6.0000000000000001E-3</v>
      </c>
      <c r="K51" s="1">
        <v>0.90069999999999995</v>
      </c>
      <c r="L51" s="13" t="s">
        <v>16</v>
      </c>
      <c r="M51" s="1">
        <v>0.96319999999999995</v>
      </c>
      <c r="N51" s="13" t="s">
        <v>16</v>
      </c>
      <c r="O51" s="1">
        <v>1</v>
      </c>
      <c r="Q51" s="1">
        <v>46</v>
      </c>
      <c r="R51" s="1">
        <v>2E-3</v>
      </c>
      <c r="S51" s="1">
        <v>0.16389999999999999</v>
      </c>
      <c r="T51" s="13" t="s">
        <v>16</v>
      </c>
      <c r="U51" s="1">
        <v>0</v>
      </c>
      <c r="V51" s="13" t="s">
        <v>16</v>
      </c>
      <c r="W51" s="1">
        <v>0.23830000000000001</v>
      </c>
      <c r="Y51" s="1">
        <v>46</v>
      </c>
      <c r="Z51" s="1">
        <v>1E-3</v>
      </c>
      <c r="AA51" s="1">
        <v>0.90049999999999997</v>
      </c>
      <c r="AB51" s="13" t="s">
        <v>16</v>
      </c>
      <c r="AC51" s="1">
        <v>0.95450000000000002</v>
      </c>
      <c r="AD51" s="13" t="s">
        <v>16</v>
      </c>
      <c r="AE51" s="1">
        <v>1</v>
      </c>
      <c r="AG51" s="1">
        <v>46</v>
      </c>
      <c r="AH51" s="1">
        <v>1E-3</v>
      </c>
      <c r="AI51" s="1">
        <v>0.60499999999999998</v>
      </c>
      <c r="AJ51" s="13" t="s">
        <v>16</v>
      </c>
      <c r="AK51" s="1">
        <v>0</v>
      </c>
      <c r="AL51" s="13" t="s">
        <v>16</v>
      </c>
      <c r="AM51" s="1">
        <v>0.69610000000000005</v>
      </c>
      <c r="AO51" s="1">
        <v>46</v>
      </c>
      <c r="AP51" s="1">
        <v>5.0000000000000001E-3</v>
      </c>
      <c r="AQ51" s="1">
        <v>2.3400000000000001E-2</v>
      </c>
      <c r="AR51" s="13" t="s">
        <v>16</v>
      </c>
      <c r="AS51" s="1">
        <v>0</v>
      </c>
      <c r="AT51" s="13" t="s">
        <v>16</v>
      </c>
      <c r="AU51" s="1">
        <v>9.4799999999999995E-2</v>
      </c>
    </row>
    <row r="52" spans="1:47" x14ac:dyDescent="0.2">
      <c r="A52" s="1">
        <v>47</v>
      </c>
      <c r="B52" s="1">
        <v>4.0000000000000001E-3</v>
      </c>
      <c r="C52" s="1">
        <v>0.89970000000000006</v>
      </c>
      <c r="D52" s="13" t="s">
        <v>16</v>
      </c>
      <c r="E52" s="1">
        <v>0.97889999999999999</v>
      </c>
      <c r="F52" s="13" t="s">
        <v>16</v>
      </c>
      <c r="G52" s="1">
        <v>1</v>
      </c>
      <c r="I52" s="1">
        <v>47</v>
      </c>
      <c r="J52" s="1">
        <v>2E-3</v>
      </c>
      <c r="K52" s="1">
        <v>0.90029999999999999</v>
      </c>
      <c r="L52" s="13" t="s">
        <v>16</v>
      </c>
      <c r="M52" s="1">
        <v>0.97709999999999997</v>
      </c>
      <c r="N52" s="13" t="s">
        <v>16</v>
      </c>
      <c r="O52" s="1">
        <v>1</v>
      </c>
      <c r="Q52" s="1">
        <v>47</v>
      </c>
      <c r="R52" s="1">
        <v>2E-3</v>
      </c>
      <c r="S52" s="1">
        <v>0.90049999999999997</v>
      </c>
      <c r="T52" s="13" t="s">
        <v>16</v>
      </c>
      <c r="U52" s="1">
        <v>0.95540000000000003</v>
      </c>
      <c r="V52" s="13" t="s">
        <v>16</v>
      </c>
      <c r="W52" s="1">
        <v>1</v>
      </c>
      <c r="Y52" s="1">
        <v>47</v>
      </c>
      <c r="Z52" s="1">
        <v>3.0000000000000001E-3</v>
      </c>
      <c r="AA52" s="1">
        <v>0.76039999999999996</v>
      </c>
      <c r="AB52" s="13" t="s">
        <v>16</v>
      </c>
      <c r="AC52" s="1">
        <v>0</v>
      </c>
      <c r="AD52" s="13" t="s">
        <v>16</v>
      </c>
      <c r="AE52" s="1">
        <v>0.85729999999999995</v>
      </c>
      <c r="AG52" s="1">
        <v>47</v>
      </c>
      <c r="AH52" s="1">
        <v>6.0000000000000001E-3</v>
      </c>
      <c r="AI52" s="1">
        <v>8.2199999999999995E-2</v>
      </c>
      <c r="AJ52" s="13" t="s">
        <v>16</v>
      </c>
      <c r="AK52" s="1">
        <v>0</v>
      </c>
      <c r="AL52" s="13" t="s">
        <v>16</v>
      </c>
      <c r="AM52" s="1">
        <v>0.1555</v>
      </c>
      <c r="AO52" s="1">
        <v>47</v>
      </c>
      <c r="AP52" s="1">
        <v>0</v>
      </c>
      <c r="AQ52" s="1">
        <v>0.22309999999999999</v>
      </c>
      <c r="AR52" s="13" t="s">
        <v>16</v>
      </c>
      <c r="AS52" s="1">
        <v>0</v>
      </c>
      <c r="AT52" s="13" t="s">
        <v>16</v>
      </c>
      <c r="AU52" s="1">
        <v>0.3019</v>
      </c>
    </row>
    <row r="53" spans="1:47" x14ac:dyDescent="0.2">
      <c r="A53" s="1">
        <v>48</v>
      </c>
      <c r="B53" s="1">
        <v>1E-3</v>
      </c>
      <c r="C53" s="1">
        <v>0.90010000000000001</v>
      </c>
      <c r="D53" s="13" t="s">
        <v>16</v>
      </c>
      <c r="E53" s="1">
        <v>0.98509999999999998</v>
      </c>
      <c r="F53" s="13" t="s">
        <v>16</v>
      </c>
      <c r="G53" s="1">
        <v>1</v>
      </c>
      <c r="I53" s="1">
        <v>48</v>
      </c>
      <c r="J53" s="1">
        <v>0</v>
      </c>
      <c r="K53" s="1">
        <v>0.89929999999999999</v>
      </c>
      <c r="L53" s="13" t="s">
        <v>16</v>
      </c>
      <c r="M53" s="1">
        <v>0.97189999999999999</v>
      </c>
      <c r="N53" s="13" t="s">
        <v>16</v>
      </c>
      <c r="O53" s="1">
        <v>1</v>
      </c>
      <c r="Q53" s="1">
        <v>48</v>
      </c>
      <c r="R53" s="1">
        <v>3.0000000000000001E-3</v>
      </c>
      <c r="S53" s="1">
        <v>0.90029999999999999</v>
      </c>
      <c r="T53" s="13" t="s">
        <v>16</v>
      </c>
      <c r="U53" s="1">
        <v>0.95099999999999996</v>
      </c>
      <c r="V53" s="13" t="s">
        <v>16</v>
      </c>
      <c r="W53" s="1">
        <v>1</v>
      </c>
      <c r="Y53" s="1">
        <v>48</v>
      </c>
      <c r="Z53" s="1">
        <v>2E-3</v>
      </c>
      <c r="AA53" s="1">
        <v>0.9002</v>
      </c>
      <c r="AB53" s="13" t="s">
        <v>16</v>
      </c>
      <c r="AC53" s="1">
        <v>0.93700000000000006</v>
      </c>
      <c r="AD53" s="13" t="s">
        <v>16</v>
      </c>
      <c r="AE53" s="1">
        <v>1</v>
      </c>
      <c r="AG53" s="1">
        <v>48</v>
      </c>
      <c r="AH53" s="1">
        <v>2E-3</v>
      </c>
      <c r="AI53" s="1">
        <v>0.35849999999999999</v>
      </c>
      <c r="AJ53" s="13" t="s">
        <v>16</v>
      </c>
      <c r="AK53" s="1">
        <v>0</v>
      </c>
      <c r="AL53" s="13" t="s">
        <v>16</v>
      </c>
      <c r="AM53" s="1">
        <v>0.441</v>
      </c>
      <c r="AO53" s="1">
        <v>48</v>
      </c>
      <c r="AP53" s="1">
        <v>2E-3</v>
      </c>
      <c r="AQ53" s="1">
        <v>-7.9000000000000008E-3</v>
      </c>
      <c r="AR53" s="13" t="s">
        <v>16</v>
      </c>
      <c r="AS53" s="1">
        <v>0</v>
      </c>
      <c r="AT53" s="13" t="s">
        <v>16</v>
      </c>
      <c r="AU53" s="1">
        <v>6.2399999999999997E-2</v>
      </c>
    </row>
    <row r="54" spans="1:47" x14ac:dyDescent="0.2">
      <c r="A54" s="1">
        <v>49</v>
      </c>
      <c r="B54" s="1">
        <v>2E-3</v>
      </c>
      <c r="C54" s="1">
        <v>0.89949999999999997</v>
      </c>
      <c r="D54" s="13" t="s">
        <v>16</v>
      </c>
      <c r="E54" s="1">
        <v>0.98770000000000002</v>
      </c>
      <c r="F54" s="13" t="s">
        <v>16</v>
      </c>
      <c r="G54" s="1">
        <v>1</v>
      </c>
      <c r="I54" s="1">
        <v>49</v>
      </c>
      <c r="J54" s="1">
        <v>1E-3</v>
      </c>
      <c r="K54" s="1">
        <v>0.90039999999999998</v>
      </c>
      <c r="L54" s="13" t="s">
        <v>16</v>
      </c>
      <c r="M54" s="1">
        <v>0.9708</v>
      </c>
      <c r="N54" s="13" t="s">
        <v>16</v>
      </c>
      <c r="O54" s="1">
        <v>1</v>
      </c>
      <c r="Q54" s="1">
        <v>49</v>
      </c>
      <c r="R54" s="1">
        <v>3.0000000000000001E-3</v>
      </c>
      <c r="S54" s="1">
        <v>0.89939999999999998</v>
      </c>
      <c r="T54" s="13" t="s">
        <v>16</v>
      </c>
      <c r="U54" s="1">
        <v>0.95899999999999996</v>
      </c>
      <c r="V54" s="13" t="s">
        <v>16</v>
      </c>
      <c r="W54" s="1">
        <v>1</v>
      </c>
      <c r="Y54" s="1">
        <v>49</v>
      </c>
      <c r="Z54" s="1">
        <v>1E-3</v>
      </c>
      <c r="AA54" s="1">
        <v>0.29320000000000002</v>
      </c>
      <c r="AB54" s="13" t="s">
        <v>16</v>
      </c>
      <c r="AC54" s="1">
        <v>0</v>
      </c>
      <c r="AD54" s="13" t="s">
        <v>16</v>
      </c>
      <c r="AE54" s="1">
        <v>0.37540000000000001</v>
      </c>
      <c r="AG54" s="1">
        <v>49</v>
      </c>
      <c r="AH54" s="1">
        <v>5.0000000000000001E-3</v>
      </c>
      <c r="AI54" s="1">
        <v>0.65939999999999999</v>
      </c>
      <c r="AJ54" s="13" t="s">
        <v>16</v>
      </c>
      <c r="AK54" s="1">
        <v>0</v>
      </c>
      <c r="AL54" s="13" t="s">
        <v>16</v>
      </c>
      <c r="AM54" s="1">
        <v>0.75329999999999997</v>
      </c>
      <c r="AO54" s="1">
        <v>49</v>
      </c>
      <c r="AP54" s="1">
        <v>8.9999999999999993E-3</v>
      </c>
      <c r="AQ54" s="1">
        <v>2.8799999999999999E-2</v>
      </c>
      <c r="AR54" s="13" t="s">
        <v>16</v>
      </c>
      <c r="AS54" s="1">
        <v>0</v>
      </c>
      <c r="AT54" s="13" t="s">
        <v>16</v>
      </c>
      <c r="AU54" s="1">
        <v>0.1</v>
      </c>
    </row>
    <row r="55" spans="1:47" ht="17" thickBot="1" x14ac:dyDescent="0.25">
      <c r="A55" s="8">
        <v>50</v>
      </c>
      <c r="B55" s="8">
        <v>1E-3</v>
      </c>
      <c r="C55" s="8">
        <v>0.89939999999999998</v>
      </c>
      <c r="D55" s="14" t="s">
        <v>16</v>
      </c>
      <c r="E55" s="8">
        <v>0.9839</v>
      </c>
      <c r="F55" s="14" t="s">
        <v>16</v>
      </c>
      <c r="G55" s="8">
        <v>1</v>
      </c>
      <c r="I55" s="1">
        <v>50</v>
      </c>
      <c r="J55" s="1">
        <v>3.0000000000000001E-3</v>
      </c>
      <c r="K55" s="1">
        <v>0.90010000000000001</v>
      </c>
      <c r="L55" s="13" t="s">
        <v>16</v>
      </c>
      <c r="M55" s="1">
        <v>0.97619999999999996</v>
      </c>
      <c r="N55" s="13" t="s">
        <v>16</v>
      </c>
      <c r="O55" s="1">
        <v>1</v>
      </c>
      <c r="Q55" s="1">
        <v>50</v>
      </c>
      <c r="R55" s="1">
        <v>5.0000000000000001E-3</v>
      </c>
      <c r="S55" s="1">
        <v>0.89680000000000004</v>
      </c>
      <c r="T55" s="13" t="s">
        <v>16</v>
      </c>
      <c r="U55" s="1">
        <v>0.95899999999999996</v>
      </c>
      <c r="V55" s="13" t="s">
        <v>16</v>
      </c>
      <c r="W55" s="1">
        <v>0.99919999999999998</v>
      </c>
      <c r="Y55" s="1">
        <v>50</v>
      </c>
      <c r="Z55" s="1">
        <v>5.0000000000000001E-3</v>
      </c>
      <c r="AA55" s="1">
        <v>0.9012</v>
      </c>
      <c r="AB55" s="13" t="s">
        <v>16</v>
      </c>
      <c r="AC55" s="1">
        <v>0.94210000000000005</v>
      </c>
      <c r="AD55" s="13" t="s">
        <v>16</v>
      </c>
      <c r="AE55" s="1">
        <v>1</v>
      </c>
      <c r="AG55" s="1">
        <v>50</v>
      </c>
      <c r="AH55" s="1">
        <v>0</v>
      </c>
      <c r="AI55" s="1">
        <v>0.55820000000000003</v>
      </c>
      <c r="AJ55" s="13" t="s">
        <v>16</v>
      </c>
      <c r="AK55" s="1">
        <v>0</v>
      </c>
      <c r="AL55" s="13" t="s">
        <v>16</v>
      </c>
      <c r="AM55" s="1">
        <v>0.64649999999999996</v>
      </c>
      <c r="AO55" s="1">
        <v>50</v>
      </c>
      <c r="AP55" s="1">
        <v>3.0000000000000001E-3</v>
      </c>
      <c r="AQ55" s="1">
        <v>0.19109999999999999</v>
      </c>
      <c r="AR55" s="13" t="s">
        <v>16</v>
      </c>
      <c r="AS55" s="1">
        <v>0</v>
      </c>
      <c r="AT55" s="13" t="s">
        <v>16</v>
      </c>
      <c r="AU55" s="1">
        <v>0.26790000000000003</v>
      </c>
    </row>
    <row r="56" spans="1:47" ht="17" thickBot="1" x14ac:dyDescent="0.25">
      <c r="A56" s="9" t="s">
        <v>17</v>
      </c>
      <c r="B56" s="15">
        <f>AVERAGE(B6:B54)</f>
        <v>2.8979591836734713E-3</v>
      </c>
      <c r="C56" s="15">
        <f t="shared" ref="C56:G56" si="0">AVERAGE(C6:C54)</f>
        <v>0.90015510204081617</v>
      </c>
      <c r="D56" s="16" t="s">
        <v>16</v>
      </c>
      <c r="E56" s="15">
        <f t="shared" si="0"/>
        <v>0.98351836734693876</v>
      </c>
      <c r="F56" s="16" t="s">
        <v>16</v>
      </c>
      <c r="G56" s="15">
        <f t="shared" si="0"/>
        <v>1</v>
      </c>
      <c r="I56" s="35" t="s">
        <v>17</v>
      </c>
      <c r="J56" s="26">
        <f>AVERAGE(J6:J54)</f>
        <v>2.1224489795918376E-3</v>
      </c>
      <c r="K56" s="26">
        <f t="shared" ref="K56" si="1">AVERAGE(K6:K54)</f>
        <v>0.88360612244897963</v>
      </c>
      <c r="L56" s="36" t="s">
        <v>16</v>
      </c>
      <c r="M56" s="26">
        <f t="shared" ref="M56:O56" si="2">AVERAGE(M6:M54)</f>
        <v>0.95056734693877531</v>
      </c>
      <c r="N56" s="36" t="s">
        <v>16</v>
      </c>
      <c r="O56" s="26">
        <f t="shared" si="2"/>
        <v>0.98292857142857137</v>
      </c>
      <c r="Q56" s="30" t="s">
        <v>17</v>
      </c>
      <c r="R56" s="24">
        <f>AVERAGE(R6:R54)</f>
        <v>3.1224489795918385E-3</v>
      </c>
      <c r="S56" s="24">
        <f t="shared" ref="S56" si="3">AVERAGE(S6:S54)</f>
        <v>0.7944061224489799</v>
      </c>
      <c r="T56" s="25" t="s">
        <v>16</v>
      </c>
      <c r="U56" s="24">
        <f t="shared" ref="U56" si="4">AVERAGE(U6:U54)</f>
        <v>0.78105918367346916</v>
      </c>
      <c r="V56" s="25" t="s">
        <v>16</v>
      </c>
      <c r="W56" s="24">
        <f t="shared" ref="W56" si="5">AVERAGE(W6:W54)</f>
        <v>0.89110408163265298</v>
      </c>
      <c r="Y56" s="30" t="s">
        <v>17</v>
      </c>
      <c r="Z56" s="24">
        <f>AVERAGE(Z6:Z54)</f>
        <v>2.1428571428571438E-3</v>
      </c>
      <c r="AA56" s="24">
        <f t="shared" ref="AA56" si="6">AVERAGE(AA6:AA54)</f>
        <v>0.59341224489795918</v>
      </c>
      <c r="AB56" s="25" t="s">
        <v>16</v>
      </c>
      <c r="AC56" s="24">
        <f t="shared" ref="AC56" si="7">AVERAGE(AC6:AC54)</f>
        <v>0.38747346938775512</v>
      </c>
      <c r="AD56" s="25" t="s">
        <v>16</v>
      </c>
      <c r="AE56" s="24">
        <f t="shared" ref="AE56" si="8">AVERAGE(AE6:AE54)</f>
        <v>0.68363673469387765</v>
      </c>
      <c r="AG56" s="30" t="s">
        <v>17</v>
      </c>
      <c r="AH56" s="24">
        <f>AVERAGE(AH6:AH54)</f>
        <v>3.0612244897959195E-3</v>
      </c>
      <c r="AI56" s="24">
        <f t="shared" ref="AI56" si="9">AVERAGE(AI6:AI54)</f>
        <v>0.38877959183673477</v>
      </c>
      <c r="AJ56" s="25" t="s">
        <v>16</v>
      </c>
      <c r="AK56" s="24">
        <f t="shared" ref="AK56" si="10">AVERAGE(AK6:AK54)</f>
        <v>0.1721673469387755</v>
      </c>
      <c r="AL56" s="25" t="s">
        <v>16</v>
      </c>
      <c r="AM56" s="24">
        <f t="shared" ref="AM56" si="11">AVERAGE(AM6:AM54)</f>
        <v>0.47279387755102037</v>
      </c>
      <c r="AO56" s="30" t="s">
        <v>17</v>
      </c>
      <c r="AP56" s="24">
        <f>AVERAGE(AP6:AP54)</f>
        <v>2.4489795918367359E-3</v>
      </c>
      <c r="AQ56" s="24">
        <f t="shared" ref="AQ56" si="12">AVERAGE(AQ6:AQ54)</f>
        <v>0.25165102040816328</v>
      </c>
      <c r="AR56" s="25" t="s">
        <v>16</v>
      </c>
      <c r="AS56" s="24">
        <f t="shared" ref="AS56" si="13">AVERAGE(AS6:AS54)</f>
        <v>5.621428571428571E-2</v>
      </c>
      <c r="AT56" s="25" t="s">
        <v>16</v>
      </c>
      <c r="AU56" s="24">
        <f t="shared" ref="AU56" si="14">AVERAGE(AU6:AU54)</f>
        <v>0.33100000000000002</v>
      </c>
    </row>
    <row r="57" spans="1:47" x14ac:dyDescent="0.2">
      <c r="A57" t="s">
        <v>40</v>
      </c>
      <c r="B57" s="22">
        <f>STDEV(B6:B55)</f>
        <v>1.7497521690402946E-3</v>
      </c>
      <c r="C57" s="22">
        <f>STDEV(C6:C55)</f>
        <v>6.3727737209129441E-4</v>
      </c>
      <c r="D57" s="14" t="s">
        <v>16</v>
      </c>
      <c r="E57" s="22">
        <f t="shared" ref="E57:G57" si="15">STDEV(E6:E55)</f>
        <v>3.9993780128659831E-3</v>
      </c>
      <c r="F57" s="14" t="s">
        <v>16</v>
      </c>
      <c r="G57" s="22">
        <f t="shared" si="15"/>
        <v>0</v>
      </c>
      <c r="I57" t="s">
        <v>40</v>
      </c>
      <c r="J57" s="22">
        <f>STDEV(J6:J55)</f>
        <v>1.7843995159865574E-3</v>
      </c>
      <c r="K57" s="22">
        <f>STDEV(K6:K55)</f>
        <v>0.11438472632448141</v>
      </c>
      <c r="L57" s="14" t="s">
        <v>16</v>
      </c>
      <c r="M57" s="22" t="e">
        <f>STDEV(#REF!)</f>
        <v>#REF!</v>
      </c>
      <c r="N57" s="14" t="s">
        <v>16</v>
      </c>
      <c r="O57" s="22">
        <f t="shared" ref="O57" si="16">STDEV(O6:O55)</f>
        <v>0.11829896449250939</v>
      </c>
      <c r="Q57" s="1" t="s">
        <v>40</v>
      </c>
      <c r="R57" s="20">
        <f>STDEV(R6:R55)</f>
        <v>2.0339967692065888E-3</v>
      </c>
      <c r="S57" s="20">
        <f>STDEV(S6:S55)</f>
        <v>0.24282200603801588</v>
      </c>
      <c r="T57" s="13" t="s">
        <v>16</v>
      </c>
      <c r="U57" s="20">
        <f t="shared" ref="U57" si="17">STDEV(U6:U55)</f>
        <v>0.37144745264646967</v>
      </c>
      <c r="V57" s="13" t="s">
        <v>16</v>
      </c>
      <c r="W57" s="20">
        <f t="shared" ref="W57" si="18">STDEV(W6:W55)</f>
        <v>0.25085141761283147</v>
      </c>
      <c r="Y57" s="1" t="s">
        <v>40</v>
      </c>
      <c r="Z57" s="20">
        <f>STDEV(Z6:Z55)</f>
        <v>1.5252968931473297E-3</v>
      </c>
      <c r="AA57" s="20">
        <f>STDEV(AA6:AA55)</f>
        <v>0.31603374234730169</v>
      </c>
      <c r="AB57" s="13" t="s">
        <v>16</v>
      </c>
      <c r="AC57" s="20">
        <f t="shared" ref="AC57" si="19">STDEV(AC6:AC55)</f>
        <v>0.47322372351127712</v>
      </c>
      <c r="AD57" s="13" t="s">
        <v>16</v>
      </c>
      <c r="AE57" s="20">
        <f t="shared" ref="AE57" si="20">STDEV(AE6:AE55)</f>
        <v>0.32658948691478878</v>
      </c>
      <c r="AG57" s="1" t="s">
        <v>40</v>
      </c>
      <c r="AH57" s="20">
        <f>STDEV(AH6:AH55)</f>
        <v>2.4578072191550342E-3</v>
      </c>
      <c r="AI57" s="20">
        <f>STDEV(AI6:AI55)</f>
        <v>0.33824300372268873</v>
      </c>
      <c r="AJ57" s="13" t="s">
        <v>16</v>
      </c>
      <c r="AK57" s="20">
        <f t="shared" ref="AK57" si="21">STDEV(AK6:AK55)</f>
        <v>0.3637971651503466</v>
      </c>
      <c r="AL57" s="13" t="s">
        <v>16</v>
      </c>
      <c r="AM57" s="20">
        <f t="shared" ref="AM57" si="22">STDEV(AM6:AM55)</f>
        <v>0.3502695005802457</v>
      </c>
      <c r="AO57" s="1" t="s">
        <v>40</v>
      </c>
      <c r="AP57" s="20">
        <f>STDEV(AP6:AP55)</f>
        <v>2.4261332298494225E-3</v>
      </c>
      <c r="AQ57" s="20">
        <f>STDEV(AQ6:AQ55)</f>
        <v>0.25185850660031073</v>
      </c>
      <c r="AR57" s="13" t="s">
        <v>16</v>
      </c>
      <c r="AS57" s="20">
        <f t="shared" ref="AS57" si="23">STDEV(AS6:AS55)</f>
        <v>0.22029006874517768</v>
      </c>
      <c r="AT57" s="13" t="s">
        <v>16</v>
      </c>
      <c r="AU57" s="20">
        <f t="shared" ref="AU57" si="24">STDEV(AU6:AU55)</f>
        <v>0.26076776272681984</v>
      </c>
    </row>
    <row r="58" spans="1:47" x14ac:dyDescent="0.2">
      <c r="A58" t="s">
        <v>69</v>
      </c>
      <c r="B58" s="22">
        <f>CONFIDENCE(0.05,B57,50)</f>
        <v>4.8499764454741753E-4</v>
      </c>
      <c r="C58" s="22">
        <f>CONFIDENCE(0.05,C57,50)</f>
        <v>1.7664102943056747E-4</v>
      </c>
      <c r="D58" s="14" t="s">
        <v>16</v>
      </c>
      <c r="E58" s="22">
        <f>CONFIDENCE(0.05,E57,50)</f>
        <v>1.1085506566101959E-3</v>
      </c>
      <c r="F58" s="14" t="s">
        <v>16</v>
      </c>
      <c r="G58" s="22" t="e">
        <f>CONFIDENCE(0.05,G57,50)</f>
        <v>#NUM!</v>
      </c>
      <c r="I58" t="s">
        <v>41</v>
      </c>
      <c r="J58" s="22">
        <f>CONFIDENCE(0.05,J57,50)</f>
        <v>4.9460122267469661E-4</v>
      </c>
      <c r="K58" s="22">
        <f>CONFIDENCE(0.05,K57,50)</f>
        <v>3.1705245932058E-2</v>
      </c>
      <c r="L58" s="14" t="s">
        <v>16</v>
      </c>
      <c r="M58" s="22" t="e">
        <f>CONFIDENCE(0.05,M57,50)</f>
        <v>#REF!</v>
      </c>
      <c r="N58" s="14" t="s">
        <v>16</v>
      </c>
      <c r="O58" s="22">
        <f>CONFIDENCE(0.05,O57,50)</f>
        <v>3.2790197461355093E-2</v>
      </c>
      <c r="Q58" s="1" t="s">
        <v>41</v>
      </c>
      <c r="R58" s="20">
        <f>CONFIDENCE(0.05,R57,50)</f>
        <v>5.6378478023165989E-4</v>
      </c>
      <c r="S58" s="20">
        <f>CONFIDENCE(0.05,S57,50)</f>
        <v>6.7305589360869333E-2</v>
      </c>
      <c r="T58" s="13" t="s">
        <v>16</v>
      </c>
      <c r="U58" s="20">
        <f>CONFIDENCE(0.05,U57,50)</f>
        <v>0.10295808903353761</v>
      </c>
      <c r="V58" s="13" t="s">
        <v>16</v>
      </c>
      <c r="W58" s="20">
        <f>CONFIDENCE(0.05,W57,50)</f>
        <v>6.9531187802632233E-2</v>
      </c>
      <c r="Y58" s="1" t="s">
        <v>41</v>
      </c>
      <c r="Z58" s="20">
        <f>CONFIDENCE(0.05,Z57,50)</f>
        <v>4.227829594963131E-4</v>
      </c>
      <c r="AA58" s="20">
        <f>CONFIDENCE(0.05,AA57,50)</f>
        <v>8.7598474428533205E-2</v>
      </c>
      <c r="AB58" s="13" t="s">
        <v>16</v>
      </c>
      <c r="AC58" s="20">
        <f>CONFIDENCE(0.05,AC57,50)</f>
        <v>0.13116851363745466</v>
      </c>
      <c r="AD58" s="13" t="s">
        <v>16</v>
      </c>
      <c r="AE58" s="20">
        <f>CONFIDENCE(0.05,AE57,50)</f>
        <v>9.0524323781520949E-2</v>
      </c>
      <c r="AG58" s="1" t="s">
        <v>41</v>
      </c>
      <c r="AH58" s="20">
        <f>CONFIDENCE(0.05,AH57,50)</f>
        <v>6.812568849082415E-4</v>
      </c>
      <c r="AI58" s="20">
        <f>CONFIDENCE(0.05,AI57,50)</f>
        <v>9.3754454483759297E-2</v>
      </c>
      <c r="AJ58" s="13" t="s">
        <v>16</v>
      </c>
      <c r="AK58" s="20">
        <f>CONFIDENCE(0.05,AK57,50)</f>
        <v>0.10083757649388732</v>
      </c>
      <c r="AL58" s="13" t="s">
        <v>16</v>
      </c>
      <c r="AM58" s="20">
        <f>CONFIDENCE(0.05,AM57,50)</f>
        <v>9.7087968081442821E-2</v>
      </c>
      <c r="AO58" s="1" t="s">
        <v>41</v>
      </c>
      <c r="AP58" s="20">
        <f>CONFIDENCE(0.05,AP57,50)</f>
        <v>6.7247746432602987E-4</v>
      </c>
      <c r="AQ58" s="20">
        <f>CONFIDENCE(0.05,AQ57,50)</f>
        <v>6.981033349847382E-2</v>
      </c>
      <c r="AR58" s="13" t="s">
        <v>16</v>
      </c>
      <c r="AS58" s="20">
        <f>CONFIDENCE(0.05,AS57,50)</f>
        <v>6.1060169748039017E-2</v>
      </c>
      <c r="AT58" s="13" t="s">
        <v>16</v>
      </c>
      <c r="AU58" s="20">
        <f>CONFIDENCE(0.05,AU57,50)</f>
        <v>7.2279807926041773E-2</v>
      </c>
    </row>
    <row r="60" spans="1:47" x14ac:dyDescent="0.2">
      <c r="B60" t="s">
        <v>64</v>
      </c>
      <c r="C60">
        <v>0.1</v>
      </c>
      <c r="D60" s="107">
        <v>0.2</v>
      </c>
      <c r="E60">
        <v>0.3</v>
      </c>
      <c r="F60">
        <v>0.4</v>
      </c>
      <c r="G60">
        <v>0.5</v>
      </c>
      <c r="H60">
        <v>0.6</v>
      </c>
    </row>
    <row r="61" spans="1:47" x14ac:dyDescent="0.2">
      <c r="A61" s="128" t="s">
        <v>56</v>
      </c>
      <c r="B61" s="22" t="s">
        <v>62</v>
      </c>
      <c r="C61" s="22">
        <v>0.90015510204081617</v>
      </c>
      <c r="D61" s="22">
        <v>0.88360612244897963</v>
      </c>
      <c r="E61" s="22">
        <v>0.7944061224489799</v>
      </c>
      <c r="F61" s="22">
        <v>0.59341224489795896</v>
      </c>
      <c r="G61" s="22">
        <v>0.38877959183673477</v>
      </c>
      <c r="H61" s="22">
        <v>0.25165102040816328</v>
      </c>
    </row>
    <row r="62" spans="1:47" x14ac:dyDescent="0.2">
      <c r="A62" s="128"/>
      <c r="B62" s="22" t="s">
        <v>63</v>
      </c>
      <c r="C62" s="22">
        <v>6.3727737209129441E-4</v>
      </c>
      <c r="D62" s="22">
        <v>0.11438472632448141</v>
      </c>
      <c r="E62" s="22">
        <v>0.24282200603801588</v>
      </c>
      <c r="F62" s="22">
        <v>0.31603374234730169</v>
      </c>
      <c r="G62" s="22">
        <v>0.33824300372268873</v>
      </c>
      <c r="H62" s="22">
        <v>0.25185850660031073</v>
      </c>
    </row>
    <row r="64" spans="1:47" x14ac:dyDescent="0.2">
      <c r="C64" s="22">
        <v>0.90007551020408172</v>
      </c>
      <c r="D64" s="22">
        <v>0.8855918367346941</v>
      </c>
      <c r="E64" s="22">
        <v>0.65025510204081638</v>
      </c>
      <c r="F64" s="22">
        <v>0.35562448979591837</v>
      </c>
      <c r="G64" s="22">
        <v>0.23581020408163267</v>
      </c>
      <c r="H64" s="22">
        <v>0.11644489795918367</v>
      </c>
    </row>
    <row r="66" spans="1:47" ht="17" thickBot="1" x14ac:dyDescent="0.25"/>
    <row r="67" spans="1:47" ht="17" thickBot="1" x14ac:dyDescent="0.25">
      <c r="A67" s="117" t="s">
        <v>65</v>
      </c>
      <c r="B67" s="118"/>
      <c r="C67" s="118"/>
      <c r="D67" s="118"/>
      <c r="E67" s="118"/>
      <c r="F67" s="118"/>
      <c r="G67" s="119"/>
      <c r="I67" s="117" t="s">
        <v>81</v>
      </c>
      <c r="J67" s="118"/>
      <c r="K67" s="118"/>
      <c r="L67" s="118"/>
      <c r="M67" s="118"/>
      <c r="N67" s="118"/>
      <c r="O67" s="119"/>
      <c r="Q67" s="117" t="s">
        <v>82</v>
      </c>
      <c r="R67" s="118"/>
      <c r="S67" s="118"/>
      <c r="T67" s="118"/>
      <c r="U67" s="118"/>
      <c r="V67" s="118"/>
      <c r="W67" s="119"/>
      <c r="Y67" s="117" t="s">
        <v>83</v>
      </c>
      <c r="Z67" s="118"/>
      <c r="AA67" s="118"/>
      <c r="AB67" s="118"/>
      <c r="AC67" s="118"/>
      <c r="AD67" s="118"/>
      <c r="AE67" s="119"/>
      <c r="AG67" s="117" t="s">
        <v>84</v>
      </c>
      <c r="AH67" s="118"/>
      <c r="AI67" s="118"/>
      <c r="AJ67" s="118"/>
      <c r="AK67" s="118"/>
      <c r="AL67" s="118"/>
      <c r="AM67" s="119"/>
      <c r="AO67" s="117" t="s">
        <v>85</v>
      </c>
      <c r="AP67" s="118"/>
      <c r="AQ67" s="118"/>
      <c r="AR67" s="118"/>
      <c r="AS67" s="118"/>
      <c r="AT67" s="118"/>
      <c r="AU67" s="119"/>
    </row>
    <row r="68" spans="1:47" x14ac:dyDescent="0.2">
      <c r="A68" s="17" t="s">
        <v>9</v>
      </c>
      <c r="B68" s="18" t="s">
        <v>10</v>
      </c>
      <c r="C68" s="18" t="s">
        <v>11</v>
      </c>
      <c r="D68" s="23" t="s">
        <v>12</v>
      </c>
      <c r="E68" s="18" t="s">
        <v>14</v>
      </c>
      <c r="F68" s="18" t="s">
        <v>13</v>
      </c>
      <c r="G68" s="19" t="s">
        <v>15</v>
      </c>
      <c r="I68" s="17" t="s">
        <v>9</v>
      </c>
      <c r="J68" s="18" t="s">
        <v>10</v>
      </c>
      <c r="K68" s="18" t="s">
        <v>11</v>
      </c>
      <c r="L68" s="23" t="s">
        <v>12</v>
      </c>
      <c r="M68" s="18" t="s">
        <v>14</v>
      </c>
      <c r="N68" s="18" t="s">
        <v>13</v>
      </c>
      <c r="O68" s="19" t="s">
        <v>15</v>
      </c>
      <c r="Q68" s="17" t="s">
        <v>9</v>
      </c>
      <c r="R68" s="18" t="s">
        <v>10</v>
      </c>
      <c r="S68" s="18" t="s">
        <v>11</v>
      </c>
      <c r="T68" s="23" t="s">
        <v>12</v>
      </c>
      <c r="U68" s="18" t="s">
        <v>14</v>
      </c>
      <c r="V68" s="18" t="s">
        <v>13</v>
      </c>
      <c r="W68" s="19" t="s">
        <v>15</v>
      </c>
      <c r="Y68" s="17" t="s">
        <v>9</v>
      </c>
      <c r="Z68" s="18" t="s">
        <v>10</v>
      </c>
      <c r="AA68" s="18" t="s">
        <v>11</v>
      </c>
      <c r="AB68" s="23" t="s">
        <v>12</v>
      </c>
      <c r="AC68" s="18" t="s">
        <v>14</v>
      </c>
      <c r="AD68" s="18" t="s">
        <v>13</v>
      </c>
      <c r="AE68" s="19" t="s">
        <v>15</v>
      </c>
      <c r="AG68" s="17" t="s">
        <v>9</v>
      </c>
      <c r="AH68" s="18" t="s">
        <v>10</v>
      </c>
      <c r="AI68" s="18" t="s">
        <v>11</v>
      </c>
      <c r="AJ68" s="23" t="s">
        <v>12</v>
      </c>
      <c r="AK68" s="18" t="s">
        <v>14</v>
      </c>
      <c r="AL68" s="18" t="s">
        <v>13</v>
      </c>
      <c r="AM68" s="19" t="s">
        <v>15</v>
      </c>
      <c r="AO68" s="17" t="s">
        <v>9</v>
      </c>
      <c r="AP68" s="18" t="s">
        <v>10</v>
      </c>
      <c r="AQ68" s="18" t="s">
        <v>11</v>
      </c>
      <c r="AR68" s="23" t="s">
        <v>12</v>
      </c>
      <c r="AS68" s="18" t="s">
        <v>14</v>
      </c>
      <c r="AT68" s="18" t="s">
        <v>13</v>
      </c>
      <c r="AU68" s="19" t="s">
        <v>15</v>
      </c>
    </row>
    <row r="69" spans="1:47" x14ac:dyDescent="0.2">
      <c r="A69" s="1">
        <v>1</v>
      </c>
      <c r="B69" s="1">
        <v>2E-3</v>
      </c>
      <c r="C69" s="1">
        <v>0.90069999999999995</v>
      </c>
      <c r="D69" s="1" t="s">
        <v>16</v>
      </c>
      <c r="E69" s="1">
        <v>0.98299999999999998</v>
      </c>
      <c r="F69" s="1" t="s">
        <v>16</v>
      </c>
      <c r="G69" s="1">
        <v>1</v>
      </c>
      <c r="I69" s="1">
        <v>1</v>
      </c>
      <c r="J69" s="1">
        <v>5.0000000000000001E-3</v>
      </c>
      <c r="K69" s="1">
        <v>0.89970000000000006</v>
      </c>
      <c r="L69" s="1" t="s">
        <v>16</v>
      </c>
      <c r="M69" s="1">
        <v>0.98040000000000005</v>
      </c>
      <c r="N69" s="1" t="s">
        <v>16</v>
      </c>
      <c r="O69" s="1">
        <v>1</v>
      </c>
      <c r="Q69" s="1"/>
      <c r="R69" s="1">
        <v>4.0000000000000001E-3</v>
      </c>
      <c r="S69" s="1">
        <v>0.58069999999999999</v>
      </c>
      <c r="T69" s="1">
        <v>0</v>
      </c>
      <c r="U69" s="1">
        <v>0</v>
      </c>
      <c r="V69" s="1">
        <v>0</v>
      </c>
      <c r="W69" s="1">
        <v>0.67049999999999998</v>
      </c>
      <c r="Y69" s="1">
        <v>1</v>
      </c>
      <c r="Z69" s="1">
        <v>1E-3</v>
      </c>
      <c r="AA69" s="1">
        <v>0.2515</v>
      </c>
      <c r="AB69" s="1">
        <v>0</v>
      </c>
      <c r="AC69" s="1">
        <v>0</v>
      </c>
      <c r="AD69" s="1">
        <v>0</v>
      </c>
      <c r="AE69" s="1">
        <v>0.33069999999999999</v>
      </c>
      <c r="AG69" s="1">
        <v>1</v>
      </c>
      <c r="AH69" s="1">
        <v>1E-3</v>
      </c>
      <c r="AI69" s="1">
        <v>8.7599999999999997E-2</v>
      </c>
      <c r="AJ69" s="1">
        <v>0</v>
      </c>
      <c r="AK69" s="1">
        <v>0</v>
      </c>
      <c r="AL69" s="1">
        <v>0</v>
      </c>
      <c r="AM69" s="1">
        <v>0.1603</v>
      </c>
      <c r="AO69" s="1">
        <v>1</v>
      </c>
      <c r="AP69" s="1">
        <v>2E-3</v>
      </c>
      <c r="AQ69" s="1">
        <v>0.23119999999999999</v>
      </c>
      <c r="AR69" s="1" t="s">
        <v>16</v>
      </c>
      <c r="AS69" s="1">
        <v>0</v>
      </c>
      <c r="AT69" s="1" t="s">
        <v>16</v>
      </c>
      <c r="AU69" s="1">
        <v>0.30869999999999997</v>
      </c>
    </row>
    <row r="70" spans="1:47" x14ac:dyDescent="0.2">
      <c r="A70" s="1">
        <v>2</v>
      </c>
      <c r="B70" s="1">
        <v>0</v>
      </c>
      <c r="C70" s="1">
        <v>0.9</v>
      </c>
      <c r="D70" s="1" t="s">
        <v>16</v>
      </c>
      <c r="E70" s="1">
        <v>0.98740000000000006</v>
      </c>
      <c r="F70" s="1" t="s">
        <v>16</v>
      </c>
      <c r="G70" s="1">
        <v>1</v>
      </c>
      <c r="I70" s="1">
        <v>2</v>
      </c>
      <c r="J70" s="1">
        <v>1E-3</v>
      </c>
      <c r="K70" s="1">
        <v>0.90069999999999995</v>
      </c>
      <c r="L70" s="1" t="s">
        <v>16</v>
      </c>
      <c r="M70" s="1">
        <v>0.97170000000000001</v>
      </c>
      <c r="N70" s="1" t="s">
        <v>16</v>
      </c>
      <c r="O70" s="1">
        <v>1</v>
      </c>
      <c r="Q70" s="1"/>
      <c r="R70" s="1">
        <v>7.0000000000000001E-3</v>
      </c>
      <c r="S70" s="1">
        <v>0.9002</v>
      </c>
      <c r="T70" s="1">
        <v>0</v>
      </c>
      <c r="U70" s="1">
        <v>0.98040000000000005</v>
      </c>
      <c r="V70" s="1">
        <v>0</v>
      </c>
      <c r="W70" s="1">
        <v>1</v>
      </c>
      <c r="Y70" s="1">
        <v>2</v>
      </c>
      <c r="Z70" s="1">
        <v>2E-3</v>
      </c>
      <c r="AA70" s="1">
        <v>0.17929999999999999</v>
      </c>
      <c r="AB70" s="1">
        <v>0</v>
      </c>
      <c r="AC70" s="1">
        <v>0</v>
      </c>
      <c r="AD70" s="1">
        <v>0</v>
      </c>
      <c r="AE70" s="1">
        <v>0.25750000000000001</v>
      </c>
      <c r="AG70" s="1">
        <v>2</v>
      </c>
      <c r="AH70" s="1">
        <v>6.0000000000000001E-3</v>
      </c>
      <c r="AI70" s="1">
        <v>3.2000000000000002E-3</v>
      </c>
      <c r="AJ70" s="1">
        <v>0</v>
      </c>
      <c r="AK70" s="1">
        <v>0</v>
      </c>
      <c r="AL70" s="1">
        <v>0</v>
      </c>
      <c r="AM70" s="1">
        <v>7.5200000000000003E-2</v>
      </c>
      <c r="AO70" s="1">
        <v>2</v>
      </c>
      <c r="AP70" s="1">
        <v>2E-3</v>
      </c>
      <c r="AQ70" s="1">
        <v>-2.5399999999999999E-2</v>
      </c>
      <c r="AR70" s="1" t="s">
        <v>16</v>
      </c>
      <c r="AS70" s="1">
        <v>0</v>
      </c>
      <c r="AT70" s="1" t="s">
        <v>16</v>
      </c>
      <c r="AU70" s="1">
        <v>4.36E-2</v>
      </c>
    </row>
    <row r="71" spans="1:47" x14ac:dyDescent="0.2">
      <c r="A71" s="1">
        <v>3</v>
      </c>
      <c r="B71" s="1">
        <v>3.0000000000000001E-3</v>
      </c>
      <c r="C71" s="1">
        <v>0.89980000000000004</v>
      </c>
      <c r="D71" s="1" t="s">
        <v>16</v>
      </c>
      <c r="E71" s="1">
        <v>0.98419999999999996</v>
      </c>
      <c r="F71" s="1" t="s">
        <v>16</v>
      </c>
      <c r="G71" s="1">
        <v>1</v>
      </c>
      <c r="I71" s="1">
        <v>3</v>
      </c>
      <c r="J71" s="1">
        <v>0</v>
      </c>
      <c r="K71" s="1">
        <v>0.90100000000000002</v>
      </c>
      <c r="L71" s="1" t="s">
        <v>16</v>
      </c>
      <c r="M71" s="1">
        <v>0.96799999999999997</v>
      </c>
      <c r="N71" s="1" t="s">
        <v>16</v>
      </c>
      <c r="O71" s="1">
        <v>1</v>
      </c>
      <c r="Q71" s="1"/>
      <c r="R71" s="1">
        <v>1E-3</v>
      </c>
      <c r="S71" s="1">
        <v>0.8992</v>
      </c>
      <c r="T71" s="1">
        <v>0</v>
      </c>
      <c r="U71" s="1">
        <v>0.95989999999999998</v>
      </c>
      <c r="V71" s="1">
        <v>0</v>
      </c>
      <c r="W71" s="1">
        <v>0.99919999999999998</v>
      </c>
      <c r="Y71" s="1">
        <v>3</v>
      </c>
      <c r="Z71" s="1">
        <v>8.0000000000000002E-3</v>
      </c>
      <c r="AA71" s="1">
        <v>4.9200000000000001E-2</v>
      </c>
      <c r="AB71" s="1">
        <v>0</v>
      </c>
      <c r="AC71" s="1">
        <v>0</v>
      </c>
      <c r="AD71" s="1">
        <v>0</v>
      </c>
      <c r="AE71" s="1">
        <v>0.12239999999999999</v>
      </c>
      <c r="AG71" s="1">
        <v>3</v>
      </c>
      <c r="AH71" s="1">
        <v>0</v>
      </c>
      <c r="AI71" s="1">
        <v>-1.3899999999999999E-2</v>
      </c>
      <c r="AJ71" s="1">
        <v>0</v>
      </c>
      <c r="AK71" s="1">
        <v>0</v>
      </c>
      <c r="AL71" s="1">
        <v>0</v>
      </c>
      <c r="AM71" s="1">
        <v>5.5199999999999999E-2</v>
      </c>
      <c r="AO71" s="1">
        <v>3</v>
      </c>
      <c r="AP71" s="1">
        <v>1E-3</v>
      </c>
      <c r="AQ71" s="1">
        <v>3.1399999999999997E-2</v>
      </c>
      <c r="AR71" s="1" t="s">
        <v>16</v>
      </c>
      <c r="AS71" s="1">
        <v>0</v>
      </c>
      <c r="AT71" s="1" t="s">
        <v>16</v>
      </c>
      <c r="AU71" s="1">
        <v>0.10199999999999999</v>
      </c>
    </row>
    <row r="72" spans="1:47" x14ac:dyDescent="0.2">
      <c r="A72" s="1">
        <v>4</v>
      </c>
      <c r="B72" s="1">
        <v>1E-3</v>
      </c>
      <c r="C72" s="1">
        <v>0.90100000000000002</v>
      </c>
      <c r="D72" s="1" t="s">
        <v>16</v>
      </c>
      <c r="E72" s="1">
        <v>0.97450000000000003</v>
      </c>
      <c r="F72" s="1" t="s">
        <v>16</v>
      </c>
      <c r="G72" s="1">
        <v>1</v>
      </c>
      <c r="I72" s="1">
        <v>4</v>
      </c>
      <c r="J72" s="1">
        <v>4.0000000000000001E-3</v>
      </c>
      <c r="K72" s="1">
        <v>0.90059999999999996</v>
      </c>
      <c r="L72" s="1" t="s">
        <v>16</v>
      </c>
      <c r="M72" s="1">
        <v>0.9677</v>
      </c>
      <c r="N72" s="1" t="s">
        <v>16</v>
      </c>
      <c r="O72" s="1">
        <v>1</v>
      </c>
      <c r="Q72" s="1"/>
      <c r="R72" s="1">
        <v>5.0000000000000001E-3</v>
      </c>
      <c r="S72" s="1">
        <v>0.9</v>
      </c>
      <c r="T72" s="1">
        <v>0</v>
      </c>
      <c r="U72" s="1">
        <v>0.95989999999999998</v>
      </c>
      <c r="V72" s="1">
        <v>0</v>
      </c>
      <c r="W72" s="1">
        <v>1</v>
      </c>
      <c r="Y72" s="1">
        <v>4</v>
      </c>
      <c r="Z72" s="1">
        <v>4.0000000000000001E-3</v>
      </c>
      <c r="AA72" s="1">
        <v>-3.73E-2</v>
      </c>
      <c r="AB72" s="1">
        <v>0</v>
      </c>
      <c r="AC72" s="1">
        <v>0</v>
      </c>
      <c r="AD72" s="1">
        <v>0</v>
      </c>
      <c r="AE72" s="1">
        <v>3.0800000000000001E-2</v>
      </c>
      <c r="AG72" s="1">
        <v>4</v>
      </c>
      <c r="AH72" s="1">
        <v>2E-3</v>
      </c>
      <c r="AI72" s="1">
        <v>2.8000000000000001E-2</v>
      </c>
      <c r="AJ72" s="1">
        <v>0</v>
      </c>
      <c r="AK72" s="1">
        <v>0</v>
      </c>
      <c r="AL72" s="1">
        <v>0</v>
      </c>
      <c r="AM72" s="1">
        <v>9.8400000000000001E-2</v>
      </c>
      <c r="AO72" s="1">
        <v>4</v>
      </c>
      <c r="AP72" s="1">
        <v>3.0000000000000001E-3</v>
      </c>
      <c r="AQ72" s="1">
        <v>4.8999999999999998E-3</v>
      </c>
      <c r="AR72" s="1" t="s">
        <v>16</v>
      </c>
      <c r="AS72" s="1">
        <v>0</v>
      </c>
      <c r="AT72" s="1" t="s">
        <v>16</v>
      </c>
      <c r="AU72" s="1">
        <v>7.4399999999999994E-2</v>
      </c>
    </row>
    <row r="73" spans="1:47" x14ac:dyDescent="0.2">
      <c r="A73" s="1">
        <v>5</v>
      </c>
      <c r="B73" s="1">
        <v>5.0000000000000001E-3</v>
      </c>
      <c r="C73" s="1">
        <v>0.89990000000000003</v>
      </c>
      <c r="D73" s="1" t="s">
        <v>16</v>
      </c>
      <c r="E73" s="1">
        <v>0.99280000000000002</v>
      </c>
      <c r="F73" s="1" t="s">
        <v>16</v>
      </c>
      <c r="G73" s="1">
        <v>1</v>
      </c>
      <c r="I73" s="1">
        <v>5</v>
      </c>
      <c r="J73" s="1">
        <v>2E-3</v>
      </c>
      <c r="K73" s="1">
        <v>0.90029999999999999</v>
      </c>
      <c r="L73" s="1" t="s">
        <v>16</v>
      </c>
      <c r="M73" s="1">
        <v>0.96350000000000002</v>
      </c>
      <c r="N73" s="1" t="s">
        <v>16</v>
      </c>
      <c r="O73" s="1">
        <v>1</v>
      </c>
      <c r="Q73" s="1"/>
      <c r="R73" s="1">
        <v>3.0000000000000001E-3</v>
      </c>
      <c r="S73" s="1">
        <v>0.4239</v>
      </c>
      <c r="T73" s="1">
        <v>0</v>
      </c>
      <c r="U73" s="1">
        <v>0</v>
      </c>
      <c r="V73" s="1">
        <v>0</v>
      </c>
      <c r="W73" s="1">
        <v>0.50780000000000003</v>
      </c>
      <c r="Y73" s="1">
        <v>5</v>
      </c>
      <c r="Z73" s="1">
        <v>0</v>
      </c>
      <c r="AA73" s="1">
        <v>0.89400000000000002</v>
      </c>
      <c r="AB73" s="1">
        <v>0</v>
      </c>
      <c r="AC73" s="1">
        <v>0.94989999999999997</v>
      </c>
      <c r="AD73" s="1">
        <v>0</v>
      </c>
      <c r="AE73" s="1">
        <v>0.99760000000000004</v>
      </c>
      <c r="AG73" s="1">
        <v>5</v>
      </c>
      <c r="AH73" s="1">
        <v>2E-3</v>
      </c>
      <c r="AI73" s="1">
        <v>2.81E-2</v>
      </c>
      <c r="AJ73" s="1">
        <v>0</v>
      </c>
      <c r="AK73" s="1">
        <v>0</v>
      </c>
      <c r="AL73" s="1">
        <v>0</v>
      </c>
      <c r="AM73" s="1">
        <v>9.8400000000000001E-2</v>
      </c>
      <c r="AO73" s="1">
        <v>5</v>
      </c>
      <c r="AP73" s="1">
        <v>2E-3</v>
      </c>
      <c r="AQ73" s="1">
        <v>5.5599999999999997E-2</v>
      </c>
      <c r="AR73" s="1" t="s">
        <v>16</v>
      </c>
      <c r="AS73" s="1">
        <v>0</v>
      </c>
      <c r="AT73" s="1" t="s">
        <v>16</v>
      </c>
      <c r="AU73" s="1">
        <v>0.12670000000000001</v>
      </c>
    </row>
    <row r="74" spans="1:47" x14ac:dyDescent="0.2">
      <c r="A74" s="1">
        <v>6</v>
      </c>
      <c r="B74" s="1">
        <v>8.0000000000000002E-3</v>
      </c>
      <c r="C74" s="1">
        <v>0.89900000000000002</v>
      </c>
      <c r="D74" s="1" t="s">
        <v>16</v>
      </c>
      <c r="E74" s="1">
        <v>0.98109999999999997</v>
      </c>
      <c r="F74" s="1" t="s">
        <v>16</v>
      </c>
      <c r="G74" s="1">
        <v>1</v>
      </c>
      <c r="I74" s="1">
        <v>6</v>
      </c>
      <c r="J74" s="1">
        <v>4.0000000000000001E-3</v>
      </c>
      <c r="K74" s="1">
        <v>0.89810000000000001</v>
      </c>
      <c r="L74" s="1" t="s">
        <v>16</v>
      </c>
      <c r="M74" s="1">
        <v>0.96240000000000003</v>
      </c>
      <c r="N74" s="1" t="s">
        <v>16</v>
      </c>
      <c r="O74" s="1">
        <v>1</v>
      </c>
      <c r="Q74" s="1"/>
      <c r="R74" s="1">
        <v>1E-3</v>
      </c>
      <c r="S74" s="1">
        <v>0.20749999999999999</v>
      </c>
      <c r="T74" s="1">
        <v>0</v>
      </c>
      <c r="U74" s="1">
        <v>0</v>
      </c>
      <c r="V74" s="1">
        <v>0</v>
      </c>
      <c r="W74" s="1">
        <v>0.2843</v>
      </c>
      <c r="Y74" s="1">
        <v>6</v>
      </c>
      <c r="Z74" s="1">
        <v>6.0000000000000001E-3</v>
      </c>
      <c r="AA74" s="1">
        <v>0.26250000000000001</v>
      </c>
      <c r="AB74" s="1">
        <v>0</v>
      </c>
      <c r="AC74" s="1">
        <v>0</v>
      </c>
      <c r="AD74" s="1">
        <v>0</v>
      </c>
      <c r="AE74" s="1">
        <v>0.34150000000000003</v>
      </c>
      <c r="AG74" s="1">
        <v>6</v>
      </c>
      <c r="AH74" s="1">
        <v>2E-3</v>
      </c>
      <c r="AI74" s="1">
        <v>0.20680000000000001</v>
      </c>
      <c r="AJ74" s="1">
        <v>0</v>
      </c>
      <c r="AK74" s="1">
        <v>0</v>
      </c>
      <c r="AL74" s="1">
        <v>0</v>
      </c>
      <c r="AM74" s="1">
        <v>0.28389999999999999</v>
      </c>
      <c r="AO74" s="1">
        <v>6</v>
      </c>
      <c r="AP74" s="1">
        <v>1E-3</v>
      </c>
      <c r="AQ74" s="1">
        <v>0.3569</v>
      </c>
      <c r="AR74" s="1" t="s">
        <v>16</v>
      </c>
      <c r="AS74" s="1">
        <v>0</v>
      </c>
      <c r="AT74" s="1" t="s">
        <v>16</v>
      </c>
      <c r="AU74" s="1">
        <v>0.44019999999999998</v>
      </c>
    </row>
    <row r="75" spans="1:47" x14ac:dyDescent="0.2">
      <c r="A75" s="1">
        <v>7</v>
      </c>
      <c r="B75" s="1">
        <v>1E-3</v>
      </c>
      <c r="C75" s="1">
        <v>0.90010000000000001</v>
      </c>
      <c r="D75" s="1" t="s">
        <v>16</v>
      </c>
      <c r="E75" s="1">
        <v>0.9859</v>
      </c>
      <c r="F75" s="1" t="s">
        <v>16</v>
      </c>
      <c r="G75" s="1">
        <v>1</v>
      </c>
      <c r="I75" s="1">
        <v>7</v>
      </c>
      <c r="J75" s="1">
        <v>4.0000000000000001E-3</v>
      </c>
      <c r="K75" s="1">
        <v>0.89949999999999997</v>
      </c>
      <c r="L75" s="1" t="s">
        <v>16</v>
      </c>
      <c r="M75" s="1">
        <v>0.97089999999999999</v>
      </c>
      <c r="N75" s="1" t="s">
        <v>16</v>
      </c>
      <c r="O75" s="1">
        <v>1</v>
      </c>
      <c r="Q75" s="1"/>
      <c r="R75" s="1">
        <v>0</v>
      </c>
      <c r="S75" s="1">
        <v>0.9002</v>
      </c>
      <c r="T75" s="1">
        <v>0</v>
      </c>
      <c r="U75" s="1">
        <v>0.95309999999999995</v>
      </c>
      <c r="V75" s="1">
        <v>0</v>
      </c>
      <c r="W75" s="1">
        <v>1</v>
      </c>
      <c r="Y75" s="1">
        <v>7</v>
      </c>
      <c r="Z75" s="1">
        <v>5.0000000000000001E-3</v>
      </c>
      <c r="AA75" s="1">
        <v>0.61360000000000003</v>
      </c>
      <c r="AB75" s="1">
        <v>0</v>
      </c>
      <c r="AC75" s="1">
        <v>0</v>
      </c>
      <c r="AD75" s="1">
        <v>0</v>
      </c>
      <c r="AE75" s="1">
        <v>0.70689999999999997</v>
      </c>
      <c r="AG75" s="1">
        <v>7</v>
      </c>
      <c r="AH75" s="1">
        <v>2E-3</v>
      </c>
      <c r="AI75" s="1">
        <v>-3.0800000000000001E-2</v>
      </c>
      <c r="AJ75" s="1">
        <v>0</v>
      </c>
      <c r="AK75" s="1">
        <v>0</v>
      </c>
      <c r="AL75" s="1">
        <v>0</v>
      </c>
      <c r="AM75" s="1">
        <v>3.7600000000000001E-2</v>
      </c>
      <c r="AO75" s="1">
        <v>7</v>
      </c>
      <c r="AP75" s="1">
        <v>3.0000000000000001E-3</v>
      </c>
      <c r="AQ75" s="1">
        <v>1.29E-2</v>
      </c>
      <c r="AR75" s="1" t="s">
        <v>16</v>
      </c>
      <c r="AS75" s="1">
        <v>0</v>
      </c>
      <c r="AT75" s="1" t="s">
        <v>16</v>
      </c>
      <c r="AU75" s="1">
        <v>8.3599999999999994E-2</v>
      </c>
    </row>
    <row r="76" spans="1:47" x14ac:dyDescent="0.2">
      <c r="A76" s="1">
        <v>8</v>
      </c>
      <c r="B76" s="1">
        <v>4.0000000000000001E-3</v>
      </c>
      <c r="C76" s="1">
        <v>0.89959999999999996</v>
      </c>
      <c r="D76" s="1" t="s">
        <v>16</v>
      </c>
      <c r="E76" s="1">
        <v>0.98899999999999999</v>
      </c>
      <c r="F76" s="1" t="s">
        <v>16</v>
      </c>
      <c r="G76" s="1">
        <v>1</v>
      </c>
      <c r="I76" s="1">
        <v>8</v>
      </c>
      <c r="J76" s="1">
        <v>8.0000000000000002E-3</v>
      </c>
      <c r="K76" s="1">
        <v>0.9002</v>
      </c>
      <c r="L76" s="1" t="s">
        <v>16</v>
      </c>
      <c r="M76" s="1">
        <v>0.96989999999999998</v>
      </c>
      <c r="N76" s="1" t="s">
        <v>16</v>
      </c>
      <c r="O76" s="1">
        <v>1</v>
      </c>
      <c r="Q76" s="1"/>
      <c r="R76" s="1">
        <v>2E-3</v>
      </c>
      <c r="S76" s="1">
        <v>0.88360000000000005</v>
      </c>
      <c r="T76" s="1">
        <v>0</v>
      </c>
      <c r="U76" s="102">
        <v>1E-4</v>
      </c>
      <c r="V76" s="1">
        <v>0</v>
      </c>
      <c r="W76" s="1">
        <v>0.98560000000000003</v>
      </c>
      <c r="Y76" s="1">
        <v>8</v>
      </c>
      <c r="Z76" s="1">
        <v>4.0000000000000001E-3</v>
      </c>
      <c r="AA76" s="1">
        <v>9.4899999999999998E-2</v>
      </c>
      <c r="AB76" s="1">
        <v>0</v>
      </c>
      <c r="AC76" s="1">
        <v>0</v>
      </c>
      <c r="AD76" s="1">
        <v>0</v>
      </c>
      <c r="AE76" s="1">
        <v>0.16750000000000001</v>
      </c>
      <c r="AG76" s="1">
        <v>8</v>
      </c>
      <c r="AH76" s="1">
        <v>5.0000000000000001E-3</v>
      </c>
      <c r="AI76" s="1">
        <v>4.9000000000000002E-2</v>
      </c>
      <c r="AJ76" s="1">
        <v>0</v>
      </c>
      <c r="AK76" s="1">
        <v>0</v>
      </c>
      <c r="AL76" s="1">
        <v>0</v>
      </c>
      <c r="AM76" s="1">
        <v>0.1208</v>
      </c>
      <c r="AO76" s="1">
        <v>8</v>
      </c>
      <c r="AP76" s="1">
        <v>3.0000000000000001E-3</v>
      </c>
      <c r="AQ76" s="1">
        <v>0.1298</v>
      </c>
      <c r="AR76" s="1" t="s">
        <v>16</v>
      </c>
      <c r="AS76" s="1">
        <v>0</v>
      </c>
      <c r="AT76" s="1" t="s">
        <v>16</v>
      </c>
      <c r="AU76" s="1">
        <v>0.2039</v>
      </c>
    </row>
    <row r="77" spans="1:47" x14ac:dyDescent="0.2">
      <c r="A77" s="1">
        <v>9</v>
      </c>
      <c r="B77" s="1">
        <v>4.0000000000000001E-3</v>
      </c>
      <c r="C77" s="1">
        <v>0.89900000000000002</v>
      </c>
      <c r="D77" s="1" t="s">
        <v>16</v>
      </c>
      <c r="E77" s="1">
        <v>0.98929999999999996</v>
      </c>
      <c r="F77" s="1" t="s">
        <v>16</v>
      </c>
      <c r="G77" s="1">
        <v>1</v>
      </c>
      <c r="I77" s="1">
        <v>9</v>
      </c>
      <c r="J77" s="1">
        <v>1.2999999999999999E-2</v>
      </c>
      <c r="K77" s="1">
        <v>0.84830000000000005</v>
      </c>
      <c r="L77" s="1" t="s">
        <v>16</v>
      </c>
      <c r="M77" s="1">
        <v>0</v>
      </c>
      <c r="N77" s="1" t="s">
        <v>16</v>
      </c>
      <c r="O77" s="1">
        <v>0.94679999999999997</v>
      </c>
      <c r="Q77" s="1"/>
      <c r="R77" s="1">
        <v>7.0000000000000001E-3</v>
      </c>
      <c r="S77" s="1">
        <v>0.24010000000000001</v>
      </c>
      <c r="T77" s="1">
        <v>0</v>
      </c>
      <c r="U77" s="1">
        <v>0</v>
      </c>
      <c r="V77" s="1">
        <v>0</v>
      </c>
      <c r="W77" s="1">
        <v>0.3175</v>
      </c>
      <c r="Y77" s="1">
        <v>9</v>
      </c>
      <c r="Z77" s="1">
        <v>7.0000000000000001E-3</v>
      </c>
      <c r="AA77" s="1">
        <v>0.29010000000000002</v>
      </c>
      <c r="AB77" s="1">
        <v>0</v>
      </c>
      <c r="AC77" s="1">
        <v>0</v>
      </c>
      <c r="AD77" s="1">
        <v>0</v>
      </c>
      <c r="AE77" s="1">
        <v>0.37230000000000002</v>
      </c>
      <c r="AG77" s="1">
        <v>9</v>
      </c>
      <c r="AH77" s="1">
        <v>1E-3</v>
      </c>
      <c r="AI77" s="1">
        <v>0.124</v>
      </c>
      <c r="AJ77" s="1">
        <v>0</v>
      </c>
      <c r="AK77" s="1">
        <v>0</v>
      </c>
      <c r="AL77" s="1">
        <v>0</v>
      </c>
      <c r="AM77" s="1">
        <v>0.19869999999999999</v>
      </c>
      <c r="AO77" s="1">
        <v>9</v>
      </c>
      <c r="AP77" s="1">
        <v>2E-3</v>
      </c>
      <c r="AQ77" s="1">
        <v>2E-3</v>
      </c>
      <c r="AR77" s="1" t="s">
        <v>16</v>
      </c>
      <c r="AS77" s="1">
        <v>0</v>
      </c>
      <c r="AT77" s="1" t="s">
        <v>16</v>
      </c>
      <c r="AU77" s="1">
        <v>7.2400000000000006E-2</v>
      </c>
    </row>
    <row r="78" spans="1:47" x14ac:dyDescent="0.2">
      <c r="A78" s="1">
        <v>10</v>
      </c>
      <c r="B78" s="1">
        <v>2E-3</v>
      </c>
      <c r="C78" s="1">
        <v>0.90100000000000002</v>
      </c>
      <c r="D78" s="1" t="s">
        <v>16</v>
      </c>
      <c r="E78" s="1">
        <v>0.98719999999999997</v>
      </c>
      <c r="F78" s="1" t="s">
        <v>16</v>
      </c>
      <c r="G78" s="1">
        <v>1</v>
      </c>
      <c r="I78" s="1">
        <v>10</v>
      </c>
      <c r="J78" s="1">
        <v>1E-3</v>
      </c>
      <c r="K78" s="1">
        <v>0.89970000000000006</v>
      </c>
      <c r="L78" s="1" t="s">
        <v>16</v>
      </c>
      <c r="M78" s="1">
        <v>0.96040000000000003</v>
      </c>
      <c r="N78" s="1" t="s">
        <v>16</v>
      </c>
      <c r="O78" s="1">
        <v>1</v>
      </c>
      <c r="Q78" s="1"/>
      <c r="R78" s="1">
        <v>0</v>
      </c>
      <c r="S78" s="1">
        <v>0.90059999999999996</v>
      </c>
      <c r="T78" s="1">
        <v>0</v>
      </c>
      <c r="U78" s="1">
        <v>0.96750000000000003</v>
      </c>
      <c r="V78" s="1">
        <v>0</v>
      </c>
      <c r="W78" s="1">
        <v>1</v>
      </c>
      <c r="Y78" s="1">
        <v>10</v>
      </c>
      <c r="Z78" s="1">
        <v>0</v>
      </c>
      <c r="AA78" s="1">
        <v>0.50519999999999998</v>
      </c>
      <c r="AB78" s="1">
        <v>0</v>
      </c>
      <c r="AC78" s="1">
        <v>0</v>
      </c>
      <c r="AD78" s="1">
        <v>0</v>
      </c>
      <c r="AE78" s="1">
        <v>0.59179999999999999</v>
      </c>
      <c r="AG78" s="1">
        <v>10</v>
      </c>
      <c r="AH78" s="1">
        <v>2E-3</v>
      </c>
      <c r="AI78" s="1">
        <v>0.1368</v>
      </c>
      <c r="AJ78" s="1">
        <v>0</v>
      </c>
      <c r="AK78" s="1">
        <v>0</v>
      </c>
      <c r="AL78" s="1">
        <v>0</v>
      </c>
      <c r="AM78" s="1">
        <v>0.21229999999999999</v>
      </c>
      <c r="AO78" s="1">
        <v>10</v>
      </c>
      <c r="AP78" s="1">
        <v>2E-3</v>
      </c>
      <c r="AQ78" s="1">
        <v>0.89639999999999997</v>
      </c>
      <c r="AR78" s="1" t="s">
        <v>16</v>
      </c>
      <c r="AS78" s="1">
        <v>0.91900000000000004</v>
      </c>
      <c r="AT78" s="1" t="s">
        <v>16</v>
      </c>
      <c r="AU78" s="1">
        <v>0.99839999999999995</v>
      </c>
    </row>
    <row r="79" spans="1:47" x14ac:dyDescent="0.2">
      <c r="A79" s="1">
        <v>11</v>
      </c>
      <c r="B79" s="1">
        <v>3.0000000000000001E-3</v>
      </c>
      <c r="C79" s="1">
        <v>0.9002</v>
      </c>
      <c r="D79" s="1" t="s">
        <v>16</v>
      </c>
      <c r="E79" s="1">
        <v>0.98870000000000002</v>
      </c>
      <c r="F79" s="1" t="s">
        <v>16</v>
      </c>
      <c r="G79" s="1">
        <v>1</v>
      </c>
      <c r="I79" s="1">
        <v>11</v>
      </c>
      <c r="J79" s="1">
        <v>2E-3</v>
      </c>
      <c r="K79" s="1">
        <v>0.9</v>
      </c>
      <c r="L79" s="1" t="s">
        <v>16</v>
      </c>
      <c r="M79" s="1">
        <v>0.98809999999999998</v>
      </c>
      <c r="N79" s="1" t="s">
        <v>16</v>
      </c>
      <c r="O79" s="1">
        <v>1</v>
      </c>
      <c r="Q79" s="1"/>
      <c r="R79" s="1">
        <v>5.0000000000000001E-3</v>
      </c>
      <c r="S79" s="1">
        <v>0.38109999999999999</v>
      </c>
      <c r="T79" s="1">
        <v>0</v>
      </c>
      <c r="U79" s="1">
        <v>0</v>
      </c>
      <c r="V79" s="1">
        <v>0</v>
      </c>
      <c r="W79" s="1">
        <v>0.46300000000000002</v>
      </c>
      <c r="Y79" s="1">
        <v>11</v>
      </c>
      <c r="Z79" s="1">
        <v>1E-3</v>
      </c>
      <c r="AA79" s="1">
        <v>0.62350000000000005</v>
      </c>
      <c r="AB79" s="1">
        <v>0</v>
      </c>
      <c r="AC79" s="1">
        <v>0</v>
      </c>
      <c r="AD79" s="1">
        <v>0</v>
      </c>
      <c r="AE79" s="1">
        <v>0.7157</v>
      </c>
      <c r="AG79" s="1">
        <v>11</v>
      </c>
      <c r="AH79" s="1">
        <v>0</v>
      </c>
      <c r="AI79" s="1">
        <v>9.6100000000000005E-2</v>
      </c>
      <c r="AJ79" s="1">
        <v>0</v>
      </c>
      <c r="AK79" s="1">
        <v>0</v>
      </c>
      <c r="AL79" s="1">
        <v>0</v>
      </c>
      <c r="AM79" s="1">
        <v>0.16830000000000001</v>
      </c>
      <c r="AO79" s="1">
        <v>11</v>
      </c>
      <c r="AP79" s="1">
        <v>3.0000000000000001E-3</v>
      </c>
      <c r="AQ79" s="102">
        <v>-4.0000000000000002E-4</v>
      </c>
      <c r="AR79" s="1" t="s">
        <v>16</v>
      </c>
      <c r="AS79" s="1">
        <v>0</v>
      </c>
      <c r="AT79" s="1" t="s">
        <v>16</v>
      </c>
      <c r="AU79" s="1">
        <v>6.9599999999999995E-2</v>
      </c>
    </row>
    <row r="80" spans="1:47" x14ac:dyDescent="0.2">
      <c r="A80" s="1">
        <v>12</v>
      </c>
      <c r="B80" s="1">
        <v>1E-3</v>
      </c>
      <c r="C80" s="1">
        <v>0.89990000000000003</v>
      </c>
      <c r="D80" s="1" t="s">
        <v>16</v>
      </c>
      <c r="E80" s="1">
        <v>0.98219999999999996</v>
      </c>
      <c r="F80" s="1" t="s">
        <v>16</v>
      </c>
      <c r="G80" s="1">
        <v>1</v>
      </c>
      <c r="I80" s="1">
        <v>12</v>
      </c>
      <c r="J80" s="1">
        <v>0</v>
      </c>
      <c r="K80" s="1">
        <v>0.90139999999999998</v>
      </c>
      <c r="L80" s="1" t="s">
        <v>16</v>
      </c>
      <c r="M80" s="1">
        <v>0.96940000000000004</v>
      </c>
      <c r="N80" s="1" t="s">
        <v>16</v>
      </c>
      <c r="O80" s="1">
        <v>1</v>
      </c>
      <c r="Q80" s="1"/>
      <c r="R80" s="1">
        <v>6.0000000000000001E-3</v>
      </c>
      <c r="S80" s="1">
        <v>0.89949999999999997</v>
      </c>
      <c r="T80" s="1">
        <v>0</v>
      </c>
      <c r="U80" s="1">
        <v>0.94969999999999999</v>
      </c>
      <c r="V80" s="1">
        <v>0</v>
      </c>
      <c r="W80" s="1">
        <v>1</v>
      </c>
      <c r="Y80" s="1">
        <v>12</v>
      </c>
      <c r="Z80" s="1">
        <v>4.0000000000000001E-3</v>
      </c>
      <c r="AA80" s="1">
        <v>0.15090000000000001</v>
      </c>
      <c r="AB80" s="1">
        <v>0</v>
      </c>
      <c r="AC80" s="1">
        <v>0</v>
      </c>
      <c r="AD80" s="1">
        <v>0</v>
      </c>
      <c r="AE80" s="1">
        <v>0.22589999999999999</v>
      </c>
      <c r="AG80" s="1">
        <v>12</v>
      </c>
      <c r="AH80" s="1">
        <v>7.0000000000000001E-3</v>
      </c>
      <c r="AI80" s="1">
        <v>-4.4699999999999997E-2</v>
      </c>
      <c r="AJ80" s="1">
        <v>0</v>
      </c>
      <c r="AK80" s="1">
        <v>0</v>
      </c>
      <c r="AL80" s="1">
        <v>0</v>
      </c>
      <c r="AM80" s="1">
        <v>2.3199999999999998E-2</v>
      </c>
      <c r="AO80" s="1">
        <v>12</v>
      </c>
      <c r="AP80" s="1">
        <v>3.0000000000000001E-3</v>
      </c>
      <c r="AQ80" s="1">
        <v>7.3200000000000001E-2</v>
      </c>
      <c r="AR80" s="1" t="s">
        <v>16</v>
      </c>
      <c r="AS80" s="1">
        <v>0</v>
      </c>
      <c r="AT80" s="1" t="s">
        <v>16</v>
      </c>
      <c r="AU80" s="1">
        <v>0.14549999999999999</v>
      </c>
    </row>
    <row r="81" spans="1:47" x14ac:dyDescent="0.2">
      <c r="A81" s="1">
        <v>13</v>
      </c>
      <c r="B81" s="1">
        <v>0</v>
      </c>
      <c r="C81" s="1">
        <v>0.89910000000000001</v>
      </c>
      <c r="D81" s="1" t="s">
        <v>16</v>
      </c>
      <c r="E81" s="1">
        <v>0.98209999999999997</v>
      </c>
      <c r="F81" s="1" t="s">
        <v>16</v>
      </c>
      <c r="G81" s="1">
        <v>1</v>
      </c>
      <c r="I81" s="1">
        <v>13</v>
      </c>
      <c r="J81" s="1">
        <v>1E-3</v>
      </c>
      <c r="K81" s="1">
        <v>0.90149999999999997</v>
      </c>
      <c r="L81" s="1" t="s">
        <v>16</v>
      </c>
      <c r="M81" s="1">
        <v>0.97450000000000003</v>
      </c>
      <c r="N81" s="1" t="s">
        <v>16</v>
      </c>
      <c r="O81" s="1">
        <v>1</v>
      </c>
      <c r="Q81" s="1"/>
      <c r="R81" s="1">
        <v>3.0000000000000001E-3</v>
      </c>
      <c r="S81" s="1">
        <v>0.89680000000000004</v>
      </c>
      <c r="T81" s="1">
        <v>0</v>
      </c>
      <c r="U81" s="1">
        <v>0.9667</v>
      </c>
      <c r="V81" s="1">
        <v>0</v>
      </c>
      <c r="W81" s="1">
        <v>0.99919999999999998</v>
      </c>
      <c r="Y81" s="1">
        <v>13</v>
      </c>
      <c r="Z81" s="1">
        <v>2E-3</v>
      </c>
      <c r="AA81" s="1">
        <v>0.5665</v>
      </c>
      <c r="AB81" s="1">
        <v>0</v>
      </c>
      <c r="AC81" s="1">
        <v>0</v>
      </c>
      <c r="AD81" s="1">
        <v>0</v>
      </c>
      <c r="AE81" s="1">
        <v>0.65810000000000002</v>
      </c>
      <c r="AG81" s="1">
        <v>13</v>
      </c>
      <c r="AH81" s="1">
        <v>2E-3</v>
      </c>
      <c r="AI81" s="1">
        <v>0.48609999999999998</v>
      </c>
      <c r="AJ81" s="1">
        <v>0</v>
      </c>
      <c r="AK81" s="1">
        <v>0</v>
      </c>
      <c r="AL81" s="1">
        <v>0</v>
      </c>
      <c r="AM81" s="1">
        <v>0.57499999999999996</v>
      </c>
      <c r="AO81" s="1">
        <v>13</v>
      </c>
      <c r="AP81" s="1">
        <v>6.0000000000000001E-3</v>
      </c>
      <c r="AQ81" s="1">
        <v>0.41289999999999999</v>
      </c>
      <c r="AR81" s="1" t="s">
        <v>16</v>
      </c>
      <c r="AS81" s="1">
        <v>0</v>
      </c>
      <c r="AT81" s="1" t="s">
        <v>16</v>
      </c>
      <c r="AU81" s="1">
        <v>0.49980000000000002</v>
      </c>
    </row>
    <row r="82" spans="1:47" x14ac:dyDescent="0.2">
      <c r="A82" s="1">
        <v>14</v>
      </c>
      <c r="B82" s="1">
        <v>4.0000000000000001E-3</v>
      </c>
      <c r="C82" s="1">
        <v>0.9012</v>
      </c>
      <c r="D82" s="1" t="s">
        <v>16</v>
      </c>
      <c r="E82" s="1">
        <v>0.98309999999999997</v>
      </c>
      <c r="F82" s="1" t="s">
        <v>16</v>
      </c>
      <c r="G82" s="1">
        <v>1</v>
      </c>
      <c r="I82" s="1">
        <v>14</v>
      </c>
      <c r="J82" s="1">
        <v>5.0000000000000001E-3</v>
      </c>
      <c r="K82" s="1">
        <v>0.89990000000000003</v>
      </c>
      <c r="L82" s="1" t="s">
        <v>16</v>
      </c>
      <c r="M82" s="1">
        <v>0.98080000000000001</v>
      </c>
      <c r="N82" s="1" t="s">
        <v>16</v>
      </c>
      <c r="O82" s="1">
        <v>1</v>
      </c>
      <c r="Q82" s="1"/>
      <c r="R82" s="1">
        <v>3.0000000000000001E-3</v>
      </c>
      <c r="S82" s="1">
        <v>0.88919999999999999</v>
      </c>
      <c r="T82" s="1">
        <v>0</v>
      </c>
      <c r="U82" s="1">
        <v>0.96889999999999998</v>
      </c>
      <c r="V82" s="1">
        <v>0</v>
      </c>
      <c r="W82" s="1">
        <v>0.99280000000000002</v>
      </c>
      <c r="Y82" s="1">
        <v>14</v>
      </c>
      <c r="Z82" s="1">
        <v>0</v>
      </c>
      <c r="AA82" s="1">
        <v>0.26350000000000001</v>
      </c>
      <c r="AB82" s="1">
        <v>0</v>
      </c>
      <c r="AC82" s="1">
        <v>0</v>
      </c>
      <c r="AD82" s="1">
        <v>0</v>
      </c>
      <c r="AE82" s="1">
        <v>0.34310000000000002</v>
      </c>
      <c r="AG82" s="1">
        <v>14</v>
      </c>
      <c r="AH82" s="1">
        <v>1E-3</v>
      </c>
      <c r="AI82" s="1">
        <v>0.13170000000000001</v>
      </c>
      <c r="AJ82" s="1">
        <v>0</v>
      </c>
      <c r="AK82" s="1">
        <v>0</v>
      </c>
      <c r="AL82" s="1">
        <v>0</v>
      </c>
      <c r="AM82" s="1">
        <v>0.20710000000000001</v>
      </c>
      <c r="AO82" s="1">
        <v>14</v>
      </c>
      <c r="AP82" s="1">
        <v>5.0000000000000001E-3</v>
      </c>
      <c r="AQ82" s="1">
        <v>5.7799999999999997E-2</v>
      </c>
      <c r="AR82" s="1" t="s">
        <v>16</v>
      </c>
      <c r="AS82" s="1">
        <v>0</v>
      </c>
      <c r="AT82" s="1" t="s">
        <v>16</v>
      </c>
      <c r="AU82" s="1">
        <v>0.1295</v>
      </c>
    </row>
    <row r="83" spans="1:47" x14ac:dyDescent="0.2">
      <c r="A83" s="1">
        <v>15</v>
      </c>
      <c r="B83" s="1">
        <v>5.0000000000000001E-3</v>
      </c>
      <c r="C83" s="1">
        <v>0.90080000000000005</v>
      </c>
      <c r="D83" s="1" t="s">
        <v>16</v>
      </c>
      <c r="E83" s="1">
        <v>0.98050000000000004</v>
      </c>
      <c r="F83" s="1" t="s">
        <v>16</v>
      </c>
      <c r="G83" s="1">
        <v>1</v>
      </c>
      <c r="I83" s="1">
        <v>15</v>
      </c>
      <c r="J83" s="1">
        <v>3.0000000000000001E-3</v>
      </c>
      <c r="K83" s="1">
        <v>0.89929999999999999</v>
      </c>
      <c r="L83" s="1" t="s">
        <v>16</v>
      </c>
      <c r="M83" s="1">
        <v>0.9637</v>
      </c>
      <c r="N83" s="1" t="s">
        <v>16</v>
      </c>
      <c r="O83" s="1">
        <v>1</v>
      </c>
      <c r="Q83" s="1"/>
      <c r="R83" s="1">
        <v>6.0000000000000001E-3</v>
      </c>
      <c r="S83" s="1">
        <v>0.73640000000000005</v>
      </c>
      <c r="T83" s="1">
        <v>0</v>
      </c>
      <c r="U83" s="1">
        <v>0</v>
      </c>
      <c r="V83" s="1">
        <v>0</v>
      </c>
      <c r="W83" s="1">
        <v>0.83130000000000004</v>
      </c>
      <c r="Y83" s="1">
        <v>15</v>
      </c>
      <c r="Z83" s="1">
        <v>2E-3</v>
      </c>
      <c r="AA83" s="1">
        <v>0.83069999999999999</v>
      </c>
      <c r="AB83" s="1">
        <v>0</v>
      </c>
      <c r="AC83" s="1">
        <v>0</v>
      </c>
      <c r="AD83" s="1">
        <v>0</v>
      </c>
      <c r="AE83" s="1">
        <v>0.92879999999999996</v>
      </c>
      <c r="AG83" s="1">
        <v>15</v>
      </c>
      <c r="AH83" s="1">
        <v>3.0000000000000001E-3</v>
      </c>
      <c r="AI83" s="1">
        <v>6.2899999999999998E-2</v>
      </c>
      <c r="AJ83" s="1">
        <v>0</v>
      </c>
      <c r="AK83" s="1">
        <v>0</v>
      </c>
      <c r="AL83" s="1">
        <v>0</v>
      </c>
      <c r="AM83" s="1">
        <v>0.13389999999999999</v>
      </c>
      <c r="AO83" s="1">
        <v>15</v>
      </c>
      <c r="AP83" s="1">
        <v>1E-3</v>
      </c>
      <c r="AQ83" s="1">
        <v>9.1300000000000006E-2</v>
      </c>
      <c r="AR83" s="1" t="s">
        <v>16</v>
      </c>
      <c r="AS83" s="1">
        <v>0</v>
      </c>
      <c r="AT83" s="1" t="s">
        <v>16</v>
      </c>
      <c r="AU83" s="1">
        <v>0.1663</v>
      </c>
    </row>
    <row r="84" spans="1:47" x14ac:dyDescent="0.2">
      <c r="A84" s="1">
        <v>16</v>
      </c>
      <c r="B84" s="1">
        <v>3.0000000000000001E-3</v>
      </c>
      <c r="C84" s="1">
        <v>0.8992</v>
      </c>
      <c r="D84" s="1" t="s">
        <v>16</v>
      </c>
      <c r="E84" s="1">
        <v>0.97770000000000001</v>
      </c>
      <c r="F84" s="1" t="s">
        <v>16</v>
      </c>
      <c r="G84" s="1">
        <v>1</v>
      </c>
      <c r="I84" s="1">
        <v>16</v>
      </c>
      <c r="J84" s="1">
        <v>2E-3</v>
      </c>
      <c r="K84" s="1">
        <v>0.89849999999999997</v>
      </c>
      <c r="L84" s="1" t="s">
        <v>16</v>
      </c>
      <c r="M84" s="1">
        <v>0.96130000000000004</v>
      </c>
      <c r="N84" s="1" t="s">
        <v>16</v>
      </c>
      <c r="O84" s="1">
        <v>1</v>
      </c>
      <c r="Q84" s="1"/>
      <c r="R84" s="1">
        <v>4.0000000000000001E-3</v>
      </c>
      <c r="S84" s="1">
        <v>0.65469999999999995</v>
      </c>
      <c r="T84" s="1">
        <v>0</v>
      </c>
      <c r="U84" s="1">
        <v>0</v>
      </c>
      <c r="V84" s="1">
        <v>0</v>
      </c>
      <c r="W84" s="1">
        <v>0.74729999999999996</v>
      </c>
      <c r="Y84" s="1">
        <v>16</v>
      </c>
      <c r="Z84" s="1">
        <v>1E-3</v>
      </c>
      <c r="AA84" s="1">
        <v>6.2700000000000006E-2</v>
      </c>
      <c r="AB84" s="1">
        <v>0</v>
      </c>
      <c r="AC84" s="1">
        <v>0</v>
      </c>
      <c r="AD84" s="1">
        <v>0</v>
      </c>
      <c r="AE84" s="1">
        <v>0.1351</v>
      </c>
      <c r="AG84" s="1">
        <v>16</v>
      </c>
      <c r="AH84" s="1">
        <v>2E-3</v>
      </c>
      <c r="AI84" s="1">
        <v>0.78159999999999996</v>
      </c>
      <c r="AJ84" s="1">
        <v>0</v>
      </c>
      <c r="AK84" s="1">
        <v>0</v>
      </c>
      <c r="AL84" s="1">
        <v>0</v>
      </c>
      <c r="AM84" s="1">
        <v>0.88759999999999994</v>
      </c>
      <c r="AO84" s="1">
        <v>16</v>
      </c>
      <c r="AP84" s="1">
        <v>1E-3</v>
      </c>
      <c r="AQ84" s="1">
        <v>0.16089999999999999</v>
      </c>
      <c r="AR84" s="1" t="s">
        <v>16</v>
      </c>
      <c r="AS84" s="1">
        <v>0</v>
      </c>
      <c r="AT84" s="1" t="s">
        <v>16</v>
      </c>
      <c r="AU84" s="1">
        <v>0.2387</v>
      </c>
    </row>
    <row r="85" spans="1:47" x14ac:dyDescent="0.2">
      <c r="A85" s="1">
        <v>17</v>
      </c>
      <c r="B85" s="1">
        <v>3.0000000000000001E-3</v>
      </c>
      <c r="C85" s="1">
        <v>0.90080000000000005</v>
      </c>
      <c r="D85" s="1" t="s">
        <v>16</v>
      </c>
      <c r="E85" s="1">
        <v>0.99160000000000004</v>
      </c>
      <c r="F85" s="1" t="s">
        <v>16</v>
      </c>
      <c r="G85" s="1">
        <v>1</v>
      </c>
      <c r="I85" s="1">
        <v>17</v>
      </c>
      <c r="J85" s="1">
        <v>1E-3</v>
      </c>
      <c r="K85" s="1">
        <v>0.90039999999999998</v>
      </c>
      <c r="L85" s="1" t="s">
        <v>16</v>
      </c>
      <c r="M85" s="1">
        <v>0.96919999999999995</v>
      </c>
      <c r="N85" s="1" t="s">
        <v>16</v>
      </c>
      <c r="O85" s="1">
        <v>1</v>
      </c>
      <c r="Q85" s="1"/>
      <c r="R85" s="1">
        <v>3.0000000000000001E-3</v>
      </c>
      <c r="S85" s="1">
        <v>0.89970000000000006</v>
      </c>
      <c r="T85" s="1">
        <v>0</v>
      </c>
      <c r="U85" s="1">
        <v>0.95640000000000003</v>
      </c>
      <c r="V85" s="1">
        <v>0</v>
      </c>
      <c r="W85" s="1">
        <v>1</v>
      </c>
      <c r="Y85" s="1">
        <v>17</v>
      </c>
      <c r="Z85" s="1">
        <v>2E-3</v>
      </c>
      <c r="AA85" s="1">
        <v>3.15E-2</v>
      </c>
      <c r="AB85" s="1">
        <v>0</v>
      </c>
      <c r="AC85" s="1">
        <v>0</v>
      </c>
      <c r="AD85" s="1">
        <v>0</v>
      </c>
      <c r="AE85" s="1">
        <v>0.1016</v>
      </c>
      <c r="AG85" s="1">
        <v>17</v>
      </c>
      <c r="AH85" s="1">
        <v>1E-3</v>
      </c>
      <c r="AI85" s="1">
        <v>6.7500000000000004E-2</v>
      </c>
      <c r="AJ85" s="1">
        <v>0</v>
      </c>
      <c r="AK85" s="1">
        <v>0</v>
      </c>
      <c r="AL85" s="1">
        <v>0</v>
      </c>
      <c r="AM85" s="1">
        <v>0.13950000000000001</v>
      </c>
      <c r="AO85" s="1">
        <v>17</v>
      </c>
      <c r="AP85" s="1">
        <v>0</v>
      </c>
      <c r="AQ85" s="1">
        <v>0.4677</v>
      </c>
      <c r="AR85" s="1" t="s">
        <v>16</v>
      </c>
      <c r="AS85" s="1">
        <v>0</v>
      </c>
      <c r="AT85" s="1" t="s">
        <v>16</v>
      </c>
      <c r="AU85" s="1">
        <v>0.55300000000000005</v>
      </c>
    </row>
    <row r="86" spans="1:47" x14ac:dyDescent="0.2">
      <c r="A86" s="1">
        <v>18</v>
      </c>
      <c r="B86" s="1">
        <v>4.0000000000000001E-3</v>
      </c>
      <c r="C86" s="1">
        <v>0.90039999999999998</v>
      </c>
      <c r="D86" s="1" t="s">
        <v>16</v>
      </c>
      <c r="E86" s="1">
        <v>0.98660000000000003</v>
      </c>
      <c r="F86" s="1" t="s">
        <v>16</v>
      </c>
      <c r="G86" s="1">
        <v>1</v>
      </c>
      <c r="I86" s="1">
        <v>18</v>
      </c>
      <c r="J86" s="1">
        <v>1E-3</v>
      </c>
      <c r="K86" s="1">
        <v>0.90059999999999996</v>
      </c>
      <c r="L86" s="1" t="s">
        <v>16</v>
      </c>
      <c r="M86" s="1">
        <v>0.97399999999999998</v>
      </c>
      <c r="N86" s="1" t="s">
        <v>16</v>
      </c>
      <c r="O86" s="1">
        <v>1</v>
      </c>
      <c r="Q86" s="1"/>
      <c r="R86" s="1">
        <v>1E-3</v>
      </c>
      <c r="S86" s="1">
        <v>0.90039999999999998</v>
      </c>
      <c r="T86" s="1">
        <v>0</v>
      </c>
      <c r="U86" s="1">
        <v>0.95469999999999999</v>
      </c>
      <c r="V86" s="1">
        <v>0</v>
      </c>
      <c r="W86" s="1">
        <v>1</v>
      </c>
      <c r="Y86" s="1">
        <v>18</v>
      </c>
      <c r="Z86" s="1">
        <v>8.0000000000000002E-3</v>
      </c>
      <c r="AA86" s="1">
        <v>4.3299999999999998E-2</v>
      </c>
      <c r="AB86" s="1">
        <v>0</v>
      </c>
      <c r="AC86" s="1">
        <v>0</v>
      </c>
      <c r="AD86" s="1">
        <v>0</v>
      </c>
      <c r="AE86" s="1">
        <v>0.1152</v>
      </c>
      <c r="AG86" s="1">
        <v>18</v>
      </c>
      <c r="AH86" s="1">
        <v>4.0000000000000001E-3</v>
      </c>
      <c r="AI86" s="1">
        <v>0.53359999999999996</v>
      </c>
      <c r="AJ86" s="1">
        <v>0</v>
      </c>
      <c r="AK86" s="1">
        <v>0</v>
      </c>
      <c r="AL86" s="1">
        <v>0</v>
      </c>
      <c r="AM86" s="1">
        <v>0.62460000000000004</v>
      </c>
      <c r="AO86" s="1">
        <v>18</v>
      </c>
      <c r="AP86" s="1">
        <v>4.0000000000000001E-3</v>
      </c>
      <c r="AQ86" s="1">
        <v>-4.3E-3</v>
      </c>
      <c r="AR86" s="1" t="s">
        <v>16</v>
      </c>
      <c r="AS86" s="1">
        <v>0</v>
      </c>
      <c r="AT86" s="1" t="s">
        <v>16</v>
      </c>
      <c r="AU86" s="1">
        <v>6.6799999999999998E-2</v>
      </c>
    </row>
    <row r="87" spans="1:47" x14ac:dyDescent="0.2">
      <c r="A87" s="1">
        <v>19</v>
      </c>
      <c r="B87" s="1">
        <v>5.0000000000000001E-3</v>
      </c>
      <c r="C87" s="1">
        <v>0.90029999999999999</v>
      </c>
      <c r="D87" s="1" t="s">
        <v>16</v>
      </c>
      <c r="E87" s="1">
        <v>0.98260000000000003</v>
      </c>
      <c r="F87" s="1" t="s">
        <v>16</v>
      </c>
      <c r="G87" s="1">
        <v>1</v>
      </c>
      <c r="I87" s="1">
        <v>19</v>
      </c>
      <c r="J87" s="1">
        <v>1E-3</v>
      </c>
      <c r="K87" s="1">
        <v>0.90059999999999996</v>
      </c>
      <c r="L87" s="1" t="s">
        <v>16</v>
      </c>
      <c r="M87" s="1">
        <v>0.95909999999999995</v>
      </c>
      <c r="N87" s="1" t="s">
        <v>16</v>
      </c>
      <c r="O87" s="1">
        <v>1</v>
      </c>
      <c r="Q87" s="1"/>
      <c r="R87" s="1">
        <v>3.0000000000000001E-3</v>
      </c>
      <c r="S87" s="1">
        <v>0.8992</v>
      </c>
      <c r="T87" s="1">
        <v>0</v>
      </c>
      <c r="U87" s="1">
        <v>0.96679999999999999</v>
      </c>
      <c r="V87" s="1">
        <v>0</v>
      </c>
      <c r="W87" s="1">
        <v>1</v>
      </c>
      <c r="Y87" s="1">
        <v>19</v>
      </c>
      <c r="Z87" s="1">
        <v>2E-3</v>
      </c>
      <c r="AA87" s="1">
        <v>0.71819999999999995</v>
      </c>
      <c r="AB87" s="1">
        <v>0</v>
      </c>
      <c r="AC87" s="1">
        <v>0</v>
      </c>
      <c r="AD87" s="1">
        <v>0</v>
      </c>
      <c r="AE87" s="1">
        <v>0.81330000000000002</v>
      </c>
      <c r="AG87" s="1">
        <v>19</v>
      </c>
      <c r="AH87" s="1">
        <v>3.0000000000000001E-3</v>
      </c>
      <c r="AI87" s="1">
        <v>-3.9199999999999999E-2</v>
      </c>
      <c r="AJ87" s="1">
        <v>0</v>
      </c>
      <c r="AK87" s="1">
        <v>0</v>
      </c>
      <c r="AL87" s="1">
        <v>0</v>
      </c>
      <c r="AM87" s="1">
        <v>2.92E-2</v>
      </c>
      <c r="AO87" s="1">
        <v>19</v>
      </c>
      <c r="AP87" s="1">
        <v>2E-3</v>
      </c>
      <c r="AQ87" s="1">
        <v>0.14910000000000001</v>
      </c>
      <c r="AR87" s="1" t="s">
        <v>16</v>
      </c>
      <c r="AS87" s="1">
        <v>0</v>
      </c>
      <c r="AT87" s="1" t="s">
        <v>16</v>
      </c>
      <c r="AU87" s="1">
        <v>0.22389999999999999</v>
      </c>
    </row>
    <row r="88" spans="1:47" x14ac:dyDescent="0.2">
      <c r="A88" s="1">
        <v>20</v>
      </c>
      <c r="B88" s="1">
        <v>3.0000000000000001E-3</v>
      </c>
      <c r="C88" s="1">
        <v>0.90069999999999995</v>
      </c>
      <c r="D88" s="1" t="s">
        <v>16</v>
      </c>
      <c r="E88" s="1">
        <v>0.98550000000000004</v>
      </c>
      <c r="F88" s="1" t="s">
        <v>16</v>
      </c>
      <c r="G88" s="1">
        <v>1</v>
      </c>
      <c r="I88" s="1">
        <v>20</v>
      </c>
      <c r="J88" s="1">
        <v>3.0000000000000001E-3</v>
      </c>
      <c r="K88" s="1">
        <v>0.90029999999999999</v>
      </c>
      <c r="L88" s="1" t="s">
        <v>16</v>
      </c>
      <c r="M88" s="1">
        <v>0.97350000000000003</v>
      </c>
      <c r="N88" s="1" t="s">
        <v>16</v>
      </c>
      <c r="O88" s="1">
        <v>1</v>
      </c>
      <c r="Q88" s="1"/>
      <c r="R88" s="1">
        <v>2E-3</v>
      </c>
      <c r="S88" s="1">
        <v>0.90080000000000005</v>
      </c>
      <c r="T88" s="1">
        <v>0</v>
      </c>
      <c r="U88" s="1">
        <v>0.93189999999999995</v>
      </c>
      <c r="V88" s="1">
        <v>0</v>
      </c>
      <c r="W88" s="1">
        <v>1</v>
      </c>
      <c r="Y88" s="1">
        <v>20</v>
      </c>
      <c r="Z88" s="1">
        <v>3.0000000000000001E-3</v>
      </c>
      <c r="AA88" s="1">
        <v>0.90090000000000003</v>
      </c>
      <c r="AB88" s="1">
        <v>0</v>
      </c>
      <c r="AC88" s="1">
        <v>0.9587</v>
      </c>
      <c r="AD88" s="1">
        <v>0</v>
      </c>
      <c r="AE88" s="1">
        <v>1</v>
      </c>
      <c r="AG88" s="1">
        <v>20</v>
      </c>
      <c r="AH88" s="1">
        <v>0</v>
      </c>
      <c r="AI88" s="1">
        <v>0.41110000000000002</v>
      </c>
      <c r="AJ88" s="1">
        <v>0</v>
      </c>
      <c r="AK88" s="1">
        <v>0</v>
      </c>
      <c r="AL88" s="1">
        <v>0</v>
      </c>
      <c r="AM88" s="1">
        <v>0.49580000000000002</v>
      </c>
      <c r="AO88" s="1">
        <v>20</v>
      </c>
      <c r="AP88" s="1">
        <v>4.0000000000000001E-3</v>
      </c>
      <c r="AQ88" s="1">
        <v>5.7999999999999996E-3</v>
      </c>
      <c r="AR88" s="1" t="s">
        <v>16</v>
      </c>
      <c r="AS88" s="1">
        <v>0</v>
      </c>
      <c r="AT88" s="1" t="s">
        <v>16</v>
      </c>
      <c r="AU88" s="1">
        <v>7.6399999999999996E-2</v>
      </c>
    </row>
    <row r="89" spans="1:47" x14ac:dyDescent="0.2">
      <c r="A89" s="1">
        <v>21</v>
      </c>
      <c r="B89" s="1">
        <v>6.0000000000000001E-3</v>
      </c>
      <c r="C89" s="1">
        <v>0.89939999999999998</v>
      </c>
      <c r="D89" s="1" t="s">
        <v>16</v>
      </c>
      <c r="E89" s="1">
        <v>0.9829</v>
      </c>
      <c r="F89" s="1" t="s">
        <v>16</v>
      </c>
      <c r="G89" s="1">
        <v>1</v>
      </c>
      <c r="I89" s="1">
        <v>21</v>
      </c>
      <c r="J89" s="1">
        <v>1E-3</v>
      </c>
      <c r="K89" s="1">
        <v>0.89949999999999997</v>
      </c>
      <c r="L89" s="1" t="s">
        <v>16</v>
      </c>
      <c r="M89" s="1">
        <v>0.98499999999999999</v>
      </c>
      <c r="N89" s="1" t="s">
        <v>16</v>
      </c>
      <c r="O89" s="1">
        <v>1</v>
      </c>
      <c r="Q89" s="1"/>
      <c r="R89" s="1">
        <v>1E-3</v>
      </c>
      <c r="S89" s="1">
        <v>0.34129999999999999</v>
      </c>
      <c r="T89" s="1">
        <v>0</v>
      </c>
      <c r="U89" s="1">
        <v>0</v>
      </c>
      <c r="V89" s="1">
        <v>0</v>
      </c>
      <c r="W89" s="1">
        <v>0.42299999999999999</v>
      </c>
      <c r="Y89" s="1">
        <v>21</v>
      </c>
      <c r="Z89" s="1">
        <v>1E-3</v>
      </c>
      <c r="AA89" s="1">
        <v>0.90080000000000005</v>
      </c>
      <c r="AB89" s="1">
        <v>0</v>
      </c>
      <c r="AC89" s="1">
        <v>0.92020000000000002</v>
      </c>
      <c r="AD89" s="1">
        <v>0</v>
      </c>
      <c r="AE89" s="1">
        <v>1</v>
      </c>
      <c r="AG89" s="1">
        <v>21</v>
      </c>
      <c r="AH89" s="1">
        <v>2E-3</v>
      </c>
      <c r="AI89" s="1">
        <v>0.66259999999999997</v>
      </c>
      <c r="AJ89" s="1">
        <v>0</v>
      </c>
      <c r="AK89" s="1">
        <v>0</v>
      </c>
      <c r="AL89" s="1">
        <v>0</v>
      </c>
      <c r="AM89" s="1">
        <v>0.75409999999999999</v>
      </c>
      <c r="AO89" s="1">
        <v>21</v>
      </c>
      <c r="AP89" s="1">
        <v>0.01</v>
      </c>
      <c r="AQ89" s="1">
        <v>-2.5899999999999999E-2</v>
      </c>
      <c r="AR89" s="1" t="s">
        <v>16</v>
      </c>
      <c r="AS89" s="1">
        <v>0</v>
      </c>
      <c r="AT89" s="1" t="s">
        <v>16</v>
      </c>
      <c r="AU89" s="1">
        <v>4.3200000000000002E-2</v>
      </c>
    </row>
    <row r="90" spans="1:47" x14ac:dyDescent="0.2">
      <c r="A90" s="1">
        <v>22</v>
      </c>
      <c r="B90" s="1">
        <v>3.0000000000000001E-3</v>
      </c>
      <c r="C90" s="1">
        <v>0.89929999999999999</v>
      </c>
      <c r="D90" s="1" t="s">
        <v>16</v>
      </c>
      <c r="E90" s="1">
        <v>0.98050000000000004</v>
      </c>
      <c r="F90" s="1" t="s">
        <v>16</v>
      </c>
      <c r="G90" s="1">
        <v>1</v>
      </c>
      <c r="I90" s="1">
        <v>22</v>
      </c>
      <c r="J90" s="1">
        <v>8.9999999999999993E-3</v>
      </c>
      <c r="K90" s="1">
        <v>0.23749999999999999</v>
      </c>
      <c r="L90" s="1" t="s">
        <v>16</v>
      </c>
      <c r="M90" s="1">
        <v>0</v>
      </c>
      <c r="N90" s="1" t="s">
        <v>16</v>
      </c>
      <c r="O90" s="1">
        <v>0.31630000000000003</v>
      </c>
      <c r="Q90" s="1"/>
      <c r="R90" s="1">
        <v>3.0000000000000001E-3</v>
      </c>
      <c r="S90" s="1">
        <v>0.90010000000000001</v>
      </c>
      <c r="T90" s="1">
        <v>0</v>
      </c>
      <c r="U90" s="1">
        <v>0.96599999999999997</v>
      </c>
      <c r="V90" s="1">
        <v>0</v>
      </c>
      <c r="W90" s="1">
        <v>1</v>
      </c>
      <c r="Y90" s="1">
        <v>22</v>
      </c>
      <c r="Z90" s="1">
        <v>4.0000000000000001E-3</v>
      </c>
      <c r="AA90" s="1">
        <v>4.3200000000000002E-2</v>
      </c>
      <c r="AB90" s="1">
        <v>0</v>
      </c>
      <c r="AC90" s="1">
        <v>0</v>
      </c>
      <c r="AD90" s="1">
        <v>0</v>
      </c>
      <c r="AE90" s="1">
        <v>0.11559999999999999</v>
      </c>
      <c r="AG90" s="1">
        <v>22</v>
      </c>
      <c r="AH90" s="1">
        <v>7.0000000000000001E-3</v>
      </c>
      <c r="AI90" s="1">
        <v>0.15340000000000001</v>
      </c>
      <c r="AJ90" s="1">
        <v>0</v>
      </c>
      <c r="AK90" s="1">
        <v>0</v>
      </c>
      <c r="AL90" s="1">
        <v>0</v>
      </c>
      <c r="AM90" s="1">
        <v>0.2319</v>
      </c>
      <c r="AO90" s="1">
        <v>22</v>
      </c>
      <c r="AP90" s="1">
        <v>1E-3</v>
      </c>
      <c r="AQ90" s="1">
        <v>5.6500000000000002E-2</v>
      </c>
      <c r="AR90" s="1" t="s">
        <v>16</v>
      </c>
      <c r="AS90" s="1">
        <v>0</v>
      </c>
      <c r="AT90" s="1" t="s">
        <v>16</v>
      </c>
      <c r="AU90" s="1">
        <v>0.1303</v>
      </c>
    </row>
    <row r="91" spans="1:47" x14ac:dyDescent="0.2">
      <c r="A91" s="1">
        <v>23</v>
      </c>
      <c r="B91" s="1">
        <v>2E-3</v>
      </c>
      <c r="C91" s="1">
        <v>0.90090000000000003</v>
      </c>
      <c r="D91" s="1" t="s">
        <v>16</v>
      </c>
      <c r="E91" s="1">
        <v>0.97699999999999998</v>
      </c>
      <c r="F91" s="1" t="s">
        <v>16</v>
      </c>
      <c r="G91" s="1">
        <v>1</v>
      </c>
      <c r="I91" s="1">
        <v>23</v>
      </c>
      <c r="J91" s="1">
        <v>1E-3</v>
      </c>
      <c r="K91" s="1">
        <v>0.90039999999999998</v>
      </c>
      <c r="L91" s="1" t="s">
        <v>16</v>
      </c>
      <c r="M91" s="1">
        <v>0.96699999999999997</v>
      </c>
      <c r="N91" s="1" t="s">
        <v>16</v>
      </c>
      <c r="O91" s="1">
        <v>1</v>
      </c>
      <c r="Q91" s="1"/>
      <c r="R91" s="1">
        <v>1E-3</v>
      </c>
      <c r="S91" s="1">
        <v>0.89739999999999998</v>
      </c>
      <c r="T91" s="1">
        <v>0</v>
      </c>
      <c r="U91" s="1">
        <v>0.97689999999999999</v>
      </c>
      <c r="V91" s="1">
        <v>0</v>
      </c>
      <c r="W91" s="1">
        <v>0.99839999999999995</v>
      </c>
      <c r="Y91" s="1">
        <v>23</v>
      </c>
      <c r="Z91" s="1">
        <v>1E-3</v>
      </c>
      <c r="AA91" s="1">
        <v>0.90159999999999996</v>
      </c>
      <c r="AB91" s="1">
        <v>0</v>
      </c>
      <c r="AC91" s="1">
        <v>0.92010000000000003</v>
      </c>
      <c r="AD91" s="1">
        <v>0</v>
      </c>
      <c r="AE91" s="1">
        <v>1</v>
      </c>
      <c r="AG91" s="1">
        <v>23</v>
      </c>
      <c r="AH91" s="1">
        <v>1E-3</v>
      </c>
      <c r="AI91" s="1">
        <v>0.21679999999999999</v>
      </c>
      <c r="AJ91" s="1">
        <v>0</v>
      </c>
      <c r="AK91" s="1">
        <v>0</v>
      </c>
      <c r="AL91" s="1">
        <v>0</v>
      </c>
      <c r="AM91" s="1">
        <v>0.2959</v>
      </c>
      <c r="AO91" s="1">
        <v>23</v>
      </c>
      <c r="AP91" s="1">
        <v>1E-3</v>
      </c>
      <c r="AQ91" s="1">
        <v>4.2500000000000003E-2</v>
      </c>
      <c r="AR91" s="1" t="s">
        <v>16</v>
      </c>
      <c r="AS91" s="1">
        <v>0</v>
      </c>
      <c r="AT91" s="1" t="s">
        <v>16</v>
      </c>
      <c r="AU91" s="1">
        <v>0.1148</v>
      </c>
    </row>
    <row r="92" spans="1:47" x14ac:dyDescent="0.2">
      <c r="A92" s="1">
        <v>24</v>
      </c>
      <c r="B92" s="1">
        <v>0</v>
      </c>
      <c r="C92" s="1">
        <v>0.90049999999999997</v>
      </c>
      <c r="D92" s="1" t="s">
        <v>16</v>
      </c>
      <c r="E92" s="1">
        <v>0.98180000000000001</v>
      </c>
      <c r="F92" s="1" t="s">
        <v>16</v>
      </c>
      <c r="G92" s="1">
        <v>1</v>
      </c>
      <c r="I92" s="1">
        <v>24</v>
      </c>
      <c r="J92" s="1">
        <v>3.0000000000000001E-3</v>
      </c>
      <c r="K92" s="1">
        <v>0.90029999999999999</v>
      </c>
      <c r="L92" s="1" t="s">
        <v>16</v>
      </c>
      <c r="M92" s="1">
        <v>0.96220000000000006</v>
      </c>
      <c r="N92" s="1" t="s">
        <v>16</v>
      </c>
      <c r="O92" s="1">
        <v>1</v>
      </c>
      <c r="Q92" s="1"/>
      <c r="R92" s="1">
        <v>6.0000000000000001E-3</v>
      </c>
      <c r="S92" s="1">
        <v>0.17610000000000001</v>
      </c>
      <c r="T92" s="1">
        <v>0</v>
      </c>
      <c r="U92" s="1">
        <v>0</v>
      </c>
      <c r="V92" s="1">
        <v>0</v>
      </c>
      <c r="W92" s="1">
        <v>0.25190000000000001</v>
      </c>
      <c r="Y92" s="1">
        <v>24</v>
      </c>
      <c r="Z92" s="1">
        <v>1E-3</v>
      </c>
      <c r="AA92" s="1">
        <v>0.90039999999999998</v>
      </c>
      <c r="AB92" s="1">
        <v>0</v>
      </c>
      <c r="AC92" s="1">
        <v>0.97240000000000004</v>
      </c>
      <c r="AD92" s="1">
        <v>0</v>
      </c>
      <c r="AE92" s="1">
        <v>1</v>
      </c>
      <c r="AG92" s="1">
        <v>24</v>
      </c>
      <c r="AH92" s="1">
        <v>0</v>
      </c>
      <c r="AI92" s="1">
        <v>0.30230000000000001</v>
      </c>
      <c r="AJ92" s="1">
        <v>0</v>
      </c>
      <c r="AK92" s="1">
        <v>0</v>
      </c>
      <c r="AL92" s="1">
        <v>0</v>
      </c>
      <c r="AM92" s="1">
        <v>0.38619999999999999</v>
      </c>
      <c r="AO92" s="1">
        <v>24</v>
      </c>
      <c r="AP92" s="1">
        <v>2E-3</v>
      </c>
      <c r="AQ92" s="1">
        <v>0.1055</v>
      </c>
      <c r="AR92" s="1" t="s">
        <v>16</v>
      </c>
      <c r="AS92" s="1">
        <v>0</v>
      </c>
      <c r="AT92" s="1" t="s">
        <v>16</v>
      </c>
      <c r="AU92" s="1">
        <v>0.18190000000000001</v>
      </c>
    </row>
    <row r="93" spans="1:47" x14ac:dyDescent="0.2">
      <c r="A93" s="1">
        <v>25</v>
      </c>
      <c r="B93" s="1">
        <v>4.0000000000000001E-3</v>
      </c>
      <c r="C93" s="1">
        <v>0.89929999999999999</v>
      </c>
      <c r="D93" s="1" t="s">
        <v>16</v>
      </c>
      <c r="E93" s="1">
        <v>0.98899999999999999</v>
      </c>
      <c r="F93" s="1" t="s">
        <v>16</v>
      </c>
      <c r="G93" s="1">
        <v>1</v>
      </c>
      <c r="I93" s="1">
        <v>25</v>
      </c>
      <c r="J93" s="1">
        <v>6.0000000000000001E-3</v>
      </c>
      <c r="K93" s="1">
        <v>0.89890000000000003</v>
      </c>
      <c r="L93" s="1" t="s">
        <v>16</v>
      </c>
      <c r="M93" s="1">
        <v>0.96089999999999998</v>
      </c>
      <c r="N93" s="1" t="s">
        <v>16</v>
      </c>
      <c r="O93" s="1">
        <v>1</v>
      </c>
      <c r="Q93" s="1"/>
      <c r="R93" s="1">
        <v>1.6E-2</v>
      </c>
      <c r="S93" s="1">
        <v>-4.3099999999999999E-2</v>
      </c>
      <c r="T93" s="1">
        <v>0</v>
      </c>
      <c r="U93" s="1">
        <v>0</v>
      </c>
      <c r="V93" s="1">
        <v>0</v>
      </c>
      <c r="W93" s="1">
        <v>2.52E-2</v>
      </c>
      <c r="Y93" s="1">
        <v>25</v>
      </c>
      <c r="Z93" s="1">
        <v>1E-3</v>
      </c>
      <c r="AA93" s="1">
        <v>0.55269999999999997</v>
      </c>
      <c r="AB93" s="1">
        <v>0</v>
      </c>
      <c r="AC93" s="1">
        <v>0</v>
      </c>
      <c r="AD93" s="1">
        <v>0</v>
      </c>
      <c r="AE93" s="1">
        <v>0.64170000000000005</v>
      </c>
      <c r="AG93" s="1">
        <v>25</v>
      </c>
      <c r="AH93" s="1">
        <v>2E-3</v>
      </c>
      <c r="AI93" s="1">
        <v>0.31690000000000002</v>
      </c>
      <c r="AJ93" s="1">
        <v>0</v>
      </c>
      <c r="AK93" s="1">
        <v>0</v>
      </c>
      <c r="AL93" s="1">
        <v>0</v>
      </c>
      <c r="AM93" s="1">
        <v>0.40179999999999999</v>
      </c>
      <c r="AO93" s="1">
        <v>25</v>
      </c>
      <c r="AP93" s="1">
        <v>4.0000000000000001E-3</v>
      </c>
      <c r="AQ93" s="1">
        <v>9.8100000000000007E-2</v>
      </c>
      <c r="AR93" s="1" t="s">
        <v>16</v>
      </c>
      <c r="AS93" s="1">
        <v>0</v>
      </c>
      <c r="AT93" s="1" t="s">
        <v>16</v>
      </c>
      <c r="AU93" s="1">
        <v>0.1711</v>
      </c>
    </row>
    <row r="94" spans="1:47" x14ac:dyDescent="0.2">
      <c r="A94" s="1">
        <v>26</v>
      </c>
      <c r="B94" s="1">
        <v>3.0000000000000001E-3</v>
      </c>
      <c r="C94" s="1">
        <v>0.89990000000000003</v>
      </c>
      <c r="D94" s="1" t="s">
        <v>16</v>
      </c>
      <c r="E94" s="1">
        <v>0.98770000000000002</v>
      </c>
      <c r="F94" s="1" t="s">
        <v>16</v>
      </c>
      <c r="G94" s="1">
        <v>1</v>
      </c>
      <c r="I94" s="1">
        <v>26</v>
      </c>
      <c r="J94" s="1">
        <v>6.0000000000000001E-3</v>
      </c>
      <c r="K94" s="1">
        <v>0.90129999999999999</v>
      </c>
      <c r="L94" s="1" t="s">
        <v>16</v>
      </c>
      <c r="M94" s="1">
        <v>0.97760000000000002</v>
      </c>
      <c r="N94" s="1" t="s">
        <v>16</v>
      </c>
      <c r="O94" s="1">
        <v>1</v>
      </c>
      <c r="Q94" s="1"/>
      <c r="R94" s="1">
        <v>1E-3</v>
      </c>
      <c r="S94" s="1">
        <v>0.89939999999999998</v>
      </c>
      <c r="T94" s="1">
        <v>0</v>
      </c>
      <c r="U94" s="1">
        <v>0.95230000000000004</v>
      </c>
      <c r="V94" s="1">
        <v>0</v>
      </c>
      <c r="W94" s="1">
        <v>1</v>
      </c>
      <c r="Y94" s="1">
        <v>26</v>
      </c>
      <c r="Z94" s="1">
        <v>0</v>
      </c>
      <c r="AA94" s="1">
        <v>5.7200000000000001E-2</v>
      </c>
      <c r="AB94" s="1">
        <v>0</v>
      </c>
      <c r="AC94" s="1">
        <v>0</v>
      </c>
      <c r="AD94" s="1">
        <v>0</v>
      </c>
      <c r="AE94" s="1">
        <v>0.12870000000000001</v>
      </c>
      <c r="AG94" s="1">
        <v>26</v>
      </c>
      <c r="AH94" s="1">
        <v>4.0000000000000001E-3</v>
      </c>
      <c r="AI94" s="1">
        <v>1.7500000000000002E-2</v>
      </c>
      <c r="AJ94" s="1">
        <v>0</v>
      </c>
      <c r="AK94" s="1">
        <v>0</v>
      </c>
      <c r="AL94" s="1">
        <v>0</v>
      </c>
      <c r="AM94" s="1">
        <v>8.7999999999999995E-2</v>
      </c>
      <c r="AO94" s="1">
        <v>26</v>
      </c>
      <c r="AP94" s="1">
        <v>3.0000000000000001E-3</v>
      </c>
      <c r="AQ94" s="1">
        <v>-4.1099999999999998E-2</v>
      </c>
      <c r="AR94" s="1" t="s">
        <v>16</v>
      </c>
      <c r="AS94" s="1">
        <v>0</v>
      </c>
      <c r="AT94" s="1" t="s">
        <v>16</v>
      </c>
      <c r="AU94" s="1">
        <v>2.76E-2</v>
      </c>
    </row>
    <row r="95" spans="1:47" x14ac:dyDescent="0.2">
      <c r="A95" s="1">
        <v>27</v>
      </c>
      <c r="B95" s="1">
        <v>4.0000000000000001E-3</v>
      </c>
      <c r="C95" s="1">
        <v>0.90039999999999998</v>
      </c>
      <c r="D95" s="1" t="s">
        <v>16</v>
      </c>
      <c r="E95" s="1">
        <v>0.98529999999999995</v>
      </c>
      <c r="F95" s="1" t="s">
        <v>16</v>
      </c>
      <c r="G95" s="1">
        <v>1</v>
      </c>
      <c r="I95" s="1">
        <v>27</v>
      </c>
      <c r="J95" s="1">
        <v>2E-3</v>
      </c>
      <c r="K95" s="1">
        <v>0.90039999999999998</v>
      </c>
      <c r="L95" s="1" t="s">
        <v>16</v>
      </c>
      <c r="M95" s="1">
        <v>0.97209999999999996</v>
      </c>
      <c r="N95" s="1" t="s">
        <v>16</v>
      </c>
      <c r="O95" s="1">
        <v>1</v>
      </c>
      <c r="Q95" s="1"/>
      <c r="R95" s="1">
        <v>7.0000000000000001E-3</v>
      </c>
      <c r="S95" s="1">
        <v>0.90039999999999998</v>
      </c>
      <c r="T95" s="1">
        <v>0</v>
      </c>
      <c r="U95" s="1">
        <v>0.96560000000000001</v>
      </c>
      <c r="V95" s="1">
        <v>0</v>
      </c>
      <c r="W95" s="1">
        <v>1</v>
      </c>
      <c r="Y95" s="1">
        <v>27</v>
      </c>
      <c r="Z95" s="1">
        <v>4.0000000000000001E-3</v>
      </c>
      <c r="AA95" s="1">
        <v>4.0800000000000003E-2</v>
      </c>
      <c r="AB95" s="1">
        <v>0</v>
      </c>
      <c r="AC95" s="1">
        <v>0</v>
      </c>
      <c r="AD95" s="1">
        <v>0</v>
      </c>
      <c r="AE95" s="1">
        <v>0.1116</v>
      </c>
      <c r="AG95" s="1">
        <v>27</v>
      </c>
      <c r="AH95" s="1">
        <v>4.0000000000000001E-3</v>
      </c>
      <c r="AI95" s="1">
        <v>4.6199999999999998E-2</v>
      </c>
      <c r="AJ95" s="1">
        <v>0</v>
      </c>
      <c r="AK95" s="1">
        <v>0</v>
      </c>
      <c r="AL95" s="1">
        <v>0</v>
      </c>
      <c r="AM95" s="1">
        <v>0.11799999999999999</v>
      </c>
      <c r="AO95" s="1">
        <v>27</v>
      </c>
      <c r="AP95" s="1">
        <v>2E-3</v>
      </c>
      <c r="AQ95" s="1">
        <v>0.1203</v>
      </c>
      <c r="AR95" s="1" t="s">
        <v>16</v>
      </c>
      <c r="AS95" s="1">
        <v>0</v>
      </c>
      <c r="AT95" s="1" t="s">
        <v>16</v>
      </c>
      <c r="AU95" s="1">
        <v>0.19750000000000001</v>
      </c>
    </row>
    <row r="96" spans="1:47" x14ac:dyDescent="0.2">
      <c r="A96" s="1">
        <v>28</v>
      </c>
      <c r="B96" s="1">
        <v>5.0000000000000001E-3</v>
      </c>
      <c r="C96" s="1">
        <v>0.90110000000000001</v>
      </c>
      <c r="D96" s="1" t="s">
        <v>16</v>
      </c>
      <c r="E96" s="1">
        <v>0.98740000000000006</v>
      </c>
      <c r="F96" s="1" t="s">
        <v>16</v>
      </c>
      <c r="G96" s="1">
        <v>1</v>
      </c>
      <c r="I96" s="1">
        <v>28</v>
      </c>
      <c r="J96" s="1">
        <v>5.0000000000000001E-3</v>
      </c>
      <c r="K96" s="1">
        <v>0.90059999999999996</v>
      </c>
      <c r="L96" s="1" t="s">
        <v>16</v>
      </c>
      <c r="M96" s="1">
        <v>0.96799999999999997</v>
      </c>
      <c r="N96" s="1" t="s">
        <v>16</v>
      </c>
      <c r="O96" s="1">
        <v>1</v>
      </c>
      <c r="Q96" s="1"/>
      <c r="R96" s="1">
        <v>3.0000000000000001E-3</v>
      </c>
      <c r="S96" s="1">
        <v>-2E-3</v>
      </c>
      <c r="T96" s="1">
        <v>0</v>
      </c>
      <c r="U96" s="1">
        <v>0</v>
      </c>
      <c r="V96" s="1">
        <v>0</v>
      </c>
      <c r="W96" s="1">
        <v>6.7199999999999996E-2</v>
      </c>
      <c r="Y96" s="1">
        <v>28</v>
      </c>
      <c r="Z96" s="1">
        <v>4.0000000000000001E-3</v>
      </c>
      <c r="AA96" s="1">
        <v>0.66149999999999998</v>
      </c>
      <c r="AB96" s="1">
        <v>0</v>
      </c>
      <c r="AC96" s="1">
        <v>0</v>
      </c>
      <c r="AD96" s="1">
        <v>0</v>
      </c>
      <c r="AE96" s="1">
        <v>0.75290000000000001</v>
      </c>
      <c r="AG96" s="1">
        <v>28</v>
      </c>
      <c r="AH96" s="1">
        <v>4.0000000000000001E-3</v>
      </c>
      <c r="AI96" s="1">
        <v>0.90080000000000005</v>
      </c>
      <c r="AJ96" s="1">
        <v>0</v>
      </c>
      <c r="AK96" s="1">
        <v>0.95209999999999995</v>
      </c>
      <c r="AL96" s="1">
        <v>0</v>
      </c>
      <c r="AM96" s="1">
        <v>1</v>
      </c>
      <c r="AO96" s="1">
        <v>28</v>
      </c>
      <c r="AP96" s="1">
        <v>0</v>
      </c>
      <c r="AQ96" s="1">
        <v>2.4E-2</v>
      </c>
      <c r="AR96" s="1" t="s">
        <v>16</v>
      </c>
      <c r="AS96" s="1">
        <v>0</v>
      </c>
      <c r="AT96" s="1" t="s">
        <v>16</v>
      </c>
      <c r="AU96" s="1">
        <v>9.4799999999999995E-2</v>
      </c>
    </row>
    <row r="97" spans="1:47" x14ac:dyDescent="0.2">
      <c r="A97" s="1">
        <v>29</v>
      </c>
      <c r="B97" s="1">
        <v>6.0000000000000001E-3</v>
      </c>
      <c r="C97" s="1">
        <v>0.89990000000000003</v>
      </c>
      <c r="D97" s="1" t="s">
        <v>16</v>
      </c>
      <c r="E97" s="1">
        <v>0.98529999999999995</v>
      </c>
      <c r="F97" s="1" t="s">
        <v>16</v>
      </c>
      <c r="G97" s="1">
        <v>1</v>
      </c>
      <c r="I97" s="1">
        <v>29</v>
      </c>
      <c r="J97" s="1">
        <v>5.0000000000000001E-3</v>
      </c>
      <c r="K97" s="1">
        <v>0.89980000000000004</v>
      </c>
      <c r="L97" s="1" t="s">
        <v>16</v>
      </c>
      <c r="M97" s="1">
        <v>0.98329999999999995</v>
      </c>
      <c r="N97" s="1" t="s">
        <v>16</v>
      </c>
      <c r="O97" s="1">
        <v>1</v>
      </c>
      <c r="Q97" s="1"/>
      <c r="R97" s="1">
        <v>5.0000000000000001E-3</v>
      </c>
      <c r="S97" s="1">
        <v>0.89859999999999995</v>
      </c>
      <c r="T97" s="1">
        <v>0</v>
      </c>
      <c r="U97" s="1">
        <v>0.96</v>
      </c>
      <c r="V97" s="1">
        <v>0</v>
      </c>
      <c r="W97" s="1">
        <v>1</v>
      </c>
      <c r="Y97" s="1">
        <v>29</v>
      </c>
      <c r="Z97" s="1">
        <v>2E-3</v>
      </c>
      <c r="AA97" s="1">
        <v>-3.3000000000000002E-2</v>
      </c>
      <c r="AB97" s="1">
        <v>0</v>
      </c>
      <c r="AC97" s="1">
        <v>0</v>
      </c>
      <c r="AD97" s="1">
        <v>0</v>
      </c>
      <c r="AE97" s="1">
        <v>3.5999999999999997E-2</v>
      </c>
      <c r="AG97" s="1">
        <v>29</v>
      </c>
      <c r="AH97" s="1">
        <v>0</v>
      </c>
      <c r="AI97" s="1">
        <v>6.54E-2</v>
      </c>
      <c r="AJ97" s="1">
        <v>0</v>
      </c>
      <c r="AK97" s="1">
        <v>0</v>
      </c>
      <c r="AL97" s="1">
        <v>0</v>
      </c>
      <c r="AM97" s="1">
        <v>0.13750000000000001</v>
      </c>
      <c r="AO97" s="1">
        <v>29</v>
      </c>
      <c r="AP97" s="1">
        <v>4.0000000000000001E-3</v>
      </c>
      <c r="AQ97" s="1">
        <v>-1.5800000000000002E-2</v>
      </c>
      <c r="AR97" s="1" t="s">
        <v>16</v>
      </c>
      <c r="AS97" s="1">
        <v>0</v>
      </c>
      <c r="AT97" s="1" t="s">
        <v>16</v>
      </c>
      <c r="AU97" s="1">
        <v>5.3999999999999999E-2</v>
      </c>
    </row>
    <row r="98" spans="1:47" x14ac:dyDescent="0.2">
      <c r="A98" s="1">
        <v>30</v>
      </c>
      <c r="B98" s="1">
        <v>3.0000000000000001E-3</v>
      </c>
      <c r="C98" s="1">
        <v>0.89959999999999996</v>
      </c>
      <c r="D98" s="1" t="s">
        <v>16</v>
      </c>
      <c r="E98" s="1">
        <v>0.98580000000000001</v>
      </c>
      <c r="F98" s="1" t="s">
        <v>16</v>
      </c>
      <c r="G98" s="1">
        <v>1</v>
      </c>
      <c r="I98" s="1">
        <v>30</v>
      </c>
      <c r="J98" s="1">
        <v>1E-3</v>
      </c>
      <c r="K98" s="1">
        <v>0.90039999999999998</v>
      </c>
      <c r="L98" s="1" t="s">
        <v>16</v>
      </c>
      <c r="M98" s="1">
        <v>0.97050000000000003</v>
      </c>
      <c r="N98" s="1" t="s">
        <v>16</v>
      </c>
      <c r="O98" s="1">
        <v>1</v>
      </c>
      <c r="Q98" s="1"/>
      <c r="R98" s="1">
        <v>3.0000000000000001E-3</v>
      </c>
      <c r="S98" s="1">
        <v>0.89980000000000004</v>
      </c>
      <c r="T98" s="1">
        <v>0</v>
      </c>
      <c r="U98" s="1">
        <v>0.95050000000000001</v>
      </c>
      <c r="V98" s="1">
        <v>0</v>
      </c>
      <c r="W98" s="1">
        <v>1</v>
      </c>
      <c r="Y98" s="1">
        <v>30</v>
      </c>
      <c r="Z98" s="1">
        <v>3.0000000000000001E-3</v>
      </c>
      <c r="AA98" s="102">
        <v>0</v>
      </c>
      <c r="AB98" s="1">
        <v>0</v>
      </c>
      <c r="AC98" s="1">
        <v>0</v>
      </c>
      <c r="AD98" s="1">
        <v>0</v>
      </c>
      <c r="AE98" s="1">
        <v>7.0000000000000007E-2</v>
      </c>
      <c r="AG98" s="1">
        <v>30</v>
      </c>
      <c r="AH98" s="1">
        <v>3.0000000000000001E-3</v>
      </c>
      <c r="AI98" s="1">
        <v>0.37780000000000002</v>
      </c>
      <c r="AJ98" s="1">
        <v>0</v>
      </c>
      <c r="AK98" s="1">
        <v>0</v>
      </c>
      <c r="AL98" s="1">
        <v>0</v>
      </c>
      <c r="AM98" s="1">
        <v>0.46339999999999998</v>
      </c>
      <c r="AO98" s="1">
        <v>30</v>
      </c>
      <c r="AP98" s="1">
        <v>1E-3</v>
      </c>
      <c r="AQ98" s="1">
        <v>3.5999999999999999E-3</v>
      </c>
      <c r="AR98" s="1" t="s">
        <v>16</v>
      </c>
      <c r="AS98" s="1">
        <v>0</v>
      </c>
      <c r="AT98" s="1" t="s">
        <v>16</v>
      </c>
      <c r="AU98" s="1">
        <v>7.4399999999999994E-2</v>
      </c>
    </row>
    <row r="99" spans="1:47" x14ac:dyDescent="0.2">
      <c r="A99" s="1">
        <v>31</v>
      </c>
      <c r="B99" s="1">
        <v>1E-3</v>
      </c>
      <c r="C99" s="1">
        <v>0.90069999999999995</v>
      </c>
      <c r="D99" s="1" t="s">
        <v>16</v>
      </c>
      <c r="E99" s="1">
        <v>0.98619999999999997</v>
      </c>
      <c r="F99" s="1" t="s">
        <v>16</v>
      </c>
      <c r="G99" s="1">
        <v>1</v>
      </c>
      <c r="I99" s="1">
        <v>31</v>
      </c>
      <c r="J99" s="1">
        <v>2E-3</v>
      </c>
      <c r="K99" s="1">
        <v>0.90090000000000003</v>
      </c>
      <c r="L99" s="1" t="s">
        <v>16</v>
      </c>
      <c r="M99" s="1">
        <v>0.97030000000000005</v>
      </c>
      <c r="N99" s="1" t="s">
        <v>16</v>
      </c>
      <c r="O99" s="1">
        <v>1</v>
      </c>
      <c r="Q99" s="1"/>
      <c r="R99" s="1">
        <v>4.0000000000000001E-3</v>
      </c>
      <c r="S99" s="1">
        <v>5.3600000000000002E-2</v>
      </c>
      <c r="T99" s="1">
        <v>0</v>
      </c>
      <c r="U99" s="1">
        <v>0</v>
      </c>
      <c r="V99" s="1">
        <v>0</v>
      </c>
      <c r="W99" s="1">
        <v>0.12509999999999999</v>
      </c>
      <c r="Y99" s="1">
        <v>31</v>
      </c>
      <c r="Z99" s="1">
        <v>1E-3</v>
      </c>
      <c r="AA99" s="1">
        <v>0.623</v>
      </c>
      <c r="AB99" s="1">
        <v>0</v>
      </c>
      <c r="AC99" s="1">
        <v>0</v>
      </c>
      <c r="AD99" s="1">
        <v>0</v>
      </c>
      <c r="AE99" s="1">
        <v>0.71450000000000002</v>
      </c>
      <c r="AG99" s="1">
        <v>31</v>
      </c>
      <c r="AH99" s="1">
        <v>6.0000000000000001E-3</v>
      </c>
      <c r="AI99" s="1">
        <v>0.12839999999999999</v>
      </c>
      <c r="AJ99" s="1">
        <v>0</v>
      </c>
      <c r="AK99" s="1">
        <v>0</v>
      </c>
      <c r="AL99" s="1">
        <v>0</v>
      </c>
      <c r="AM99" s="1">
        <v>0.2031</v>
      </c>
      <c r="AO99" s="1">
        <v>31</v>
      </c>
      <c r="AP99" s="1">
        <v>1E-3</v>
      </c>
      <c r="AQ99" s="1">
        <v>-3.3000000000000002E-2</v>
      </c>
      <c r="AR99" s="1" t="s">
        <v>16</v>
      </c>
      <c r="AS99" s="1">
        <v>0</v>
      </c>
      <c r="AT99" s="1" t="s">
        <v>16</v>
      </c>
      <c r="AU99" s="1">
        <v>3.56E-2</v>
      </c>
    </row>
    <row r="100" spans="1:47" x14ac:dyDescent="0.2">
      <c r="A100" s="1">
        <v>32</v>
      </c>
      <c r="B100" s="1">
        <v>1E-3</v>
      </c>
      <c r="C100" s="1">
        <v>0.90110000000000001</v>
      </c>
      <c r="D100" s="1" t="s">
        <v>16</v>
      </c>
      <c r="E100" s="1">
        <v>0.98499999999999999</v>
      </c>
      <c r="F100" s="1" t="s">
        <v>16</v>
      </c>
      <c r="G100" s="1">
        <v>1</v>
      </c>
      <c r="I100" s="1">
        <v>32</v>
      </c>
      <c r="J100" s="1">
        <v>1E-3</v>
      </c>
      <c r="K100" s="1">
        <v>0.89980000000000004</v>
      </c>
      <c r="L100" s="1" t="s">
        <v>16</v>
      </c>
      <c r="M100" s="1">
        <v>0.97209999999999996</v>
      </c>
      <c r="N100" s="1" t="s">
        <v>16</v>
      </c>
      <c r="O100" s="1">
        <v>1</v>
      </c>
      <c r="Q100" s="1"/>
      <c r="R100" s="1">
        <v>8.0000000000000002E-3</v>
      </c>
      <c r="S100" s="1">
        <v>0.34399999999999997</v>
      </c>
      <c r="T100" s="1">
        <v>0</v>
      </c>
      <c r="U100" s="1">
        <v>0</v>
      </c>
      <c r="V100" s="1">
        <v>0</v>
      </c>
      <c r="W100" s="1">
        <v>0.42699999999999999</v>
      </c>
      <c r="Y100" s="1">
        <v>32</v>
      </c>
      <c r="Z100" s="1">
        <v>3.0000000000000001E-3</v>
      </c>
      <c r="AA100" s="1">
        <v>0.8992</v>
      </c>
      <c r="AB100" s="1">
        <v>0</v>
      </c>
      <c r="AC100" s="1">
        <v>0.94079999999999997</v>
      </c>
      <c r="AD100" s="1">
        <v>0</v>
      </c>
      <c r="AE100" s="1">
        <v>0.99919999999999998</v>
      </c>
      <c r="AG100" s="1">
        <v>32</v>
      </c>
      <c r="AH100" s="1">
        <v>1E-3</v>
      </c>
      <c r="AI100" s="1">
        <v>7.3400000000000007E-2</v>
      </c>
      <c r="AJ100" s="1">
        <v>0</v>
      </c>
      <c r="AK100" s="1">
        <v>0</v>
      </c>
      <c r="AL100" s="1">
        <v>0</v>
      </c>
      <c r="AM100" s="1">
        <v>0.14630000000000001</v>
      </c>
      <c r="AO100" s="1">
        <v>32</v>
      </c>
      <c r="AP100" s="1">
        <v>5.0000000000000001E-3</v>
      </c>
      <c r="AQ100" s="1">
        <v>6.1400000000000003E-2</v>
      </c>
      <c r="AR100" s="1" t="s">
        <v>16</v>
      </c>
      <c r="AS100" s="1">
        <v>0</v>
      </c>
      <c r="AT100" s="1" t="s">
        <v>16</v>
      </c>
      <c r="AU100" s="1">
        <v>0.1343</v>
      </c>
    </row>
    <row r="101" spans="1:47" x14ac:dyDescent="0.2">
      <c r="A101" s="1">
        <v>33</v>
      </c>
      <c r="B101" s="1">
        <v>3.0000000000000001E-3</v>
      </c>
      <c r="C101" s="1">
        <v>0.89859999999999995</v>
      </c>
      <c r="D101" s="1" t="s">
        <v>16</v>
      </c>
      <c r="E101" s="1">
        <v>0.98580000000000001</v>
      </c>
      <c r="F101" s="1" t="s">
        <v>16</v>
      </c>
      <c r="G101" s="1">
        <v>1</v>
      </c>
      <c r="I101" s="1">
        <v>33</v>
      </c>
      <c r="J101" s="1">
        <v>3.0000000000000001E-3</v>
      </c>
      <c r="K101" s="1">
        <v>0.89929999999999999</v>
      </c>
      <c r="L101" s="1" t="s">
        <v>16</v>
      </c>
      <c r="M101" s="1">
        <v>0.96589999999999998</v>
      </c>
      <c r="N101" s="1" t="s">
        <v>16</v>
      </c>
      <c r="O101" s="1">
        <v>1</v>
      </c>
      <c r="Q101" s="1"/>
      <c r="R101" s="1">
        <v>1E-3</v>
      </c>
      <c r="S101" s="1">
        <v>0.1076</v>
      </c>
      <c r="T101" s="1">
        <v>0</v>
      </c>
      <c r="U101" s="1">
        <v>0</v>
      </c>
      <c r="V101" s="1">
        <v>0</v>
      </c>
      <c r="W101" s="1">
        <v>0.1807</v>
      </c>
      <c r="Y101" s="1">
        <v>33</v>
      </c>
      <c r="Z101" s="1">
        <v>0</v>
      </c>
      <c r="AA101" s="1">
        <v>0.25950000000000001</v>
      </c>
      <c r="AB101" s="1">
        <v>0</v>
      </c>
      <c r="AC101" s="1">
        <v>0</v>
      </c>
      <c r="AD101" s="1">
        <v>0</v>
      </c>
      <c r="AE101" s="1">
        <v>0.33789999999999998</v>
      </c>
      <c r="AG101" s="1">
        <v>33</v>
      </c>
      <c r="AH101" s="1">
        <v>1E-3</v>
      </c>
      <c r="AI101" s="1">
        <v>0.88880000000000003</v>
      </c>
      <c r="AJ101" s="1">
        <v>0</v>
      </c>
      <c r="AK101" s="1">
        <v>0</v>
      </c>
      <c r="AL101" s="1">
        <v>0</v>
      </c>
      <c r="AM101" s="1">
        <v>0.98719999999999997</v>
      </c>
      <c r="AO101" s="1">
        <v>33</v>
      </c>
      <c r="AP101" s="1">
        <v>0</v>
      </c>
      <c r="AQ101" s="1">
        <v>0.1179</v>
      </c>
      <c r="AR101" s="1" t="s">
        <v>16</v>
      </c>
      <c r="AS101" s="1">
        <v>0</v>
      </c>
      <c r="AT101" s="1" t="s">
        <v>16</v>
      </c>
      <c r="AU101" s="1">
        <v>0.19189999999999999</v>
      </c>
    </row>
    <row r="102" spans="1:47" x14ac:dyDescent="0.2">
      <c r="A102" s="1">
        <v>34</v>
      </c>
      <c r="B102" s="1">
        <v>1E-3</v>
      </c>
      <c r="C102" s="1">
        <v>0.90010000000000001</v>
      </c>
      <c r="D102" s="1" t="s">
        <v>16</v>
      </c>
      <c r="E102" s="1">
        <v>0.98229999999999995</v>
      </c>
      <c r="F102" s="1" t="s">
        <v>16</v>
      </c>
      <c r="G102" s="1">
        <v>1</v>
      </c>
      <c r="I102" s="1">
        <v>34</v>
      </c>
      <c r="J102" s="1">
        <v>2E-3</v>
      </c>
      <c r="K102" s="1">
        <v>0.90039999999999998</v>
      </c>
      <c r="L102" s="1" t="s">
        <v>16</v>
      </c>
      <c r="M102" s="1">
        <v>0.97219999999999995</v>
      </c>
      <c r="N102" s="1" t="s">
        <v>16</v>
      </c>
      <c r="O102" s="1">
        <v>1</v>
      </c>
      <c r="Q102" s="1"/>
      <c r="R102" s="1">
        <v>0</v>
      </c>
      <c r="S102" s="1">
        <v>0.90090000000000003</v>
      </c>
      <c r="T102" s="1">
        <v>0</v>
      </c>
      <c r="U102" s="1">
        <v>0.96099999999999997</v>
      </c>
      <c r="V102" s="1">
        <v>0</v>
      </c>
      <c r="W102" s="1">
        <v>1</v>
      </c>
      <c r="Y102" s="1">
        <v>34</v>
      </c>
      <c r="Z102" s="1">
        <v>2E-3</v>
      </c>
      <c r="AA102" s="1">
        <v>0.35809999999999997</v>
      </c>
      <c r="AB102" s="1">
        <v>0</v>
      </c>
      <c r="AC102" s="1">
        <v>0</v>
      </c>
      <c r="AD102" s="1">
        <v>0</v>
      </c>
      <c r="AE102" s="1">
        <v>0.44140000000000001</v>
      </c>
      <c r="AG102" s="1">
        <v>34</v>
      </c>
      <c r="AH102" s="1">
        <v>4.0000000000000001E-3</v>
      </c>
      <c r="AI102" s="1">
        <v>0.19869999999999999</v>
      </c>
      <c r="AJ102" s="1">
        <v>0</v>
      </c>
      <c r="AK102" s="1">
        <v>0</v>
      </c>
      <c r="AL102" s="1">
        <v>0</v>
      </c>
      <c r="AM102" s="1">
        <v>0.27750000000000002</v>
      </c>
      <c r="AO102" s="1">
        <v>34</v>
      </c>
      <c r="AP102" s="1">
        <v>1E-3</v>
      </c>
      <c r="AQ102" s="1">
        <v>0.65129999999999999</v>
      </c>
      <c r="AR102" s="1" t="s">
        <v>16</v>
      </c>
      <c r="AS102" s="1">
        <v>0</v>
      </c>
      <c r="AT102" s="1" t="s">
        <v>16</v>
      </c>
      <c r="AU102" s="1">
        <v>0.74329999999999996</v>
      </c>
    </row>
    <row r="103" spans="1:47" x14ac:dyDescent="0.2">
      <c r="A103" s="1">
        <v>35</v>
      </c>
      <c r="B103" s="1">
        <v>1E-3</v>
      </c>
      <c r="C103" s="1">
        <v>0.89990000000000003</v>
      </c>
      <c r="D103" s="1" t="s">
        <v>16</v>
      </c>
      <c r="E103" s="1">
        <v>0.98450000000000004</v>
      </c>
      <c r="F103" s="1" t="s">
        <v>16</v>
      </c>
      <c r="G103" s="1">
        <v>1</v>
      </c>
      <c r="I103" s="1">
        <v>35</v>
      </c>
      <c r="J103" s="1">
        <v>3.0000000000000001E-3</v>
      </c>
      <c r="K103" s="1">
        <v>0.90080000000000005</v>
      </c>
      <c r="L103" s="1" t="s">
        <v>16</v>
      </c>
      <c r="M103" s="1">
        <v>0.96440000000000003</v>
      </c>
      <c r="N103" s="1" t="s">
        <v>16</v>
      </c>
      <c r="O103" s="1">
        <v>1</v>
      </c>
      <c r="Q103" s="1"/>
      <c r="R103" s="1">
        <v>4.0000000000000001E-3</v>
      </c>
      <c r="S103" s="1">
        <v>0.90069999999999995</v>
      </c>
      <c r="T103" s="1">
        <v>0</v>
      </c>
      <c r="U103" s="1">
        <v>0.95120000000000005</v>
      </c>
      <c r="V103" s="1">
        <v>0</v>
      </c>
      <c r="W103" s="1">
        <v>1</v>
      </c>
      <c r="Y103" s="1">
        <v>35</v>
      </c>
      <c r="Z103" s="1">
        <v>3.0000000000000001E-3</v>
      </c>
      <c r="AA103" s="1">
        <v>0.50800000000000001</v>
      </c>
      <c r="AB103" s="1">
        <v>0</v>
      </c>
      <c r="AC103" s="1">
        <v>0</v>
      </c>
      <c r="AD103" s="1">
        <v>0</v>
      </c>
      <c r="AE103" s="1">
        <v>0.59540000000000004</v>
      </c>
      <c r="AG103" s="1">
        <v>35</v>
      </c>
      <c r="AH103" s="1">
        <v>6.0000000000000001E-3</v>
      </c>
      <c r="AI103" s="1">
        <v>7.4800000000000005E-2</v>
      </c>
      <c r="AJ103" s="1">
        <v>0</v>
      </c>
      <c r="AK103" s="1">
        <v>0</v>
      </c>
      <c r="AL103" s="1">
        <v>0</v>
      </c>
      <c r="AM103" s="1">
        <v>0.14749999999999999</v>
      </c>
      <c r="AO103" s="1">
        <v>35</v>
      </c>
      <c r="AP103" s="1">
        <v>1E-3</v>
      </c>
      <c r="AQ103" s="1">
        <v>8.8700000000000001E-2</v>
      </c>
      <c r="AR103" s="1" t="s">
        <v>16</v>
      </c>
      <c r="AS103" s="1">
        <v>0</v>
      </c>
      <c r="AT103" s="1" t="s">
        <v>16</v>
      </c>
      <c r="AU103" s="1">
        <v>0.16270000000000001</v>
      </c>
    </row>
    <row r="104" spans="1:47" x14ac:dyDescent="0.2">
      <c r="A104" s="1">
        <v>36</v>
      </c>
      <c r="B104" s="1">
        <v>4.0000000000000001E-3</v>
      </c>
      <c r="C104" s="1">
        <v>0.90029999999999999</v>
      </c>
      <c r="D104" s="1" t="s">
        <v>16</v>
      </c>
      <c r="E104" s="1">
        <v>0.98360000000000003</v>
      </c>
      <c r="F104" s="1" t="s">
        <v>16</v>
      </c>
      <c r="G104" s="1">
        <v>1</v>
      </c>
      <c r="I104" s="1">
        <v>36</v>
      </c>
      <c r="J104" s="1">
        <v>4.0000000000000001E-3</v>
      </c>
      <c r="K104" s="1">
        <v>0.90080000000000005</v>
      </c>
      <c r="L104" s="1" t="s">
        <v>16</v>
      </c>
      <c r="M104" s="1">
        <v>0.97219999999999995</v>
      </c>
      <c r="N104" s="1" t="s">
        <v>16</v>
      </c>
      <c r="O104" s="1">
        <v>1</v>
      </c>
      <c r="Q104" s="1"/>
      <c r="R104" s="1">
        <v>1E-3</v>
      </c>
      <c r="S104" s="1">
        <v>0.35439999999999999</v>
      </c>
      <c r="T104" s="1">
        <v>0</v>
      </c>
      <c r="U104" s="1">
        <v>0</v>
      </c>
      <c r="V104" s="1">
        <v>0</v>
      </c>
      <c r="W104" s="1">
        <v>0.43659999999999999</v>
      </c>
      <c r="Y104" s="1">
        <v>36</v>
      </c>
      <c r="Z104" s="1">
        <v>3.0000000000000001E-3</v>
      </c>
      <c r="AA104" s="1">
        <v>0.23269999999999999</v>
      </c>
      <c r="AB104" s="1">
        <v>0</v>
      </c>
      <c r="AC104" s="1">
        <v>0</v>
      </c>
      <c r="AD104" s="1">
        <v>0</v>
      </c>
      <c r="AE104" s="1">
        <v>0.3115</v>
      </c>
      <c r="AG104" s="1">
        <v>36</v>
      </c>
      <c r="AH104" s="1">
        <v>4.0000000000000001E-3</v>
      </c>
      <c r="AI104" s="1">
        <v>-4.7699999999999999E-2</v>
      </c>
      <c r="AJ104" s="1">
        <v>0</v>
      </c>
      <c r="AK104" s="1">
        <v>0</v>
      </c>
      <c r="AL104" s="1">
        <v>0</v>
      </c>
      <c r="AM104" s="1">
        <v>0.02</v>
      </c>
      <c r="AO104" s="1">
        <v>36</v>
      </c>
      <c r="AP104" s="1">
        <v>3.0000000000000001E-3</v>
      </c>
      <c r="AQ104" s="1">
        <v>8.6499999999999994E-2</v>
      </c>
      <c r="AR104" s="1" t="s">
        <v>16</v>
      </c>
      <c r="AS104" s="1">
        <v>0</v>
      </c>
      <c r="AT104" s="1" t="s">
        <v>16</v>
      </c>
      <c r="AU104" s="1">
        <v>0.16109999999999999</v>
      </c>
    </row>
    <row r="105" spans="1:47" x14ac:dyDescent="0.2">
      <c r="A105" s="1">
        <v>37</v>
      </c>
      <c r="B105" s="1">
        <v>5.0000000000000001E-3</v>
      </c>
      <c r="C105" s="1">
        <v>0.89990000000000003</v>
      </c>
      <c r="D105" s="1" t="s">
        <v>16</v>
      </c>
      <c r="E105" s="1">
        <v>0.98529999999999995</v>
      </c>
      <c r="F105" s="1" t="s">
        <v>16</v>
      </c>
      <c r="G105" s="1">
        <v>1</v>
      </c>
      <c r="I105" s="1">
        <v>37</v>
      </c>
      <c r="J105" s="1">
        <v>2E-3</v>
      </c>
      <c r="K105" s="1">
        <v>0.90080000000000005</v>
      </c>
      <c r="L105" s="1" t="s">
        <v>16</v>
      </c>
      <c r="M105" s="1">
        <v>0.97440000000000004</v>
      </c>
      <c r="N105" s="1" t="s">
        <v>16</v>
      </c>
      <c r="O105" s="1">
        <v>1</v>
      </c>
      <c r="Q105" s="1"/>
      <c r="R105" s="1">
        <v>2E-3</v>
      </c>
      <c r="S105" s="1">
        <v>0.57920000000000005</v>
      </c>
      <c r="T105" s="1">
        <v>0</v>
      </c>
      <c r="U105" s="1">
        <v>0</v>
      </c>
      <c r="V105" s="1">
        <v>0</v>
      </c>
      <c r="W105" s="1">
        <v>0.6673</v>
      </c>
      <c r="Y105" s="1">
        <v>37</v>
      </c>
      <c r="Z105" s="1">
        <v>3.0000000000000001E-3</v>
      </c>
      <c r="AA105" s="1">
        <v>9.4E-2</v>
      </c>
      <c r="AB105" s="1">
        <v>0</v>
      </c>
      <c r="AC105" s="1">
        <v>0</v>
      </c>
      <c r="AD105" s="1">
        <v>0</v>
      </c>
      <c r="AE105" s="1">
        <v>0.1671</v>
      </c>
      <c r="AG105" s="1">
        <v>37</v>
      </c>
      <c r="AH105" s="1">
        <v>2E-3</v>
      </c>
      <c r="AI105" s="1">
        <v>6.0600000000000001E-2</v>
      </c>
      <c r="AJ105" s="1">
        <v>0</v>
      </c>
      <c r="AK105" s="1">
        <v>0</v>
      </c>
      <c r="AL105" s="1">
        <v>0</v>
      </c>
      <c r="AM105" s="1">
        <v>0.1331</v>
      </c>
      <c r="AO105" s="1">
        <v>37</v>
      </c>
      <c r="AP105" s="1">
        <v>1E-3</v>
      </c>
      <c r="AQ105" s="1">
        <v>0.13059999999999999</v>
      </c>
      <c r="AR105" s="1" t="s">
        <v>16</v>
      </c>
      <c r="AS105" s="1">
        <v>0</v>
      </c>
      <c r="AT105" s="1" t="s">
        <v>16</v>
      </c>
      <c r="AU105" s="1">
        <v>0.20430000000000001</v>
      </c>
    </row>
    <row r="106" spans="1:47" x14ac:dyDescent="0.2">
      <c r="A106" s="1">
        <v>38</v>
      </c>
      <c r="B106" s="1">
        <v>1E-3</v>
      </c>
      <c r="C106" s="1">
        <v>0.89980000000000004</v>
      </c>
      <c r="D106" s="1" t="s">
        <v>16</v>
      </c>
      <c r="E106" s="1">
        <v>0.98250000000000004</v>
      </c>
      <c r="F106" s="1" t="s">
        <v>16</v>
      </c>
      <c r="G106" s="1">
        <v>1</v>
      </c>
      <c r="I106" s="1">
        <v>38</v>
      </c>
      <c r="J106" s="1">
        <v>6.0000000000000001E-3</v>
      </c>
      <c r="K106" s="1">
        <v>0.90010000000000001</v>
      </c>
      <c r="L106" s="1" t="s">
        <v>16</v>
      </c>
      <c r="M106" s="1">
        <v>0.97699999999999998</v>
      </c>
      <c r="N106" s="1" t="s">
        <v>16</v>
      </c>
      <c r="O106" s="1">
        <v>1</v>
      </c>
      <c r="Q106" s="1"/>
      <c r="R106" s="1">
        <v>4.0000000000000001E-3</v>
      </c>
      <c r="S106" s="1">
        <v>0.89980000000000004</v>
      </c>
      <c r="T106" s="1">
        <v>0</v>
      </c>
      <c r="U106" s="1">
        <v>0.9456</v>
      </c>
      <c r="V106" s="1">
        <v>0</v>
      </c>
      <c r="W106" s="1">
        <v>1</v>
      </c>
      <c r="Y106" s="1">
        <v>38</v>
      </c>
      <c r="Z106" s="1">
        <v>5.0000000000000001E-3</v>
      </c>
      <c r="AA106" s="1">
        <v>0.31440000000000001</v>
      </c>
      <c r="AB106" s="1">
        <v>0</v>
      </c>
      <c r="AC106" s="1">
        <v>0</v>
      </c>
      <c r="AD106" s="1">
        <v>0</v>
      </c>
      <c r="AE106" s="1">
        <v>0.39579999999999999</v>
      </c>
      <c r="AG106" s="1">
        <v>38</v>
      </c>
      <c r="AH106" s="1">
        <v>8.9999999999999993E-3</v>
      </c>
      <c r="AI106" s="1">
        <v>0</v>
      </c>
      <c r="AJ106" s="1">
        <v>0</v>
      </c>
      <c r="AK106" s="1">
        <v>0</v>
      </c>
      <c r="AL106" s="1">
        <v>0</v>
      </c>
      <c r="AM106" s="1">
        <v>6.9199999999999998E-2</v>
      </c>
      <c r="AO106" s="1">
        <v>38</v>
      </c>
      <c r="AP106" s="1">
        <v>1E-3</v>
      </c>
      <c r="AQ106" s="1">
        <v>4.7699999999999999E-2</v>
      </c>
      <c r="AR106" s="1" t="s">
        <v>16</v>
      </c>
      <c r="AS106" s="1">
        <v>0</v>
      </c>
      <c r="AT106" s="1" t="s">
        <v>16</v>
      </c>
      <c r="AU106" s="1">
        <v>0.12</v>
      </c>
    </row>
    <row r="107" spans="1:47" x14ac:dyDescent="0.2">
      <c r="A107" s="1">
        <v>39</v>
      </c>
      <c r="B107" s="1">
        <v>3.0000000000000001E-3</v>
      </c>
      <c r="C107" s="1">
        <v>0.90069999999999995</v>
      </c>
      <c r="D107" s="1" t="s">
        <v>16</v>
      </c>
      <c r="E107" s="1">
        <v>0.97770000000000001</v>
      </c>
      <c r="F107" s="1" t="s">
        <v>16</v>
      </c>
      <c r="G107" s="1">
        <v>1</v>
      </c>
      <c r="I107" s="1">
        <v>39</v>
      </c>
      <c r="J107" s="1">
        <v>8.9999999999999993E-3</v>
      </c>
      <c r="K107" s="1">
        <v>0.90029999999999999</v>
      </c>
      <c r="L107" s="1" t="s">
        <v>16</v>
      </c>
      <c r="M107" s="1">
        <v>0.98019999999999996</v>
      </c>
      <c r="N107" s="1" t="s">
        <v>16</v>
      </c>
      <c r="O107" s="1">
        <v>1</v>
      </c>
      <c r="Q107" s="1"/>
      <c r="R107" s="1">
        <v>2E-3</v>
      </c>
      <c r="S107" s="1">
        <v>0.89829999999999999</v>
      </c>
      <c r="T107" s="1">
        <v>0</v>
      </c>
      <c r="U107" s="1">
        <v>0.9597</v>
      </c>
      <c r="V107" s="1">
        <v>0</v>
      </c>
      <c r="W107" s="1">
        <v>1</v>
      </c>
      <c r="Y107" s="1">
        <v>39</v>
      </c>
      <c r="Z107" s="1">
        <v>2E-3</v>
      </c>
      <c r="AA107" s="1">
        <v>0.32600000000000001</v>
      </c>
      <c r="AB107" s="1">
        <v>0</v>
      </c>
      <c r="AC107" s="1">
        <v>0</v>
      </c>
      <c r="AD107" s="1">
        <v>0</v>
      </c>
      <c r="AE107" s="1">
        <v>0.4078</v>
      </c>
      <c r="AG107" s="1">
        <v>39</v>
      </c>
      <c r="AH107" s="1">
        <v>3.0000000000000001E-3</v>
      </c>
      <c r="AI107" s="1">
        <v>0.26650000000000001</v>
      </c>
      <c r="AJ107" s="1">
        <v>0</v>
      </c>
      <c r="AK107" s="1">
        <v>0</v>
      </c>
      <c r="AL107" s="1">
        <v>0</v>
      </c>
      <c r="AM107" s="1">
        <v>0.34510000000000002</v>
      </c>
      <c r="AO107" s="1">
        <v>39</v>
      </c>
      <c r="AP107" s="1">
        <v>6.0000000000000001E-3</v>
      </c>
      <c r="AQ107" s="1">
        <v>0.21740000000000001</v>
      </c>
      <c r="AR107" s="1" t="s">
        <v>16</v>
      </c>
      <c r="AS107" s="1">
        <v>0</v>
      </c>
      <c r="AT107" s="1" t="s">
        <v>16</v>
      </c>
      <c r="AU107" s="1">
        <v>0.29630000000000001</v>
      </c>
    </row>
    <row r="108" spans="1:47" x14ac:dyDescent="0.2">
      <c r="A108" s="1">
        <v>40</v>
      </c>
      <c r="B108" s="1">
        <v>1E-3</v>
      </c>
      <c r="C108" s="1">
        <v>0.89949999999999997</v>
      </c>
      <c r="D108" s="1" t="s">
        <v>16</v>
      </c>
      <c r="E108" s="1">
        <v>0.98440000000000005</v>
      </c>
      <c r="F108" s="1" t="s">
        <v>16</v>
      </c>
      <c r="G108" s="1">
        <v>1</v>
      </c>
      <c r="I108" s="1">
        <v>40</v>
      </c>
      <c r="J108" s="1">
        <v>4.0000000000000001E-3</v>
      </c>
      <c r="K108" s="1">
        <v>0.89980000000000004</v>
      </c>
      <c r="L108" s="1" t="s">
        <v>16</v>
      </c>
      <c r="M108" s="1">
        <v>0.97750000000000004</v>
      </c>
      <c r="N108" s="1" t="s">
        <v>16</v>
      </c>
      <c r="O108" s="1">
        <v>1</v>
      </c>
      <c r="Q108" s="1"/>
      <c r="R108" s="1">
        <v>3.0000000000000001E-3</v>
      </c>
      <c r="S108" s="1">
        <v>0.66379999999999995</v>
      </c>
      <c r="T108" s="1">
        <v>0</v>
      </c>
      <c r="U108" s="1">
        <v>0</v>
      </c>
      <c r="V108" s="1">
        <v>0</v>
      </c>
      <c r="W108" s="1">
        <v>0.75609999999999999</v>
      </c>
      <c r="Y108" s="1">
        <v>40</v>
      </c>
      <c r="Z108" s="1">
        <v>0</v>
      </c>
      <c r="AA108" s="1">
        <v>0.18540000000000001</v>
      </c>
      <c r="AB108" s="1">
        <v>0</v>
      </c>
      <c r="AC108" s="1">
        <v>0</v>
      </c>
      <c r="AD108" s="1">
        <v>0</v>
      </c>
      <c r="AE108" s="1">
        <v>0.2611</v>
      </c>
      <c r="AG108" s="1">
        <v>40</v>
      </c>
      <c r="AH108" s="1">
        <v>3.0000000000000001E-3</v>
      </c>
      <c r="AI108" s="1">
        <v>9.7000000000000003E-2</v>
      </c>
      <c r="AJ108" s="1">
        <v>0</v>
      </c>
      <c r="AK108" s="1">
        <v>0</v>
      </c>
      <c r="AL108" s="1">
        <v>0</v>
      </c>
      <c r="AM108" s="1">
        <v>0.17030000000000001</v>
      </c>
      <c r="AO108" s="1">
        <v>40</v>
      </c>
      <c r="AP108" s="1">
        <v>1E-3</v>
      </c>
      <c r="AQ108" s="1">
        <v>5.0799999999999998E-2</v>
      </c>
      <c r="AR108" s="1" t="s">
        <v>16</v>
      </c>
      <c r="AS108" s="1">
        <v>0</v>
      </c>
      <c r="AT108" s="1" t="s">
        <v>16</v>
      </c>
      <c r="AU108" s="1">
        <v>0.12280000000000001</v>
      </c>
    </row>
    <row r="109" spans="1:47" x14ac:dyDescent="0.2">
      <c r="A109" s="1">
        <v>41</v>
      </c>
      <c r="B109" s="1">
        <v>2E-3</v>
      </c>
      <c r="C109" s="1">
        <v>0.90049999999999997</v>
      </c>
      <c r="D109" s="1" t="s">
        <v>16</v>
      </c>
      <c r="E109" s="1">
        <v>0.98499999999999999</v>
      </c>
      <c r="F109" s="1" t="s">
        <v>16</v>
      </c>
      <c r="G109" s="1">
        <v>1</v>
      </c>
      <c r="I109" s="1">
        <v>41</v>
      </c>
      <c r="J109" s="1">
        <v>5.0000000000000001E-3</v>
      </c>
      <c r="K109" s="1">
        <v>0.89990000000000003</v>
      </c>
      <c r="L109" s="1" t="s">
        <v>16</v>
      </c>
      <c r="M109" s="1">
        <v>0.98080000000000001</v>
      </c>
      <c r="N109" s="1" t="s">
        <v>16</v>
      </c>
      <c r="O109" s="1">
        <v>1</v>
      </c>
      <c r="Q109" s="1"/>
      <c r="R109" s="1">
        <v>6.0000000000000001E-3</v>
      </c>
      <c r="S109" s="1">
        <v>0.43169999999999997</v>
      </c>
      <c r="T109" s="1">
        <v>0</v>
      </c>
      <c r="U109" s="1">
        <v>0</v>
      </c>
      <c r="V109" s="1">
        <v>0</v>
      </c>
      <c r="W109" s="1">
        <v>0.51700000000000002</v>
      </c>
      <c r="Y109" s="1">
        <v>41</v>
      </c>
      <c r="Z109" s="1">
        <v>2E-3</v>
      </c>
      <c r="AA109" s="1">
        <v>0.34520000000000001</v>
      </c>
      <c r="AB109" s="1">
        <v>0</v>
      </c>
      <c r="AC109" s="1">
        <v>0</v>
      </c>
      <c r="AD109" s="1">
        <v>0</v>
      </c>
      <c r="AE109" s="1">
        <v>0.42620000000000002</v>
      </c>
      <c r="AG109" s="1">
        <v>41</v>
      </c>
      <c r="AH109" s="1">
        <v>2E-3</v>
      </c>
      <c r="AI109" s="1">
        <v>0.13489999999999999</v>
      </c>
      <c r="AJ109" s="1">
        <v>0</v>
      </c>
      <c r="AK109" s="1">
        <v>0</v>
      </c>
      <c r="AL109" s="1">
        <v>0</v>
      </c>
      <c r="AM109" s="1">
        <v>0.21029999999999999</v>
      </c>
      <c r="AO109" s="1">
        <v>41</v>
      </c>
      <c r="AP109" s="1">
        <v>4.0000000000000001E-3</v>
      </c>
      <c r="AQ109" s="1">
        <v>-1.11E-2</v>
      </c>
      <c r="AR109" s="1" t="s">
        <v>16</v>
      </c>
      <c r="AS109" s="1">
        <v>0</v>
      </c>
      <c r="AT109" s="1" t="s">
        <v>16</v>
      </c>
      <c r="AU109" s="1">
        <v>5.8400000000000001E-2</v>
      </c>
    </row>
    <row r="110" spans="1:47" x14ac:dyDescent="0.2">
      <c r="A110" s="1">
        <v>42</v>
      </c>
      <c r="B110" s="1">
        <v>3.0000000000000001E-3</v>
      </c>
      <c r="C110" s="1">
        <v>0.89980000000000004</v>
      </c>
      <c r="D110" s="1" t="s">
        <v>16</v>
      </c>
      <c r="E110" s="1">
        <v>0.98839999999999995</v>
      </c>
      <c r="F110" s="1" t="s">
        <v>16</v>
      </c>
      <c r="G110" s="1">
        <v>1</v>
      </c>
      <c r="I110" s="1">
        <v>42</v>
      </c>
      <c r="J110" s="1">
        <v>1E-3</v>
      </c>
      <c r="K110" s="1">
        <v>0.90059999999999996</v>
      </c>
      <c r="L110" s="1" t="s">
        <v>16</v>
      </c>
      <c r="M110" s="1">
        <v>0.9698</v>
      </c>
      <c r="N110" s="1" t="s">
        <v>16</v>
      </c>
      <c r="O110" s="1">
        <v>1</v>
      </c>
      <c r="Q110" s="1"/>
      <c r="R110" s="1">
        <v>4.0000000000000001E-3</v>
      </c>
      <c r="S110" s="1">
        <v>0.90010000000000001</v>
      </c>
      <c r="T110" s="1">
        <v>0</v>
      </c>
      <c r="U110" s="1">
        <v>0.94969999999999999</v>
      </c>
      <c r="V110" s="1">
        <v>0</v>
      </c>
      <c r="W110" s="1">
        <v>1</v>
      </c>
      <c r="Y110" s="1">
        <v>42</v>
      </c>
      <c r="Z110" s="1">
        <v>1E-3</v>
      </c>
      <c r="AA110" s="1">
        <v>0.31940000000000002</v>
      </c>
      <c r="AB110" s="1">
        <v>0</v>
      </c>
      <c r="AC110" s="1">
        <v>0</v>
      </c>
      <c r="AD110" s="1">
        <v>0</v>
      </c>
      <c r="AE110" s="1">
        <v>0.40139999999999998</v>
      </c>
      <c r="AG110" s="1">
        <v>42</v>
      </c>
      <c r="AH110" s="1">
        <v>2E-3</v>
      </c>
      <c r="AI110" s="1">
        <v>0.90039999999999998</v>
      </c>
      <c r="AJ110" s="1">
        <v>0</v>
      </c>
      <c r="AK110" s="1">
        <v>0.96430000000000005</v>
      </c>
      <c r="AL110" s="1">
        <v>0</v>
      </c>
      <c r="AM110" s="1">
        <v>1</v>
      </c>
      <c r="AO110" s="1">
        <v>42</v>
      </c>
      <c r="AP110" s="1">
        <v>2E-3</v>
      </c>
      <c r="AQ110" s="1">
        <v>0.1012</v>
      </c>
      <c r="AR110" s="1" t="s">
        <v>16</v>
      </c>
      <c r="AS110" s="1">
        <v>0</v>
      </c>
      <c r="AT110" s="1" t="s">
        <v>16</v>
      </c>
      <c r="AU110" s="1">
        <v>0.17469999999999999</v>
      </c>
    </row>
    <row r="111" spans="1:47" x14ac:dyDescent="0.2">
      <c r="A111" s="1">
        <v>43</v>
      </c>
      <c r="B111" s="1">
        <v>2E-3</v>
      </c>
      <c r="C111" s="1">
        <v>0.89890000000000003</v>
      </c>
      <c r="D111" s="1" t="s">
        <v>16</v>
      </c>
      <c r="E111" s="1">
        <v>0.98409999999999997</v>
      </c>
      <c r="F111" s="1" t="s">
        <v>16</v>
      </c>
      <c r="G111" s="1">
        <v>1</v>
      </c>
      <c r="I111" s="1">
        <v>43</v>
      </c>
      <c r="J111" s="1">
        <v>0</v>
      </c>
      <c r="K111" s="1">
        <v>0.89939999999999998</v>
      </c>
      <c r="L111" s="1" t="s">
        <v>16</v>
      </c>
      <c r="M111" s="1">
        <v>0.97529999999999994</v>
      </c>
      <c r="N111" s="1" t="s">
        <v>16</v>
      </c>
      <c r="O111" s="1">
        <v>1</v>
      </c>
      <c r="Q111" s="1"/>
      <c r="R111" s="1">
        <v>2E-3</v>
      </c>
      <c r="S111" s="1">
        <v>0.90039999999999998</v>
      </c>
      <c r="T111" s="1">
        <v>0</v>
      </c>
      <c r="U111" s="1">
        <v>0.95720000000000005</v>
      </c>
      <c r="V111" s="1">
        <v>0</v>
      </c>
      <c r="W111" s="1">
        <v>1</v>
      </c>
      <c r="Y111" s="1">
        <v>43</v>
      </c>
      <c r="Z111" s="1">
        <v>2E-3</v>
      </c>
      <c r="AA111" s="1">
        <v>0.1545</v>
      </c>
      <c r="AB111" s="1">
        <v>0</v>
      </c>
      <c r="AC111" s="1">
        <v>0</v>
      </c>
      <c r="AD111" s="1">
        <v>0</v>
      </c>
      <c r="AE111" s="1">
        <v>0.2303</v>
      </c>
      <c r="AG111" s="1">
        <v>43</v>
      </c>
      <c r="AH111" s="1">
        <v>0</v>
      </c>
      <c r="AI111" s="1">
        <v>0.109</v>
      </c>
      <c r="AJ111" s="1">
        <v>0</v>
      </c>
      <c r="AK111" s="1">
        <v>0</v>
      </c>
      <c r="AL111" s="1">
        <v>0</v>
      </c>
      <c r="AM111" s="1">
        <v>0.1835</v>
      </c>
      <c r="AO111" s="1">
        <v>43</v>
      </c>
      <c r="AP111" s="1">
        <v>1.2999999999999999E-2</v>
      </c>
      <c r="AQ111" s="1">
        <v>-3.5000000000000003E-2</v>
      </c>
      <c r="AR111" s="1" t="s">
        <v>16</v>
      </c>
      <c r="AS111" s="1">
        <v>0</v>
      </c>
      <c r="AT111" s="1" t="s">
        <v>16</v>
      </c>
      <c r="AU111" s="1">
        <v>3.3599999999999998E-2</v>
      </c>
    </row>
    <row r="112" spans="1:47" x14ac:dyDescent="0.2">
      <c r="A112" s="1">
        <v>44</v>
      </c>
      <c r="B112" s="1">
        <v>3.0000000000000001E-3</v>
      </c>
      <c r="C112" s="1">
        <v>0.90139999999999998</v>
      </c>
      <c r="D112" s="1" t="s">
        <v>16</v>
      </c>
      <c r="E112" s="1">
        <v>0.98229999999999995</v>
      </c>
      <c r="F112" s="1" t="s">
        <v>16</v>
      </c>
      <c r="G112" s="1">
        <v>1</v>
      </c>
      <c r="I112" s="1">
        <v>44</v>
      </c>
      <c r="J112" s="1">
        <v>2E-3</v>
      </c>
      <c r="K112" s="1">
        <v>0.90080000000000005</v>
      </c>
      <c r="L112" s="1" t="s">
        <v>16</v>
      </c>
      <c r="M112" s="1">
        <v>0.97030000000000005</v>
      </c>
      <c r="N112" s="1" t="s">
        <v>16</v>
      </c>
      <c r="O112" s="1">
        <v>1</v>
      </c>
      <c r="Q112" s="1"/>
      <c r="R112" s="1">
        <v>6.0000000000000001E-3</v>
      </c>
      <c r="S112" s="1">
        <v>0.63700000000000001</v>
      </c>
      <c r="T112" s="1">
        <v>0</v>
      </c>
      <c r="U112" s="1">
        <v>0</v>
      </c>
      <c r="V112" s="1">
        <v>0</v>
      </c>
      <c r="W112" s="1">
        <v>0.72770000000000001</v>
      </c>
      <c r="Y112" s="1">
        <v>44</v>
      </c>
      <c r="Z112" s="1">
        <v>1E-3</v>
      </c>
      <c r="AA112" s="1">
        <v>0.43530000000000002</v>
      </c>
      <c r="AB112" s="1">
        <v>0</v>
      </c>
      <c r="AC112" s="1">
        <v>0</v>
      </c>
      <c r="AD112" s="1">
        <v>0</v>
      </c>
      <c r="AE112" s="1">
        <v>0.51939999999999997</v>
      </c>
      <c r="AG112" s="1">
        <v>44</v>
      </c>
      <c r="AH112" s="1">
        <v>0</v>
      </c>
      <c r="AI112" s="1">
        <v>0.89849999999999997</v>
      </c>
      <c r="AJ112" s="1">
        <v>0</v>
      </c>
      <c r="AK112" s="1">
        <v>0.97070000000000001</v>
      </c>
      <c r="AL112" s="1">
        <v>0</v>
      </c>
      <c r="AM112" s="1">
        <v>0.99839999999999995</v>
      </c>
      <c r="AO112" s="1">
        <v>44</v>
      </c>
      <c r="AP112" s="1">
        <v>3.0000000000000001E-3</v>
      </c>
      <c r="AQ112" s="1">
        <v>-1.6000000000000001E-3</v>
      </c>
      <c r="AR112" s="1" t="s">
        <v>16</v>
      </c>
      <c r="AS112" s="1">
        <v>0</v>
      </c>
      <c r="AT112" s="1" t="s">
        <v>16</v>
      </c>
      <c r="AU112" s="1">
        <v>6.8000000000000005E-2</v>
      </c>
    </row>
    <row r="113" spans="1:47" x14ac:dyDescent="0.2">
      <c r="A113" s="1">
        <v>45</v>
      </c>
      <c r="B113" s="1">
        <v>3.0000000000000001E-3</v>
      </c>
      <c r="C113" s="1">
        <v>0.9002</v>
      </c>
      <c r="D113" s="1" t="s">
        <v>16</v>
      </c>
      <c r="E113" s="1">
        <v>0.98609999999999998</v>
      </c>
      <c r="F113" s="1" t="s">
        <v>16</v>
      </c>
      <c r="G113" s="1">
        <v>1</v>
      </c>
      <c r="I113" s="1">
        <v>45</v>
      </c>
      <c r="J113" s="1">
        <v>2E-3</v>
      </c>
      <c r="K113" s="1">
        <v>0.89970000000000006</v>
      </c>
      <c r="L113" s="1" t="s">
        <v>16</v>
      </c>
      <c r="M113" s="1">
        <v>0.98340000000000005</v>
      </c>
      <c r="N113" s="1" t="s">
        <v>16</v>
      </c>
      <c r="O113" s="1">
        <v>1</v>
      </c>
      <c r="Q113" s="1"/>
      <c r="R113" s="1">
        <v>3.0000000000000001E-3</v>
      </c>
      <c r="S113" s="1">
        <v>0.51300000000000001</v>
      </c>
      <c r="T113" s="1">
        <v>0</v>
      </c>
      <c r="U113" s="1">
        <v>0</v>
      </c>
      <c r="V113" s="1">
        <v>0</v>
      </c>
      <c r="W113" s="1">
        <v>0.60099999999999998</v>
      </c>
      <c r="Y113" s="1">
        <v>45</v>
      </c>
      <c r="Z113" s="1">
        <v>5.0000000000000001E-3</v>
      </c>
      <c r="AA113" s="1">
        <v>8.3799999999999999E-2</v>
      </c>
      <c r="AB113" s="1">
        <v>0</v>
      </c>
      <c r="AC113" s="1">
        <v>0</v>
      </c>
      <c r="AD113" s="1">
        <v>0</v>
      </c>
      <c r="AE113" s="1">
        <v>0.15670000000000001</v>
      </c>
      <c r="AG113" s="1">
        <v>45</v>
      </c>
      <c r="AH113" s="1">
        <v>2E-3</v>
      </c>
      <c r="AI113" s="1">
        <v>0.29010000000000002</v>
      </c>
      <c r="AJ113" s="1">
        <v>0</v>
      </c>
      <c r="AK113" s="1">
        <v>0</v>
      </c>
      <c r="AL113" s="1">
        <v>0</v>
      </c>
      <c r="AM113" s="1">
        <v>0.3715</v>
      </c>
      <c r="AO113" s="1">
        <v>45</v>
      </c>
      <c r="AP113" s="1">
        <v>3.0000000000000001E-3</v>
      </c>
      <c r="AQ113" s="1">
        <v>7.6E-3</v>
      </c>
      <c r="AR113" s="1" t="s">
        <v>16</v>
      </c>
      <c r="AS113" s="1">
        <v>0</v>
      </c>
      <c r="AT113" s="1" t="s">
        <v>16</v>
      </c>
      <c r="AU113" s="1">
        <v>7.7600000000000002E-2</v>
      </c>
    </row>
    <row r="114" spans="1:47" x14ac:dyDescent="0.2">
      <c r="A114" s="1">
        <v>46</v>
      </c>
      <c r="B114" s="1">
        <v>3.0000000000000001E-3</v>
      </c>
      <c r="C114" s="1">
        <v>0.89939999999999998</v>
      </c>
      <c r="D114" s="1" t="s">
        <v>16</v>
      </c>
      <c r="E114" s="1">
        <v>0.98060000000000003</v>
      </c>
      <c r="F114" s="1" t="s">
        <v>16</v>
      </c>
      <c r="G114" s="1">
        <v>1</v>
      </c>
      <c r="I114" s="1">
        <v>46</v>
      </c>
      <c r="J114" s="1">
        <v>2E-3</v>
      </c>
      <c r="K114" s="1">
        <v>0.90039999999999998</v>
      </c>
      <c r="L114" s="1" t="s">
        <v>16</v>
      </c>
      <c r="M114" s="1">
        <v>0.97470000000000001</v>
      </c>
      <c r="N114" s="1" t="s">
        <v>16</v>
      </c>
      <c r="O114" s="1">
        <v>1</v>
      </c>
      <c r="Q114" s="1"/>
      <c r="R114" s="1">
        <v>7.0000000000000001E-3</v>
      </c>
      <c r="S114" s="1">
        <v>4.7600000000000003E-2</v>
      </c>
      <c r="T114" s="1">
        <v>0</v>
      </c>
      <c r="U114" s="1">
        <v>0</v>
      </c>
      <c r="V114" s="1">
        <v>0</v>
      </c>
      <c r="W114" s="1">
        <v>0.1196</v>
      </c>
      <c r="Y114" s="1">
        <v>46</v>
      </c>
      <c r="Z114" s="1">
        <v>1E-3</v>
      </c>
      <c r="AA114" s="1">
        <v>0.3261</v>
      </c>
      <c r="AB114" s="1">
        <v>0</v>
      </c>
      <c r="AC114" s="1">
        <v>0</v>
      </c>
      <c r="AD114" s="1">
        <v>0</v>
      </c>
      <c r="AE114" s="1">
        <v>0.40860000000000002</v>
      </c>
      <c r="AG114" s="1">
        <v>46</v>
      </c>
      <c r="AH114" s="1">
        <v>0</v>
      </c>
      <c r="AI114" s="1">
        <v>0.42799999999999999</v>
      </c>
      <c r="AJ114" s="1">
        <v>0</v>
      </c>
      <c r="AK114" s="1">
        <v>0</v>
      </c>
      <c r="AL114" s="1">
        <v>0</v>
      </c>
      <c r="AM114" s="1">
        <v>0.51500000000000001</v>
      </c>
      <c r="AO114" s="1">
        <v>46</v>
      </c>
      <c r="AP114" s="1">
        <v>1E-3</v>
      </c>
      <c r="AQ114" s="1">
        <v>0.59219999999999995</v>
      </c>
      <c r="AR114" s="1" t="s">
        <v>16</v>
      </c>
      <c r="AS114" s="1">
        <v>0</v>
      </c>
      <c r="AT114" s="1" t="s">
        <v>16</v>
      </c>
      <c r="AU114" s="1">
        <v>0.68410000000000004</v>
      </c>
    </row>
    <row r="115" spans="1:47" x14ac:dyDescent="0.2">
      <c r="A115" s="1">
        <v>47</v>
      </c>
      <c r="B115" s="1">
        <v>2E-3</v>
      </c>
      <c r="C115" s="1">
        <v>0.9002</v>
      </c>
      <c r="D115" s="1" t="s">
        <v>16</v>
      </c>
      <c r="E115" s="1">
        <v>0.9889</v>
      </c>
      <c r="F115" s="1" t="s">
        <v>16</v>
      </c>
      <c r="G115" s="1">
        <v>1</v>
      </c>
      <c r="I115" s="1">
        <v>47</v>
      </c>
      <c r="J115" s="1">
        <v>2E-3</v>
      </c>
      <c r="K115" s="1">
        <v>0.89990000000000003</v>
      </c>
      <c r="L115" s="1" t="s">
        <v>16</v>
      </c>
      <c r="M115" s="1">
        <v>0.97960000000000003</v>
      </c>
      <c r="N115" s="1" t="s">
        <v>16</v>
      </c>
      <c r="O115" s="1">
        <v>1</v>
      </c>
      <c r="Q115" s="1"/>
      <c r="R115" s="1">
        <v>1E-3</v>
      </c>
      <c r="S115" s="1">
        <v>0.89990000000000003</v>
      </c>
      <c r="T115" s="1">
        <v>0</v>
      </c>
      <c r="U115" s="1">
        <v>0.94520000000000004</v>
      </c>
      <c r="V115" s="1">
        <v>0</v>
      </c>
      <c r="W115" s="1">
        <v>1</v>
      </c>
      <c r="Y115" s="1">
        <v>47</v>
      </c>
      <c r="Z115" s="1">
        <v>3.0000000000000001E-3</v>
      </c>
      <c r="AA115" s="1">
        <v>0.29759999999999998</v>
      </c>
      <c r="AB115" s="1">
        <v>0</v>
      </c>
      <c r="AC115" s="1">
        <v>0</v>
      </c>
      <c r="AD115" s="1">
        <v>0</v>
      </c>
      <c r="AE115" s="1">
        <v>0.37859999999999999</v>
      </c>
      <c r="AG115" s="1">
        <v>47</v>
      </c>
      <c r="AH115" s="1">
        <v>5.0000000000000001E-3</v>
      </c>
      <c r="AI115" s="1">
        <v>9.1800000000000007E-2</v>
      </c>
      <c r="AJ115" s="1">
        <v>0</v>
      </c>
      <c r="AK115" s="1">
        <v>0</v>
      </c>
      <c r="AL115" s="1">
        <v>0</v>
      </c>
      <c r="AM115" s="1">
        <v>0.16750000000000001</v>
      </c>
      <c r="AO115" s="1">
        <v>47</v>
      </c>
      <c r="AP115" s="1">
        <v>1E-3</v>
      </c>
      <c r="AQ115" s="1">
        <v>4.4200000000000003E-2</v>
      </c>
      <c r="AR115" s="1" t="s">
        <v>16</v>
      </c>
      <c r="AS115" s="1">
        <v>0</v>
      </c>
      <c r="AT115" s="1" t="s">
        <v>16</v>
      </c>
      <c r="AU115" s="1">
        <v>0.1152</v>
      </c>
    </row>
    <row r="116" spans="1:47" x14ac:dyDescent="0.2">
      <c r="A116" s="1">
        <v>48</v>
      </c>
      <c r="B116" s="1">
        <v>4.0000000000000001E-3</v>
      </c>
      <c r="C116" s="1">
        <v>0.90049999999999997</v>
      </c>
      <c r="D116" s="1" t="s">
        <v>16</v>
      </c>
      <c r="E116" s="1">
        <v>0.9859</v>
      </c>
      <c r="F116" s="1" t="s">
        <v>16</v>
      </c>
      <c r="G116" s="1">
        <v>1</v>
      </c>
      <c r="I116" s="1">
        <v>48</v>
      </c>
      <c r="J116" s="1">
        <v>1E-3</v>
      </c>
      <c r="K116" s="1">
        <v>0.8992</v>
      </c>
      <c r="L116" s="1" t="s">
        <v>16</v>
      </c>
      <c r="M116" s="1">
        <v>0.96819999999999995</v>
      </c>
      <c r="N116" s="1" t="s">
        <v>16</v>
      </c>
      <c r="O116" s="1">
        <v>1</v>
      </c>
      <c r="Q116" s="1"/>
      <c r="R116" s="1">
        <v>2E-3</v>
      </c>
      <c r="S116" s="1">
        <v>0.90059999999999996</v>
      </c>
      <c r="T116" s="1">
        <v>0</v>
      </c>
      <c r="U116" s="1">
        <v>0.97399999999999998</v>
      </c>
      <c r="V116" s="1">
        <v>0</v>
      </c>
      <c r="W116" s="1">
        <v>1</v>
      </c>
      <c r="Y116" s="1">
        <v>48</v>
      </c>
      <c r="Z116" s="1">
        <v>4.0000000000000001E-3</v>
      </c>
      <c r="AA116" s="1">
        <v>6.8900000000000003E-2</v>
      </c>
      <c r="AB116" s="1">
        <v>0</v>
      </c>
      <c r="AC116" s="1">
        <v>0</v>
      </c>
      <c r="AD116" s="1">
        <v>0</v>
      </c>
      <c r="AE116" s="1">
        <v>0.14230000000000001</v>
      </c>
      <c r="AG116" s="1">
        <v>48</v>
      </c>
      <c r="AH116" s="1">
        <v>0</v>
      </c>
      <c r="AI116" s="1">
        <v>0.22020000000000001</v>
      </c>
      <c r="AJ116" s="1">
        <v>0</v>
      </c>
      <c r="AK116" s="1">
        <v>0</v>
      </c>
      <c r="AL116" s="1">
        <v>0</v>
      </c>
      <c r="AM116" s="1">
        <v>0.2979</v>
      </c>
      <c r="AO116" s="1">
        <v>48</v>
      </c>
      <c r="AP116" s="1">
        <v>1E-3</v>
      </c>
      <c r="AQ116" s="1">
        <v>-1.17E-2</v>
      </c>
      <c r="AR116" s="1" t="s">
        <v>16</v>
      </c>
      <c r="AS116" s="1">
        <v>0</v>
      </c>
      <c r="AT116" s="1" t="s">
        <v>16</v>
      </c>
      <c r="AU116" s="1">
        <v>5.8400000000000001E-2</v>
      </c>
    </row>
    <row r="117" spans="1:47" x14ac:dyDescent="0.2">
      <c r="A117" s="1">
        <v>49</v>
      </c>
      <c r="B117" s="1">
        <v>7.0000000000000001E-3</v>
      </c>
      <c r="C117" s="1">
        <v>0.8992</v>
      </c>
      <c r="D117" s="1" t="s">
        <v>16</v>
      </c>
      <c r="E117" s="1">
        <v>0.98860000000000003</v>
      </c>
      <c r="F117" s="1" t="s">
        <v>16</v>
      </c>
      <c r="G117" s="1">
        <v>1</v>
      </c>
      <c r="I117" s="1">
        <v>49</v>
      </c>
      <c r="J117" s="1">
        <v>3.0000000000000001E-3</v>
      </c>
      <c r="K117" s="1">
        <v>0.90139999999999998</v>
      </c>
      <c r="L117" s="1" t="s">
        <v>16</v>
      </c>
      <c r="M117" s="1">
        <v>0.97460000000000002</v>
      </c>
      <c r="N117" s="1" t="s">
        <v>16</v>
      </c>
      <c r="O117" s="1">
        <v>1</v>
      </c>
      <c r="Q117" s="1"/>
      <c r="R117" s="1">
        <v>2E-3</v>
      </c>
      <c r="S117" s="1">
        <v>0.1681</v>
      </c>
      <c r="T117" s="1">
        <v>0</v>
      </c>
      <c r="U117" s="1">
        <v>0</v>
      </c>
      <c r="V117" s="1">
        <v>0</v>
      </c>
      <c r="W117" s="1">
        <v>0.24349999999999999</v>
      </c>
      <c r="Y117" s="1">
        <v>49</v>
      </c>
      <c r="Z117" s="1">
        <v>3.0000000000000001E-3</v>
      </c>
      <c r="AA117" s="1">
        <v>0.27429999999999999</v>
      </c>
      <c r="AB117" s="1">
        <v>0</v>
      </c>
      <c r="AC117" s="1">
        <v>0</v>
      </c>
      <c r="AD117" s="1">
        <v>0</v>
      </c>
      <c r="AE117" s="1">
        <v>0.3523</v>
      </c>
      <c r="AG117" s="1">
        <v>49</v>
      </c>
      <c r="AH117" s="1">
        <v>3.0000000000000001E-3</v>
      </c>
      <c r="AI117" s="1">
        <v>0.57609999999999995</v>
      </c>
      <c r="AJ117" s="1">
        <v>0</v>
      </c>
      <c r="AK117" s="1">
        <v>0</v>
      </c>
      <c r="AL117" s="1">
        <v>0</v>
      </c>
      <c r="AM117" s="1">
        <v>0.66490000000000005</v>
      </c>
      <c r="AO117" s="1">
        <v>49</v>
      </c>
      <c r="AP117" s="1">
        <v>1E-3</v>
      </c>
      <c r="AQ117" s="1">
        <v>0.12330000000000001</v>
      </c>
      <c r="AR117" s="1" t="s">
        <v>16</v>
      </c>
      <c r="AS117" s="1">
        <v>0</v>
      </c>
      <c r="AT117" s="1" t="s">
        <v>16</v>
      </c>
      <c r="AU117" s="1">
        <v>0.19670000000000001</v>
      </c>
    </row>
    <row r="118" spans="1:47" x14ac:dyDescent="0.2">
      <c r="A118" s="1">
        <v>50</v>
      </c>
      <c r="B118" s="1">
        <v>2E-3</v>
      </c>
      <c r="C118" s="1">
        <v>0.90010000000000001</v>
      </c>
      <c r="D118" s="1" t="s">
        <v>16</v>
      </c>
      <c r="E118" s="1">
        <v>0.98619999999999997</v>
      </c>
      <c r="F118" s="1" t="s">
        <v>16</v>
      </c>
      <c r="G118" s="1">
        <v>1</v>
      </c>
      <c r="I118" s="1">
        <v>50</v>
      </c>
      <c r="J118" s="1">
        <v>3.0000000000000001E-3</v>
      </c>
      <c r="K118" s="1">
        <v>0.89990000000000003</v>
      </c>
      <c r="L118" s="1" t="s">
        <v>16</v>
      </c>
      <c r="M118" s="1">
        <v>0.96</v>
      </c>
      <c r="N118" s="1" t="s">
        <v>16</v>
      </c>
      <c r="O118" s="1">
        <v>1</v>
      </c>
      <c r="Q118" s="1"/>
      <c r="R118" s="1">
        <v>1E-3</v>
      </c>
      <c r="S118" s="1">
        <v>0.9</v>
      </c>
      <c r="T118" s="1">
        <v>0</v>
      </c>
      <c r="U118" s="1">
        <v>0.95440000000000003</v>
      </c>
      <c r="V118" s="1">
        <v>0</v>
      </c>
      <c r="W118" s="1">
        <v>1</v>
      </c>
      <c r="Y118" s="1">
        <v>50</v>
      </c>
      <c r="Z118" s="1">
        <v>3.0000000000000001E-3</v>
      </c>
      <c r="AA118" s="1">
        <v>0.36990000000000001</v>
      </c>
      <c r="AB118" s="1">
        <v>0</v>
      </c>
      <c r="AC118" s="1">
        <v>0</v>
      </c>
      <c r="AD118" s="1">
        <v>0</v>
      </c>
      <c r="AE118" s="1">
        <v>0.45179999999999998</v>
      </c>
      <c r="AG118" s="1">
        <v>50</v>
      </c>
      <c r="AH118" s="1">
        <v>2E-3</v>
      </c>
      <c r="AI118" s="1">
        <v>0.28870000000000001</v>
      </c>
      <c r="AJ118" s="1">
        <v>0</v>
      </c>
      <c r="AK118" s="1">
        <v>0</v>
      </c>
      <c r="AL118" s="1">
        <v>0</v>
      </c>
      <c r="AM118" s="1">
        <v>0.3695</v>
      </c>
      <c r="AO118" s="1">
        <v>50</v>
      </c>
      <c r="AP118" s="1">
        <v>2E-3</v>
      </c>
      <c r="AQ118" s="1">
        <v>0.24690000000000001</v>
      </c>
      <c r="AR118" s="1" t="s">
        <v>16</v>
      </c>
      <c r="AS118" s="1">
        <v>0</v>
      </c>
      <c r="AT118" s="1" t="s">
        <v>16</v>
      </c>
      <c r="AU118" s="1">
        <v>0.32550000000000001</v>
      </c>
    </row>
    <row r="119" spans="1:47" x14ac:dyDescent="0.2">
      <c r="A119" s="30" t="s">
        <v>17</v>
      </c>
      <c r="B119" s="24">
        <f>AVERAGE(B69:B117)</f>
        <v>3.0000000000000014E-3</v>
      </c>
      <c r="C119" s="24">
        <f t="shared" ref="C119" si="25">AVERAGE(C69:C117)</f>
        <v>0.90007551020408172</v>
      </c>
      <c r="D119" s="25" t="s">
        <v>16</v>
      </c>
      <c r="E119" s="24">
        <f t="shared" ref="E119" si="26">AVERAGE(E69:E117)</f>
        <v>0.98458979591836748</v>
      </c>
      <c r="F119" s="25" t="s">
        <v>16</v>
      </c>
      <c r="G119" s="24">
        <f t="shared" ref="G119" si="27">AVERAGE(G69:G117)</f>
        <v>1</v>
      </c>
      <c r="I119" s="30" t="s">
        <v>17</v>
      </c>
      <c r="J119" s="24">
        <f>AVERAGE(J69:J117)</f>
        <v>3.1428571428571447E-3</v>
      </c>
      <c r="K119" s="24">
        <f t="shared" ref="K119" si="28">AVERAGE(K69:K117)</f>
        <v>0.8855918367346941</v>
      </c>
      <c r="L119" s="25" t="s">
        <v>16</v>
      </c>
      <c r="M119" s="24">
        <f t="shared" ref="M119" si="29">AVERAGE(M69:M117)</f>
        <v>0.93220408163265311</v>
      </c>
      <c r="N119" s="25" t="s">
        <v>16</v>
      </c>
      <c r="O119" s="24">
        <f t="shared" ref="O119" si="30">AVERAGE(O69:O117)</f>
        <v>0.98496122448979595</v>
      </c>
      <c r="Q119" s="30" t="s">
        <v>17</v>
      </c>
      <c r="R119" s="24">
        <f>AVERAGE(R69:R117)</f>
        <v>3.5510204081632669E-3</v>
      </c>
      <c r="S119" s="24">
        <f t="shared" ref="S119" si="31">AVERAGE(S69:S117)</f>
        <v>0.65025510204081638</v>
      </c>
      <c r="T119" s="25" t="s">
        <v>16</v>
      </c>
      <c r="U119" s="24">
        <f t="shared" ref="U119" si="32">AVERAGE(U69:U117)</f>
        <v>0.50879387755102046</v>
      </c>
      <c r="V119" s="25" t="s">
        <v>16</v>
      </c>
      <c r="W119" s="24">
        <f t="shared" ref="W119" si="33">AVERAGE(W69:W117)</f>
        <v>0.74215918367346922</v>
      </c>
      <c r="Y119" s="30" t="s">
        <v>17</v>
      </c>
      <c r="Z119" s="24">
        <f>AVERAGE(Z69:Z117)</f>
        <v>2.5918367346938788E-3</v>
      </c>
      <c r="AA119" s="24">
        <f t="shared" ref="AA119" si="34">AVERAGE(AA69:AA117)</f>
        <v>0.3556183673469388</v>
      </c>
      <c r="AB119" s="25" t="s">
        <v>16</v>
      </c>
      <c r="AC119" s="24">
        <f t="shared" ref="AC119" si="35">AVERAGE(AC69:AC117)</f>
        <v>0.11555306122448981</v>
      </c>
      <c r="AD119" s="25" t="s">
        <v>16</v>
      </c>
      <c r="AE119" s="24">
        <f t="shared" ref="AE119" si="36">AVERAGE(AE69:AE117)</f>
        <v>0.43795510204081634</v>
      </c>
      <c r="AG119" s="30" t="s">
        <v>17</v>
      </c>
      <c r="AH119" s="24">
        <f>AVERAGE(AH69:AH117)</f>
        <v>2.5714285714285726E-3</v>
      </c>
      <c r="AI119" s="24">
        <f t="shared" ref="AI119" si="37">AVERAGE(AI69:AI117)</f>
        <v>0.23581020408163267</v>
      </c>
      <c r="AJ119" s="25" t="s">
        <v>16</v>
      </c>
      <c r="AK119" s="24">
        <f t="shared" ref="AK119" si="38">AVERAGE(AK69:AK117)</f>
        <v>5.8920408163265305E-2</v>
      </c>
      <c r="AL119" s="25" t="s">
        <v>16</v>
      </c>
      <c r="AM119" s="24">
        <f t="shared" ref="AM119" si="39">AVERAGE(AM69:AM117)</f>
        <v>0.31449183673469389</v>
      </c>
      <c r="AO119" s="30" t="s">
        <v>17</v>
      </c>
      <c r="AP119" s="24">
        <f>AVERAGE(AP69:AP117)</f>
        <v>2.5918367346938784E-3</v>
      </c>
      <c r="AQ119" s="24">
        <f t="shared" ref="AQ119" si="40">AVERAGE(AQ69:AQ117)</f>
        <v>0.11644489795918367</v>
      </c>
      <c r="AR119" s="25" t="s">
        <v>16</v>
      </c>
      <c r="AS119" s="24">
        <f t="shared" ref="AS119" si="41">AVERAGE(AS69:AS117)</f>
        <v>1.8755102040816329E-2</v>
      </c>
      <c r="AT119" s="25" t="s">
        <v>16</v>
      </c>
      <c r="AU119" s="24">
        <f t="shared" ref="AU119" si="42">AVERAGE(AU69:AU117)</f>
        <v>0.19085714285714286</v>
      </c>
    </row>
    <row r="120" spans="1:47" x14ac:dyDescent="0.2">
      <c r="A120" s="1" t="s">
        <v>40</v>
      </c>
      <c r="B120" s="20">
        <f>STDEV(B69:B118)</f>
        <v>1.7898808534055407E-3</v>
      </c>
      <c r="C120" s="20">
        <f>STDEV(C69:C118)</f>
        <v>6.8050401489316164E-4</v>
      </c>
      <c r="D120" s="13" t="s">
        <v>16</v>
      </c>
      <c r="E120" s="20">
        <f t="shared" ref="E120" si="43">STDEV(E69:E118)</f>
        <v>3.6698045324134697E-3</v>
      </c>
      <c r="F120" s="13" t="s">
        <v>16</v>
      </c>
      <c r="G120" s="20">
        <f t="shared" ref="G120" si="44">STDEV(G69:G118)</f>
        <v>0</v>
      </c>
      <c r="I120" s="1" t="s">
        <v>40</v>
      </c>
      <c r="J120" s="20">
        <f>STDEV(J69:J118)</f>
        <v>2.6108877214230295E-3</v>
      </c>
      <c r="K120" s="20">
        <f>STDEV(K69:K118)</f>
        <v>9.3855453974800968E-2</v>
      </c>
      <c r="L120" s="13" t="s">
        <v>16</v>
      </c>
      <c r="M120" s="20" t="e">
        <f>STDEV(#REF!)</f>
        <v>#REF!</v>
      </c>
      <c r="N120" s="13" t="s">
        <v>16</v>
      </c>
      <c r="O120" s="20">
        <f t="shared" ref="O120" si="45">STDEV(O69:O118)</f>
        <v>9.6828851515001868E-2</v>
      </c>
      <c r="Q120" t="s">
        <v>40</v>
      </c>
      <c r="R120" s="22">
        <f>STDEV(R69:R118)</f>
        <v>2.7939438879439906E-3</v>
      </c>
      <c r="S120" s="22">
        <f>STDEV(S69:S118)</f>
        <v>0.31798667617447396</v>
      </c>
      <c r="T120" s="111" t="s">
        <v>16</v>
      </c>
      <c r="U120" s="22">
        <f t="shared" ref="U120" si="46">STDEV(U69:U118)</f>
        <v>0.48273000752734113</v>
      </c>
      <c r="V120" s="111" t="s">
        <v>16</v>
      </c>
      <c r="W120" s="22">
        <f t="shared" ref="W120" si="47">STDEV(W69:W118)</f>
        <v>0.32878711576623204</v>
      </c>
      <c r="Y120" s="1" t="s">
        <v>40</v>
      </c>
      <c r="Z120" s="20">
        <f>STDEV(Z69:Z118)</f>
        <v>1.989769753883445E-3</v>
      </c>
      <c r="AA120" s="20">
        <f>STDEV(AA69:AA118)</f>
        <v>0.29197160188998533</v>
      </c>
      <c r="AB120" s="13" t="s">
        <v>16</v>
      </c>
      <c r="AC120" s="20">
        <f t="shared" ref="AC120" si="48">STDEV(AC69:AC118)</f>
        <v>0.30984678971704577</v>
      </c>
      <c r="AD120" s="13" t="s">
        <v>16</v>
      </c>
      <c r="AE120" s="20">
        <f t="shared" ref="AE120" si="49">STDEV(AE69:AE118)</f>
        <v>0.30177518557457866</v>
      </c>
      <c r="AG120" s="1" t="s">
        <v>40</v>
      </c>
      <c r="AH120" s="20">
        <f>STDEV(AH69:AH118)</f>
        <v>2.1300570079560897E-3</v>
      </c>
      <c r="AI120" s="20">
        <f>STDEV(AI69:AI118)</f>
        <v>0.27169361078018656</v>
      </c>
      <c r="AJ120" s="13" t="s">
        <v>16</v>
      </c>
      <c r="AK120" s="20">
        <f t="shared" ref="AK120" si="50">STDEV(AK69:AK118)</f>
        <v>0.23087767155012665</v>
      </c>
      <c r="AL120" s="13" t="s">
        <v>16</v>
      </c>
      <c r="AM120" s="20">
        <f t="shared" ref="AM120" si="51">STDEV(AM69:AM118)</f>
        <v>0.28123827274598107</v>
      </c>
      <c r="AO120" s="1" t="s">
        <v>40</v>
      </c>
      <c r="AP120" s="20">
        <f>STDEV(AP69:AP118)</f>
        <v>2.3740948866067353E-3</v>
      </c>
      <c r="AQ120" s="20">
        <f>STDEV(AQ69:AQ118)</f>
        <v>0.1897030732594536</v>
      </c>
      <c r="AR120" s="13" t="s">
        <v>16</v>
      </c>
      <c r="AS120" s="20">
        <f t="shared" ref="AS120" si="52">STDEV(AS69:AS118)</f>
        <v>0.12996622638208744</v>
      </c>
      <c r="AT120" s="13" t="s">
        <v>16</v>
      </c>
      <c r="AU120" s="20">
        <f t="shared" ref="AU120" si="53">STDEV(AU69:AU118)</f>
        <v>0.19642858103896074</v>
      </c>
    </row>
    <row r="121" spans="1:47" x14ac:dyDescent="0.2">
      <c r="A121" s="1" t="s">
        <v>41</v>
      </c>
      <c r="B121" s="20">
        <f>CONFIDENCE(0.05,B120,50)</f>
        <v>4.9612054397300072E-4</v>
      </c>
      <c r="C121" s="20">
        <f>CONFIDENCE(0.05,C120,50)</f>
        <v>1.886226233451485E-4</v>
      </c>
      <c r="D121" s="13" t="s">
        <v>16</v>
      </c>
      <c r="E121" s="20">
        <f>CONFIDENCE(0.05,E120,50)</f>
        <v>1.0171992272175216E-3</v>
      </c>
      <c r="F121" s="13" t="s">
        <v>16</v>
      </c>
      <c r="G121" s="20" t="e">
        <f>CONFIDENCE(0.05,G120,50)</f>
        <v>#NUM!</v>
      </c>
      <c r="I121" s="1" t="s">
        <v>41</v>
      </c>
      <c r="J121" s="20">
        <f>CONFIDENCE(0.05,J120,50)</f>
        <v>7.2368785561355829E-4</v>
      </c>
      <c r="K121" s="20">
        <f>CONFIDENCE(0.05,K120,50)</f>
        <v>2.6014926519950358E-2</v>
      </c>
      <c r="L121" s="13" t="s">
        <v>16</v>
      </c>
      <c r="M121" s="20" t="e">
        <f>CONFIDENCE(0.05,M120,50)</f>
        <v>#REF!</v>
      </c>
      <c r="N121" s="13" t="s">
        <v>16</v>
      </c>
      <c r="O121" s="20">
        <f>CONFIDENCE(0.05,O120,50)</f>
        <v>2.6839095124405632E-2</v>
      </c>
      <c r="Q121" t="s">
        <v>41</v>
      </c>
      <c r="R121" s="22">
        <f>CONFIDENCE(0.05,R120,50)</f>
        <v>7.7442750386399659E-4</v>
      </c>
      <c r="S121" s="22">
        <f>CONFIDENCE(0.05,S120,50)</f>
        <v>8.8139790120489184E-2</v>
      </c>
      <c r="T121" s="14" t="s">
        <v>16</v>
      </c>
      <c r="U121" s="22">
        <f>CONFIDENCE(0.05,U120,50)</f>
        <v>0.13380347271209814</v>
      </c>
      <c r="V121" s="14" t="s">
        <v>16</v>
      </c>
      <c r="W121" s="22">
        <f>CONFIDENCE(0.05,W120,50)</f>
        <v>9.1133464227464225E-2</v>
      </c>
      <c r="Y121" s="1" t="s">
        <v>41</v>
      </c>
      <c r="Z121" s="20">
        <f>CONFIDENCE(0.05,Z120,50)</f>
        <v>5.5152590229647655E-4</v>
      </c>
      <c r="AA121" s="20">
        <f>CONFIDENCE(0.05,AA120,50)</f>
        <v>8.0928911932166434E-2</v>
      </c>
      <c r="AB121" s="13" t="s">
        <v>16</v>
      </c>
      <c r="AC121" s="20">
        <f>CONFIDENCE(0.05,AC120,50)</f>
        <v>8.58835701662648E-2</v>
      </c>
      <c r="AD121" s="13" t="s">
        <v>16</v>
      </c>
      <c r="AE121" s="20">
        <f>CONFIDENCE(0.05,AE120,50)</f>
        <v>8.3646276756328436E-2</v>
      </c>
      <c r="AG121" s="1" t="s">
        <v>41</v>
      </c>
      <c r="AH121" s="20">
        <f>CONFIDENCE(0.05,AH120,50)</f>
        <v>5.9041083068183526E-4</v>
      </c>
      <c r="AI121" s="20">
        <f>CONFIDENCE(0.05,AI120,50)</f>
        <v>7.5308242846326659E-2</v>
      </c>
      <c r="AJ121" s="13" t="s">
        <v>16</v>
      </c>
      <c r="AK121" s="20">
        <f>CONFIDENCE(0.05,AK120,50)</f>
        <v>6.3994849591653843E-2</v>
      </c>
      <c r="AL121" s="13" t="s">
        <v>16</v>
      </c>
      <c r="AM121" s="20">
        <f>CONFIDENCE(0.05,AM120,50)</f>
        <v>7.7953839550430559E-2</v>
      </c>
      <c r="AO121" s="1" t="s">
        <v>41</v>
      </c>
      <c r="AP121" s="20">
        <f>CONFIDENCE(0.05,AP120,50)</f>
        <v>6.5805343654345766E-4</v>
      </c>
      <c r="AQ121" s="20">
        <f>CONFIDENCE(0.05,AQ120,50)</f>
        <v>5.258204294423275E-2</v>
      </c>
      <c r="AR121" s="13" t="s">
        <v>16</v>
      </c>
      <c r="AS121" s="20">
        <f>CONFIDENCE(0.05,AS120,50)</f>
        <v>3.6024138035846184E-2</v>
      </c>
      <c r="AT121" s="13" t="s">
        <v>16</v>
      </c>
      <c r="AU121" s="20">
        <f>CONFIDENCE(0.05,AU120,50)</f>
        <v>5.4446224334695252E-2</v>
      </c>
    </row>
    <row r="125" spans="1:47" x14ac:dyDescent="0.2">
      <c r="B125" t="s">
        <v>64</v>
      </c>
      <c r="C125">
        <v>0.1</v>
      </c>
      <c r="D125" s="107">
        <v>0.2</v>
      </c>
      <c r="E125">
        <v>0.3</v>
      </c>
      <c r="F125">
        <v>0.4</v>
      </c>
      <c r="G125">
        <v>0.5</v>
      </c>
      <c r="H125">
        <v>0.6</v>
      </c>
    </row>
    <row r="126" spans="1:47" x14ac:dyDescent="0.2">
      <c r="A126" s="128" t="s">
        <v>73</v>
      </c>
      <c r="B126" s="22" t="s">
        <v>62</v>
      </c>
      <c r="C126" s="22">
        <v>0.90007551020408172</v>
      </c>
      <c r="D126" s="22">
        <v>0.8855918367346941</v>
      </c>
      <c r="E126" s="22">
        <v>0.65025510204081638</v>
      </c>
      <c r="F126" s="22">
        <v>0.35562448979591837</v>
      </c>
      <c r="G126" s="22">
        <v>0.23581020408163267</v>
      </c>
      <c r="H126" s="22">
        <v>0.11644489795918367</v>
      </c>
    </row>
    <row r="127" spans="1:47" x14ac:dyDescent="0.2">
      <c r="A127" s="128"/>
      <c r="B127" s="22" t="s">
        <v>63</v>
      </c>
      <c r="C127" s="22">
        <v>6.8050401489316164E-4</v>
      </c>
      <c r="D127" s="22">
        <v>9.3855453974800968E-2</v>
      </c>
      <c r="E127" s="22">
        <v>0.31798667617447396</v>
      </c>
      <c r="F127" s="22">
        <v>0.3556183673469388</v>
      </c>
      <c r="G127" s="22">
        <v>0.27169361078018656</v>
      </c>
      <c r="H127" s="22">
        <v>0.1897030732594536</v>
      </c>
    </row>
    <row r="131" spans="1:47" ht="17" thickBot="1" x14ac:dyDescent="0.25"/>
    <row r="132" spans="1:47" ht="17" thickBot="1" x14ac:dyDescent="0.25">
      <c r="A132" s="117" t="s">
        <v>74</v>
      </c>
      <c r="B132" s="118"/>
      <c r="C132" s="118"/>
      <c r="D132" s="118"/>
      <c r="E132" s="118"/>
      <c r="F132" s="118"/>
      <c r="G132" s="119"/>
      <c r="I132" s="117" t="s">
        <v>75</v>
      </c>
      <c r="J132" s="118"/>
      <c r="K132" s="118"/>
      <c r="L132" s="118"/>
      <c r="M132" s="118"/>
      <c r="N132" s="118"/>
      <c r="O132" s="119"/>
      <c r="Q132" s="117" t="s">
        <v>76</v>
      </c>
      <c r="R132" s="118"/>
      <c r="S132" s="118"/>
      <c r="T132" s="118"/>
      <c r="U132" s="118"/>
      <c r="V132" s="118"/>
      <c r="W132" s="119"/>
      <c r="Y132" s="117" t="s">
        <v>77</v>
      </c>
      <c r="Z132" s="118"/>
      <c r="AA132" s="118"/>
      <c r="AB132" s="118"/>
      <c r="AC132" s="118"/>
      <c r="AD132" s="118"/>
      <c r="AE132" s="119"/>
      <c r="AG132" s="117" t="s">
        <v>78</v>
      </c>
      <c r="AH132" s="118"/>
      <c r="AI132" s="118"/>
      <c r="AJ132" s="118"/>
      <c r="AK132" s="118"/>
      <c r="AL132" s="118"/>
      <c r="AM132" s="119"/>
      <c r="AO132" s="117" t="s">
        <v>79</v>
      </c>
      <c r="AP132" s="118"/>
      <c r="AQ132" s="118"/>
      <c r="AR132" s="118"/>
      <c r="AS132" s="118"/>
      <c r="AT132" s="118"/>
      <c r="AU132" s="119"/>
    </row>
    <row r="133" spans="1:47" x14ac:dyDescent="0.2">
      <c r="A133" s="17" t="s">
        <v>9</v>
      </c>
      <c r="B133" s="18" t="s">
        <v>10</v>
      </c>
      <c r="C133" s="18" t="s">
        <v>11</v>
      </c>
      <c r="D133" s="23" t="s">
        <v>12</v>
      </c>
      <c r="E133" s="18" t="s">
        <v>14</v>
      </c>
      <c r="F133" s="18" t="s">
        <v>13</v>
      </c>
      <c r="G133" s="19" t="s">
        <v>15</v>
      </c>
      <c r="I133" s="17" t="s">
        <v>9</v>
      </c>
      <c r="J133" s="18" t="s">
        <v>10</v>
      </c>
      <c r="K133" s="18" t="s">
        <v>11</v>
      </c>
      <c r="L133" s="23" t="s">
        <v>12</v>
      </c>
      <c r="M133" s="18" t="s">
        <v>14</v>
      </c>
      <c r="N133" s="18" t="s">
        <v>13</v>
      </c>
      <c r="O133" s="19" t="s">
        <v>15</v>
      </c>
      <c r="Q133" s="17" t="s">
        <v>9</v>
      </c>
      <c r="R133" s="18" t="s">
        <v>10</v>
      </c>
      <c r="S133" s="18" t="s">
        <v>11</v>
      </c>
      <c r="T133" s="23" t="s">
        <v>12</v>
      </c>
      <c r="U133" s="18" t="s">
        <v>14</v>
      </c>
      <c r="V133" s="18" t="s">
        <v>13</v>
      </c>
      <c r="W133" s="19" t="s">
        <v>15</v>
      </c>
      <c r="Y133" s="17" t="s">
        <v>9</v>
      </c>
      <c r="Z133" s="18" t="s">
        <v>10</v>
      </c>
      <c r="AA133" s="18" t="s">
        <v>11</v>
      </c>
      <c r="AB133" s="23" t="s">
        <v>12</v>
      </c>
      <c r="AC133" s="18" t="s">
        <v>14</v>
      </c>
      <c r="AD133" s="18" t="s">
        <v>13</v>
      </c>
      <c r="AE133" s="19" t="s">
        <v>15</v>
      </c>
      <c r="AG133" s="17" t="s">
        <v>9</v>
      </c>
      <c r="AH133" s="18" t="s">
        <v>10</v>
      </c>
      <c r="AI133" s="18" t="s">
        <v>11</v>
      </c>
      <c r="AJ133" s="23" t="s">
        <v>12</v>
      </c>
      <c r="AK133" s="18" t="s">
        <v>14</v>
      </c>
      <c r="AL133" s="18" t="s">
        <v>13</v>
      </c>
      <c r="AM133" s="19" t="s">
        <v>15</v>
      </c>
      <c r="AO133" s="17" t="s">
        <v>9</v>
      </c>
      <c r="AP133" s="18" t="s">
        <v>10</v>
      </c>
      <c r="AQ133" s="18" t="s">
        <v>11</v>
      </c>
      <c r="AR133" s="23" t="s">
        <v>12</v>
      </c>
      <c r="AS133" s="18" t="s">
        <v>14</v>
      </c>
      <c r="AT133" s="18" t="s">
        <v>13</v>
      </c>
      <c r="AU133" s="19" t="s">
        <v>15</v>
      </c>
    </row>
    <row r="134" spans="1:47" x14ac:dyDescent="0.2">
      <c r="A134" s="1">
        <v>1</v>
      </c>
      <c r="B134" s="1">
        <v>3.0000000000000001E-3</v>
      </c>
      <c r="C134" s="1">
        <v>0.90029999999999999</v>
      </c>
      <c r="D134" s="1" t="s">
        <v>16</v>
      </c>
      <c r="E134" s="1">
        <v>0.98070000000000002</v>
      </c>
      <c r="F134" s="1" t="s">
        <v>16</v>
      </c>
      <c r="G134" s="1">
        <v>1</v>
      </c>
      <c r="I134" s="1">
        <v>1</v>
      </c>
      <c r="J134" s="1">
        <v>4.0000000000000001E-3</v>
      </c>
      <c r="K134" s="1">
        <v>0.89980000000000004</v>
      </c>
      <c r="L134" s="1" t="s">
        <v>16</v>
      </c>
      <c r="M134" s="1">
        <v>0.95960000000000001</v>
      </c>
      <c r="N134" s="1" t="s">
        <v>16</v>
      </c>
      <c r="O134" s="1">
        <v>1</v>
      </c>
      <c r="Q134" s="1">
        <v>1</v>
      </c>
      <c r="R134" s="1">
        <v>1E-3</v>
      </c>
      <c r="S134" s="1">
        <v>0.89959999999999996</v>
      </c>
      <c r="T134" s="1" t="s">
        <v>16</v>
      </c>
      <c r="U134" s="1">
        <v>0.94069999999999998</v>
      </c>
      <c r="V134" s="1" t="s">
        <v>16</v>
      </c>
      <c r="W134" s="1">
        <v>1</v>
      </c>
      <c r="Y134" s="1">
        <v>1</v>
      </c>
      <c r="Z134" s="1">
        <v>1E-3</v>
      </c>
      <c r="AA134" s="1">
        <v>3.73E-2</v>
      </c>
      <c r="AB134" s="1" t="s">
        <v>16</v>
      </c>
      <c r="AC134" s="1">
        <v>0</v>
      </c>
      <c r="AD134" s="1" t="s">
        <v>16</v>
      </c>
      <c r="AE134" s="1">
        <v>0.1084</v>
      </c>
      <c r="AG134" s="1">
        <v>1</v>
      </c>
      <c r="AH134" s="1">
        <v>7.0000000000000001E-3</v>
      </c>
      <c r="AI134" s="1">
        <v>0.11020000000000001</v>
      </c>
      <c r="AJ134" s="1" t="s">
        <v>16</v>
      </c>
      <c r="AK134" s="1">
        <v>0</v>
      </c>
      <c r="AL134" s="1" t="s">
        <v>16</v>
      </c>
      <c r="AM134" s="1">
        <v>0.18310000000000001</v>
      </c>
      <c r="AO134" s="1">
        <v>1</v>
      </c>
      <c r="AP134" s="1">
        <v>6.0000000000000001E-3</v>
      </c>
      <c r="AQ134" s="1">
        <v>2.18E-2</v>
      </c>
      <c r="AR134" s="1" t="s">
        <v>16</v>
      </c>
      <c r="AS134" s="1">
        <v>0</v>
      </c>
      <c r="AT134" s="1" t="s">
        <v>16</v>
      </c>
      <c r="AU134" s="1">
        <v>9.1999999999999998E-2</v>
      </c>
    </row>
    <row r="135" spans="1:47" x14ac:dyDescent="0.2">
      <c r="A135" s="1">
        <v>2</v>
      </c>
      <c r="B135" s="1">
        <v>0</v>
      </c>
      <c r="C135" s="1">
        <v>0.89949999999999997</v>
      </c>
      <c r="D135" s="1" t="s">
        <v>16</v>
      </c>
      <c r="E135" s="1">
        <v>0.98180000000000001</v>
      </c>
      <c r="F135" s="1" t="s">
        <v>16</v>
      </c>
      <c r="G135" s="1">
        <v>1</v>
      </c>
      <c r="I135" s="1">
        <v>2</v>
      </c>
      <c r="J135" s="1">
        <v>3.0000000000000001E-3</v>
      </c>
      <c r="K135" s="1">
        <v>0.9</v>
      </c>
      <c r="L135" s="1" t="s">
        <v>16</v>
      </c>
      <c r="M135" s="1">
        <v>0.97470000000000001</v>
      </c>
      <c r="N135" s="1" t="s">
        <v>16</v>
      </c>
      <c r="O135" s="1">
        <v>1</v>
      </c>
      <c r="Q135" s="1">
        <v>2</v>
      </c>
      <c r="R135" s="1">
        <v>3.0000000000000001E-3</v>
      </c>
      <c r="S135" s="1">
        <v>0.9002</v>
      </c>
      <c r="T135" s="1" t="s">
        <v>16</v>
      </c>
      <c r="U135" s="1">
        <v>0.95799999999999996</v>
      </c>
      <c r="V135" s="1" t="s">
        <v>16</v>
      </c>
      <c r="W135" s="1">
        <v>1</v>
      </c>
      <c r="Y135" s="1">
        <v>2</v>
      </c>
      <c r="Z135" s="1">
        <v>2E-3</v>
      </c>
      <c r="AA135" s="1">
        <v>0.89900000000000002</v>
      </c>
      <c r="AB135" s="1" t="s">
        <v>16</v>
      </c>
      <c r="AC135" s="1">
        <v>0.93969999999999998</v>
      </c>
      <c r="AD135" s="1" t="s">
        <v>16</v>
      </c>
      <c r="AE135" s="1">
        <v>1</v>
      </c>
      <c r="AG135" s="1">
        <v>2</v>
      </c>
      <c r="AH135" s="1">
        <v>4.0000000000000001E-3</v>
      </c>
      <c r="AI135" s="1">
        <v>0.37709999999999999</v>
      </c>
      <c r="AJ135" s="1" t="s">
        <v>16</v>
      </c>
      <c r="AK135" s="1">
        <v>0</v>
      </c>
      <c r="AL135" s="1" t="s">
        <v>16</v>
      </c>
      <c r="AM135" s="1">
        <v>0.46339999999999998</v>
      </c>
      <c r="AO135" s="1">
        <v>2</v>
      </c>
      <c r="AP135" s="1">
        <v>4.0000000000000001E-3</v>
      </c>
      <c r="AQ135" s="1">
        <v>0.7873</v>
      </c>
      <c r="AR135" s="1" t="s">
        <v>16</v>
      </c>
      <c r="AS135" s="1">
        <v>0</v>
      </c>
      <c r="AT135" s="1" t="s">
        <v>16</v>
      </c>
      <c r="AU135" s="1">
        <v>0.88439999999999996</v>
      </c>
    </row>
    <row r="136" spans="1:47" x14ac:dyDescent="0.2">
      <c r="A136" s="1">
        <v>3</v>
      </c>
      <c r="B136" s="1">
        <v>3.0000000000000001E-3</v>
      </c>
      <c r="C136" s="1">
        <v>0.90049999999999997</v>
      </c>
      <c r="D136" s="1" t="s">
        <v>16</v>
      </c>
      <c r="E136" s="1">
        <v>0.98050000000000004</v>
      </c>
      <c r="F136" s="1" t="s">
        <v>16</v>
      </c>
      <c r="G136" s="1">
        <v>1</v>
      </c>
      <c r="I136" s="1">
        <v>3</v>
      </c>
      <c r="J136" s="1">
        <v>0</v>
      </c>
      <c r="K136" s="1">
        <v>0.90080000000000005</v>
      </c>
      <c r="L136" s="1" t="s">
        <v>16</v>
      </c>
      <c r="M136" s="1">
        <v>0.96709999999999996</v>
      </c>
      <c r="N136" s="1" t="s">
        <v>16</v>
      </c>
      <c r="O136" s="1">
        <v>1</v>
      </c>
      <c r="Q136" s="1">
        <v>3</v>
      </c>
      <c r="R136" s="1">
        <v>3.0000000000000001E-3</v>
      </c>
      <c r="S136" s="1">
        <v>0.89890000000000003</v>
      </c>
      <c r="T136" s="1" t="s">
        <v>16</v>
      </c>
      <c r="U136" s="1">
        <v>0.95169999999999999</v>
      </c>
      <c r="V136" s="1" t="s">
        <v>16</v>
      </c>
      <c r="W136" s="1">
        <v>1</v>
      </c>
      <c r="Y136" s="1">
        <v>3</v>
      </c>
      <c r="Z136" s="1">
        <v>5.0000000000000001E-3</v>
      </c>
      <c r="AA136" s="1">
        <v>0.89880000000000004</v>
      </c>
      <c r="AB136" s="1" t="s">
        <v>16</v>
      </c>
      <c r="AC136" s="1">
        <v>0.70189999999999997</v>
      </c>
      <c r="AD136" s="1" t="s">
        <v>16</v>
      </c>
      <c r="AE136" s="1">
        <v>0.99919999999999998</v>
      </c>
      <c r="AG136" s="1">
        <v>3</v>
      </c>
      <c r="AH136" s="1">
        <v>2E-3</v>
      </c>
      <c r="AI136" s="1">
        <v>0.78390000000000004</v>
      </c>
      <c r="AJ136" s="1" t="s">
        <v>16</v>
      </c>
      <c r="AK136" s="1">
        <v>0</v>
      </c>
      <c r="AL136" s="1" t="s">
        <v>16</v>
      </c>
      <c r="AM136" s="1">
        <v>0.88039999999999996</v>
      </c>
      <c r="AO136" s="1">
        <v>3</v>
      </c>
      <c r="AP136" s="1">
        <v>1E-3</v>
      </c>
      <c r="AQ136" s="1">
        <v>0.21229999999999999</v>
      </c>
      <c r="AR136" s="1" t="s">
        <v>16</v>
      </c>
      <c r="AS136" s="1">
        <v>0</v>
      </c>
      <c r="AT136" s="1" t="s">
        <v>16</v>
      </c>
      <c r="AU136" s="1">
        <v>0.28989999999999999</v>
      </c>
    </row>
    <row r="137" spans="1:47" x14ac:dyDescent="0.2">
      <c r="A137" s="1">
        <v>4</v>
      </c>
      <c r="B137" s="1">
        <v>6.0000000000000001E-3</v>
      </c>
      <c r="C137" s="1">
        <v>0.90080000000000005</v>
      </c>
      <c r="D137" s="1" t="s">
        <v>16</v>
      </c>
      <c r="E137" s="1">
        <v>0.9778</v>
      </c>
      <c r="F137" s="1" t="s">
        <v>16</v>
      </c>
      <c r="G137" s="1">
        <v>1</v>
      </c>
      <c r="I137" s="1">
        <v>4</v>
      </c>
      <c r="J137" s="1">
        <v>2E-3</v>
      </c>
      <c r="K137" s="1">
        <v>0.89990000000000003</v>
      </c>
      <c r="L137" s="1" t="s">
        <v>16</v>
      </c>
      <c r="M137" s="1">
        <v>0.97499999999999998</v>
      </c>
      <c r="N137" s="1" t="s">
        <v>16</v>
      </c>
      <c r="O137" s="1">
        <v>1</v>
      </c>
      <c r="Q137" s="1">
        <v>4</v>
      </c>
      <c r="R137" s="1">
        <v>1E-3</v>
      </c>
      <c r="S137" s="1">
        <v>0.47239999999999999</v>
      </c>
      <c r="T137" s="1" t="s">
        <v>16</v>
      </c>
      <c r="U137" s="1">
        <v>0</v>
      </c>
      <c r="V137" s="1" t="s">
        <v>16</v>
      </c>
      <c r="W137" s="1">
        <v>0.55859999999999999</v>
      </c>
      <c r="Y137" s="1">
        <v>4</v>
      </c>
      <c r="Z137" s="1">
        <v>0</v>
      </c>
      <c r="AA137" s="1">
        <v>0.40620000000000001</v>
      </c>
      <c r="AB137" s="1" t="s">
        <v>16</v>
      </c>
      <c r="AC137" s="1">
        <v>0</v>
      </c>
      <c r="AD137" s="1" t="s">
        <v>16</v>
      </c>
      <c r="AE137" s="1">
        <v>0.49059999999999998</v>
      </c>
      <c r="AG137" s="1">
        <v>4</v>
      </c>
      <c r="AH137" s="1">
        <v>7.0000000000000001E-3</v>
      </c>
      <c r="AI137" s="1">
        <v>0.1212</v>
      </c>
      <c r="AJ137" s="1" t="s">
        <v>16</v>
      </c>
      <c r="AK137" s="1">
        <v>0</v>
      </c>
      <c r="AL137" s="1" t="s">
        <v>16</v>
      </c>
      <c r="AM137" s="1">
        <v>0.19589999999999999</v>
      </c>
      <c r="AO137" s="1">
        <v>4</v>
      </c>
      <c r="AP137" s="1">
        <v>2E-3</v>
      </c>
      <c r="AQ137" s="1">
        <v>0.41949999999999998</v>
      </c>
      <c r="AR137" s="1" t="s">
        <v>16</v>
      </c>
      <c r="AS137" s="1">
        <v>0</v>
      </c>
      <c r="AT137" s="1" t="s">
        <v>16</v>
      </c>
      <c r="AU137" s="1">
        <v>0.505</v>
      </c>
    </row>
    <row r="138" spans="1:47" x14ac:dyDescent="0.2">
      <c r="A138" s="1">
        <v>5</v>
      </c>
      <c r="B138" s="1">
        <v>2E-3</v>
      </c>
      <c r="C138" s="1">
        <v>0.9</v>
      </c>
      <c r="D138" s="1" t="s">
        <v>16</v>
      </c>
      <c r="E138" s="1">
        <v>0.98199999999999998</v>
      </c>
      <c r="F138" s="1" t="s">
        <v>16</v>
      </c>
      <c r="G138" s="1">
        <v>1</v>
      </c>
      <c r="I138" s="1">
        <v>5</v>
      </c>
      <c r="J138" s="1">
        <v>5.0000000000000001E-3</v>
      </c>
      <c r="K138" s="1">
        <v>0.89949999999999997</v>
      </c>
      <c r="L138" s="1" t="s">
        <v>16</v>
      </c>
      <c r="M138" s="1">
        <v>0.96970000000000001</v>
      </c>
      <c r="N138" s="1" t="s">
        <v>16</v>
      </c>
      <c r="O138" s="1">
        <v>1</v>
      </c>
      <c r="Q138" s="1">
        <v>5</v>
      </c>
      <c r="R138" s="1">
        <v>4.0000000000000001E-3</v>
      </c>
      <c r="S138" s="1">
        <v>0.90039999999999998</v>
      </c>
      <c r="T138" s="1" t="s">
        <v>16</v>
      </c>
      <c r="U138" s="1">
        <v>0.95020000000000004</v>
      </c>
      <c r="V138" s="1" t="s">
        <v>16</v>
      </c>
      <c r="W138" s="1">
        <v>1</v>
      </c>
      <c r="Y138" s="1">
        <v>5</v>
      </c>
      <c r="Z138" s="1">
        <v>2E-3</v>
      </c>
      <c r="AA138" s="1">
        <v>0.1545</v>
      </c>
      <c r="AB138" s="1" t="s">
        <v>16</v>
      </c>
      <c r="AC138" s="1">
        <v>0</v>
      </c>
      <c r="AD138" s="1" t="s">
        <v>16</v>
      </c>
      <c r="AE138" s="1">
        <v>0.23150000000000001</v>
      </c>
      <c r="AG138" s="1">
        <v>5</v>
      </c>
      <c r="AH138" s="1">
        <v>3.0000000000000001E-3</v>
      </c>
      <c r="AI138" s="1">
        <v>2.7900000000000001E-2</v>
      </c>
      <c r="AJ138" s="1" t="s">
        <v>16</v>
      </c>
      <c r="AK138" s="1">
        <v>0</v>
      </c>
      <c r="AL138" s="1" t="s">
        <v>16</v>
      </c>
      <c r="AM138" s="1">
        <v>9.9599999999999994E-2</v>
      </c>
      <c r="AO138" s="1">
        <v>5</v>
      </c>
      <c r="AP138" s="1">
        <v>3.0000000000000001E-3</v>
      </c>
      <c r="AQ138" s="1">
        <v>3.1399999999999997E-2</v>
      </c>
      <c r="AR138" s="1" t="s">
        <v>16</v>
      </c>
      <c r="AS138" s="1">
        <v>0</v>
      </c>
      <c r="AT138" s="1" t="s">
        <v>16</v>
      </c>
      <c r="AU138" s="1">
        <v>0.10199999999999999</v>
      </c>
    </row>
    <row r="139" spans="1:47" x14ac:dyDescent="0.2">
      <c r="A139" s="1">
        <v>6</v>
      </c>
      <c r="B139" s="1">
        <v>0</v>
      </c>
      <c r="C139" s="1">
        <v>0.9002</v>
      </c>
      <c r="D139" s="1" t="s">
        <v>16</v>
      </c>
      <c r="E139" s="1">
        <v>0.98119999999999996</v>
      </c>
      <c r="F139" s="1" t="s">
        <v>16</v>
      </c>
      <c r="G139" s="1">
        <v>1</v>
      </c>
      <c r="I139" s="1">
        <v>6</v>
      </c>
      <c r="J139" s="1">
        <v>1E-3</v>
      </c>
      <c r="K139" s="1">
        <v>0.89949999999999997</v>
      </c>
      <c r="L139" s="1" t="s">
        <v>16</v>
      </c>
      <c r="M139" s="1">
        <v>0.97130000000000005</v>
      </c>
      <c r="N139" s="1" t="s">
        <v>16</v>
      </c>
      <c r="O139" s="1">
        <v>1</v>
      </c>
      <c r="Q139" s="1">
        <v>6</v>
      </c>
      <c r="R139" s="1">
        <v>1E-3</v>
      </c>
      <c r="S139" s="1">
        <v>0.9002</v>
      </c>
      <c r="T139" s="1" t="s">
        <v>16</v>
      </c>
      <c r="U139" s="1">
        <v>0.95309999999999995</v>
      </c>
      <c r="V139" s="1" t="s">
        <v>16</v>
      </c>
      <c r="W139" s="1">
        <v>1</v>
      </c>
      <c r="Y139" s="1">
        <v>6</v>
      </c>
      <c r="Z139" s="1">
        <v>1E-3</v>
      </c>
      <c r="AA139" s="1">
        <v>0.89929999999999999</v>
      </c>
      <c r="AB139" s="1" t="s">
        <v>16</v>
      </c>
      <c r="AC139" s="1">
        <v>0.95899999999999996</v>
      </c>
      <c r="AD139" s="1" t="s">
        <v>16</v>
      </c>
      <c r="AE139" s="1">
        <v>1</v>
      </c>
      <c r="AG139" s="1">
        <v>6</v>
      </c>
      <c r="AH139" s="1">
        <v>4.0000000000000001E-3</v>
      </c>
      <c r="AI139" s="1">
        <v>-3.2300000000000002E-2</v>
      </c>
      <c r="AJ139" s="1" t="s">
        <v>16</v>
      </c>
      <c r="AK139" s="1">
        <v>0</v>
      </c>
      <c r="AL139" s="1" t="s">
        <v>16</v>
      </c>
      <c r="AM139" s="1">
        <v>3.6400000000000002E-2</v>
      </c>
      <c r="AO139" s="1">
        <v>6</v>
      </c>
      <c r="AP139" s="1">
        <v>2E-3</v>
      </c>
      <c r="AQ139" s="1">
        <v>0.06</v>
      </c>
      <c r="AR139" s="1" t="s">
        <v>16</v>
      </c>
      <c r="AS139" s="1">
        <v>0</v>
      </c>
      <c r="AT139" s="1" t="s">
        <v>16</v>
      </c>
      <c r="AU139" s="1">
        <v>0.13109999999999999</v>
      </c>
    </row>
    <row r="140" spans="1:47" x14ac:dyDescent="0.2">
      <c r="A140" s="1">
        <v>7</v>
      </c>
      <c r="B140" s="1">
        <v>1E-3</v>
      </c>
      <c r="C140" s="1">
        <v>0.9</v>
      </c>
      <c r="D140" s="1" t="s">
        <v>16</v>
      </c>
      <c r="E140" s="1">
        <v>0.98250000000000004</v>
      </c>
      <c r="F140" s="1" t="s">
        <v>16</v>
      </c>
      <c r="G140" s="1">
        <v>1</v>
      </c>
      <c r="I140" s="1">
        <v>7</v>
      </c>
      <c r="J140" s="1">
        <v>4.0000000000000001E-3</v>
      </c>
      <c r="K140" s="1">
        <v>0.90049999999999997</v>
      </c>
      <c r="L140" s="1" t="s">
        <v>16</v>
      </c>
      <c r="M140" s="1">
        <v>0.97699999999999998</v>
      </c>
      <c r="N140" s="1" t="s">
        <v>16</v>
      </c>
      <c r="O140" s="1">
        <v>1</v>
      </c>
      <c r="Q140" s="1">
        <v>7</v>
      </c>
      <c r="R140" s="1">
        <v>2E-3</v>
      </c>
      <c r="S140" s="1">
        <v>0.90129999999999999</v>
      </c>
      <c r="T140" s="1" t="s">
        <v>16</v>
      </c>
      <c r="U140" s="1">
        <v>0.96870000000000001</v>
      </c>
      <c r="V140" s="1" t="s">
        <v>16</v>
      </c>
      <c r="W140" s="1">
        <v>1</v>
      </c>
      <c r="Y140" s="1">
        <v>7</v>
      </c>
      <c r="Z140" s="1">
        <v>0</v>
      </c>
      <c r="AA140" s="1">
        <v>0.89970000000000006</v>
      </c>
      <c r="AB140" s="1" t="s">
        <v>16</v>
      </c>
      <c r="AC140" s="1">
        <v>0.94769999999999999</v>
      </c>
      <c r="AD140" s="1" t="s">
        <v>16</v>
      </c>
      <c r="AE140" s="1">
        <v>1</v>
      </c>
      <c r="AG140" s="1">
        <v>7</v>
      </c>
      <c r="AH140" s="1">
        <v>3.0000000000000001E-3</v>
      </c>
      <c r="AI140" s="1">
        <v>0.22700000000000001</v>
      </c>
      <c r="AJ140" s="1" t="s">
        <v>16</v>
      </c>
      <c r="AK140" s="1">
        <v>0</v>
      </c>
      <c r="AL140" s="1" t="s">
        <v>16</v>
      </c>
      <c r="AM140" s="1">
        <v>0.30430000000000001</v>
      </c>
      <c r="AO140" s="1">
        <v>7</v>
      </c>
      <c r="AP140" s="1">
        <v>1E-3</v>
      </c>
      <c r="AQ140" s="1">
        <v>0.80510000000000004</v>
      </c>
      <c r="AR140" s="1" t="s">
        <v>16</v>
      </c>
      <c r="AS140" s="1">
        <v>0</v>
      </c>
      <c r="AT140" s="1" t="s">
        <v>16</v>
      </c>
      <c r="AU140" s="1">
        <v>0.90559999999999996</v>
      </c>
    </row>
    <row r="141" spans="1:47" x14ac:dyDescent="0.2">
      <c r="A141" s="1">
        <v>8</v>
      </c>
      <c r="B141" s="1">
        <v>1E-3</v>
      </c>
      <c r="C141" s="1">
        <v>0.89959999999999996</v>
      </c>
      <c r="D141" s="1" t="s">
        <v>16</v>
      </c>
      <c r="E141" s="1">
        <v>0.98460000000000003</v>
      </c>
      <c r="F141" s="1" t="s">
        <v>16</v>
      </c>
      <c r="G141" s="1">
        <v>1</v>
      </c>
      <c r="I141" s="1">
        <v>8</v>
      </c>
      <c r="J141" s="1">
        <v>1E-3</v>
      </c>
      <c r="K141" s="1">
        <v>0.90100000000000002</v>
      </c>
      <c r="L141" s="1" t="s">
        <v>16</v>
      </c>
      <c r="M141" s="1">
        <v>0.96740000000000004</v>
      </c>
      <c r="N141" s="1" t="s">
        <v>16</v>
      </c>
      <c r="O141" s="1">
        <v>1</v>
      </c>
      <c r="Q141" s="1">
        <v>8</v>
      </c>
      <c r="R141" s="1">
        <v>4.0000000000000001E-3</v>
      </c>
      <c r="S141" s="1">
        <v>0.29659999999999997</v>
      </c>
      <c r="T141" s="1" t="s">
        <v>16</v>
      </c>
      <c r="U141" s="1">
        <v>0</v>
      </c>
      <c r="V141" s="1" t="s">
        <v>16</v>
      </c>
      <c r="W141" s="1">
        <v>0.37659999999999999</v>
      </c>
      <c r="Y141" s="1">
        <v>8</v>
      </c>
      <c r="Z141" s="1">
        <v>3.0000000000000001E-3</v>
      </c>
      <c r="AA141" s="1">
        <v>0.89859999999999995</v>
      </c>
      <c r="AB141" s="1" t="s">
        <v>16</v>
      </c>
      <c r="AC141" s="1">
        <v>0.95299999999999996</v>
      </c>
      <c r="AD141" s="1" t="s">
        <v>16</v>
      </c>
      <c r="AE141" s="1">
        <v>1</v>
      </c>
      <c r="AG141" s="1">
        <v>8</v>
      </c>
      <c r="AH141" s="1">
        <v>3.0000000000000001E-3</v>
      </c>
      <c r="AI141" s="1">
        <v>0.90069999999999995</v>
      </c>
      <c r="AJ141" s="1" t="s">
        <v>16</v>
      </c>
      <c r="AK141" s="1">
        <v>0.93710000000000004</v>
      </c>
      <c r="AL141" s="1" t="s">
        <v>16</v>
      </c>
      <c r="AM141" s="1">
        <v>1</v>
      </c>
      <c r="AO141" s="1">
        <v>8</v>
      </c>
      <c r="AP141" s="1">
        <v>3.0000000000000001E-3</v>
      </c>
      <c r="AQ141" s="1">
        <v>0.25619999999999998</v>
      </c>
      <c r="AR141" s="1" t="s">
        <v>16</v>
      </c>
      <c r="AS141" s="1">
        <v>0</v>
      </c>
      <c r="AT141" s="1" t="s">
        <v>16</v>
      </c>
      <c r="AU141" s="1">
        <v>0.33629999999999999</v>
      </c>
    </row>
    <row r="142" spans="1:47" x14ac:dyDescent="0.2">
      <c r="A142" s="1">
        <v>9</v>
      </c>
      <c r="B142" s="1">
        <v>1E-3</v>
      </c>
      <c r="C142" s="1">
        <v>0.89939999999999998</v>
      </c>
      <c r="D142" s="1" t="s">
        <v>16</v>
      </c>
      <c r="E142" s="1">
        <v>0.98140000000000005</v>
      </c>
      <c r="F142" s="1" t="s">
        <v>16</v>
      </c>
      <c r="G142" s="1">
        <v>1</v>
      </c>
      <c r="I142" s="1">
        <v>9</v>
      </c>
      <c r="J142" s="1">
        <v>1E-3</v>
      </c>
      <c r="K142" s="1">
        <v>0.90129999999999999</v>
      </c>
      <c r="L142" s="1" t="s">
        <v>16</v>
      </c>
      <c r="M142" s="1">
        <v>0.9819</v>
      </c>
      <c r="N142" s="1" t="s">
        <v>16</v>
      </c>
      <c r="O142" s="1">
        <v>1</v>
      </c>
      <c r="Q142" s="1">
        <v>9</v>
      </c>
      <c r="R142" s="1">
        <v>3.0000000000000001E-3</v>
      </c>
      <c r="S142" s="1">
        <v>0.9002</v>
      </c>
      <c r="T142" s="1" t="s">
        <v>16</v>
      </c>
      <c r="U142" s="1">
        <v>0.95920000000000005</v>
      </c>
      <c r="V142" s="1" t="s">
        <v>16</v>
      </c>
      <c r="W142" s="1">
        <v>1</v>
      </c>
      <c r="Y142" s="1">
        <v>9</v>
      </c>
      <c r="Z142" s="1">
        <v>2E-3</v>
      </c>
      <c r="AA142" s="1">
        <v>0.90100000000000002</v>
      </c>
      <c r="AB142" s="1" t="s">
        <v>16</v>
      </c>
      <c r="AC142" s="1">
        <v>0.94930000000000003</v>
      </c>
      <c r="AD142" s="1" t="s">
        <v>16</v>
      </c>
      <c r="AE142" s="1">
        <v>1</v>
      </c>
      <c r="AG142" s="1">
        <v>9</v>
      </c>
      <c r="AH142" s="1">
        <v>1E-3</v>
      </c>
      <c r="AI142" s="1">
        <v>0.1</v>
      </c>
      <c r="AJ142" s="1" t="s">
        <v>16</v>
      </c>
      <c r="AK142" s="1">
        <v>0</v>
      </c>
      <c r="AL142" s="1" t="s">
        <v>16</v>
      </c>
      <c r="AM142" s="1">
        <v>0.17430000000000001</v>
      </c>
      <c r="AO142" s="1">
        <v>9</v>
      </c>
      <c r="AP142" s="1">
        <v>2E-3</v>
      </c>
      <c r="AQ142" s="1">
        <v>0.15640000000000001</v>
      </c>
      <c r="AR142" s="1" t="s">
        <v>16</v>
      </c>
      <c r="AS142" s="1">
        <v>0</v>
      </c>
      <c r="AT142" s="1" t="s">
        <v>16</v>
      </c>
      <c r="AU142" s="1">
        <v>0.23230000000000001</v>
      </c>
    </row>
    <row r="143" spans="1:47" x14ac:dyDescent="0.2">
      <c r="A143" s="1">
        <v>10</v>
      </c>
      <c r="B143" s="1">
        <v>3.0000000000000001E-3</v>
      </c>
      <c r="C143" s="1">
        <v>0.89900000000000002</v>
      </c>
      <c r="D143" s="1" t="s">
        <v>16</v>
      </c>
      <c r="E143" s="1">
        <v>0.97709999999999997</v>
      </c>
      <c r="F143" s="1" t="s">
        <v>16</v>
      </c>
      <c r="G143" s="1">
        <v>1</v>
      </c>
      <c r="I143" s="1">
        <v>10</v>
      </c>
      <c r="J143" s="1">
        <v>1E-3</v>
      </c>
      <c r="K143" s="1">
        <v>0.90039999999999998</v>
      </c>
      <c r="L143" s="1" t="s">
        <v>16</v>
      </c>
      <c r="M143" s="1">
        <v>0.96189999999999998</v>
      </c>
      <c r="N143" s="1" t="s">
        <v>16</v>
      </c>
      <c r="O143" s="1">
        <v>1</v>
      </c>
      <c r="Q143" s="1">
        <v>10</v>
      </c>
      <c r="R143" s="1">
        <v>1E-3</v>
      </c>
      <c r="S143" s="1">
        <v>0.90110000000000001</v>
      </c>
      <c r="T143" s="1" t="s">
        <v>16</v>
      </c>
      <c r="U143" s="1">
        <v>0.95050000000000001</v>
      </c>
      <c r="V143" s="1" t="s">
        <v>16</v>
      </c>
      <c r="W143" s="1">
        <v>1</v>
      </c>
      <c r="Y143" s="1">
        <v>10</v>
      </c>
      <c r="Z143" s="1">
        <v>1E-3</v>
      </c>
      <c r="AA143" s="1">
        <v>0.2482</v>
      </c>
      <c r="AB143" s="1" t="s">
        <v>16</v>
      </c>
      <c r="AC143" s="1">
        <v>0</v>
      </c>
      <c r="AD143" s="1" t="s">
        <v>16</v>
      </c>
      <c r="AE143" s="1">
        <v>0.3291</v>
      </c>
      <c r="AG143" s="1">
        <v>10</v>
      </c>
      <c r="AH143" s="1">
        <v>4.0000000000000001E-3</v>
      </c>
      <c r="AI143" s="1">
        <v>0.89970000000000006</v>
      </c>
      <c r="AJ143" s="1" t="s">
        <v>16</v>
      </c>
      <c r="AK143" s="1">
        <v>0.93630000000000002</v>
      </c>
      <c r="AL143" s="1" t="s">
        <v>16</v>
      </c>
      <c r="AM143" s="1">
        <v>1</v>
      </c>
      <c r="AO143" s="1">
        <v>10</v>
      </c>
      <c r="AP143" s="1">
        <v>0.01</v>
      </c>
      <c r="AQ143" s="1">
        <v>-2.0299999999999999E-2</v>
      </c>
      <c r="AR143" s="1" t="s">
        <v>16</v>
      </c>
      <c r="AS143" s="1">
        <v>0</v>
      </c>
      <c r="AT143" s="1" t="s">
        <v>16</v>
      </c>
      <c r="AU143" s="1">
        <v>4.8399999999999999E-2</v>
      </c>
    </row>
    <row r="144" spans="1:47" x14ac:dyDescent="0.2">
      <c r="A144" s="1">
        <v>11</v>
      </c>
      <c r="B144" s="1">
        <v>2E-3</v>
      </c>
      <c r="C144" s="1">
        <v>0.90039999999999998</v>
      </c>
      <c r="D144" s="1" t="s">
        <v>16</v>
      </c>
      <c r="E144" s="1">
        <v>0.98660000000000003</v>
      </c>
      <c r="F144" s="1" t="s">
        <v>16</v>
      </c>
      <c r="G144" s="1">
        <v>1</v>
      </c>
      <c r="I144" s="1">
        <v>11</v>
      </c>
      <c r="J144" s="1">
        <v>4.0000000000000001E-3</v>
      </c>
      <c r="K144" s="1">
        <v>0.9</v>
      </c>
      <c r="L144" s="1" t="s">
        <v>16</v>
      </c>
      <c r="M144" s="1">
        <v>0.97750000000000004</v>
      </c>
      <c r="N144" s="1" t="s">
        <v>16</v>
      </c>
      <c r="O144" s="1">
        <v>1</v>
      </c>
      <c r="Q144" s="1">
        <v>11</v>
      </c>
      <c r="R144" s="1">
        <v>1E-3</v>
      </c>
      <c r="S144" s="1">
        <v>0.90010000000000001</v>
      </c>
      <c r="T144" s="1" t="s">
        <v>16</v>
      </c>
      <c r="U144" s="1">
        <v>0.95499999999999996</v>
      </c>
      <c r="V144" s="1" t="s">
        <v>16</v>
      </c>
      <c r="W144" s="1">
        <v>1</v>
      </c>
      <c r="Y144" s="1">
        <v>11</v>
      </c>
      <c r="Z144" s="1">
        <v>0</v>
      </c>
      <c r="AA144" s="1">
        <v>0.69850000000000001</v>
      </c>
      <c r="AB144" s="1" t="s">
        <v>16</v>
      </c>
      <c r="AC144" s="1">
        <v>0</v>
      </c>
      <c r="AD144" s="1" t="s">
        <v>16</v>
      </c>
      <c r="AE144" s="1">
        <v>0.79090000000000005</v>
      </c>
      <c r="AG144" s="1">
        <v>11</v>
      </c>
      <c r="AH144" s="1">
        <v>1E-3</v>
      </c>
      <c r="AI144" s="1">
        <v>0.89729999999999999</v>
      </c>
      <c r="AJ144" s="1" t="s">
        <v>16</v>
      </c>
      <c r="AK144" s="1">
        <v>0.94610000000000005</v>
      </c>
      <c r="AL144" s="1" t="s">
        <v>16</v>
      </c>
      <c r="AM144" s="1">
        <v>1</v>
      </c>
      <c r="AO144" s="1">
        <v>11</v>
      </c>
      <c r="AP144" s="1">
        <v>1E-3</v>
      </c>
      <c r="AQ144" s="1">
        <v>0.12189999999999999</v>
      </c>
      <c r="AR144" s="1" t="s">
        <v>16</v>
      </c>
      <c r="AS144" s="1">
        <v>0</v>
      </c>
      <c r="AT144" s="1" t="s">
        <v>16</v>
      </c>
      <c r="AU144" s="1">
        <v>0.19550000000000001</v>
      </c>
    </row>
    <row r="145" spans="1:47" x14ac:dyDescent="0.2">
      <c r="A145" s="1">
        <v>12</v>
      </c>
      <c r="B145" s="1">
        <v>3.0000000000000001E-3</v>
      </c>
      <c r="C145" s="1">
        <v>0.90059999999999996</v>
      </c>
      <c r="D145" s="1" t="s">
        <v>16</v>
      </c>
      <c r="E145" s="1">
        <v>0.98699999999999999</v>
      </c>
      <c r="F145" s="1" t="s">
        <v>16</v>
      </c>
      <c r="G145" s="1">
        <v>1</v>
      </c>
      <c r="I145" s="1">
        <v>12</v>
      </c>
      <c r="J145" s="1">
        <v>3.0000000000000001E-3</v>
      </c>
      <c r="K145" s="1">
        <v>0.90090000000000003</v>
      </c>
      <c r="L145" s="1" t="s">
        <v>16</v>
      </c>
      <c r="M145" s="1">
        <v>0.97370000000000001</v>
      </c>
      <c r="N145" s="1" t="s">
        <v>16</v>
      </c>
      <c r="O145" s="1">
        <v>1</v>
      </c>
      <c r="Q145" s="1">
        <v>12</v>
      </c>
      <c r="R145" s="1">
        <v>0</v>
      </c>
      <c r="S145" s="1">
        <v>0.8992</v>
      </c>
      <c r="T145" s="1" t="s">
        <v>16</v>
      </c>
      <c r="U145" s="1">
        <v>0.95379999999999998</v>
      </c>
      <c r="V145" s="1" t="s">
        <v>16</v>
      </c>
      <c r="W145" s="1">
        <v>1</v>
      </c>
      <c r="Y145" s="1">
        <v>12</v>
      </c>
      <c r="Z145" s="1">
        <v>5.0000000000000001E-3</v>
      </c>
      <c r="AA145" s="1">
        <v>1.7600000000000001E-2</v>
      </c>
      <c r="AB145" s="1" t="s">
        <v>16</v>
      </c>
      <c r="AC145" s="1">
        <v>0</v>
      </c>
      <c r="AD145" s="1" t="s">
        <v>16</v>
      </c>
      <c r="AE145" s="1">
        <v>8.72E-2</v>
      </c>
      <c r="AG145" s="1">
        <v>12</v>
      </c>
      <c r="AH145" s="1">
        <v>2E-3</v>
      </c>
      <c r="AI145" s="1">
        <v>0.81100000000000005</v>
      </c>
      <c r="AJ145" s="1" t="s">
        <v>16</v>
      </c>
      <c r="AK145" s="1">
        <v>0</v>
      </c>
      <c r="AL145" s="1" t="s">
        <v>16</v>
      </c>
      <c r="AM145" s="1">
        <v>0.90959999999999996</v>
      </c>
      <c r="AO145" s="1">
        <v>12</v>
      </c>
      <c r="AP145" s="1">
        <v>2E-3</v>
      </c>
      <c r="AQ145" s="1">
        <v>8.9599999999999999E-2</v>
      </c>
      <c r="AR145" s="1" t="s">
        <v>16</v>
      </c>
      <c r="AS145" s="1">
        <v>0</v>
      </c>
      <c r="AT145" s="1" t="s">
        <v>16</v>
      </c>
      <c r="AU145" s="1">
        <v>0.16309999999999999</v>
      </c>
    </row>
    <row r="146" spans="1:47" x14ac:dyDescent="0.2">
      <c r="A146" s="1">
        <v>13</v>
      </c>
      <c r="B146" s="1">
        <v>0</v>
      </c>
      <c r="C146" s="1">
        <v>0.89990000000000003</v>
      </c>
      <c r="D146" s="1" t="s">
        <v>16</v>
      </c>
      <c r="E146" s="1">
        <v>0.98699999999999999</v>
      </c>
      <c r="F146" s="1" t="s">
        <v>16</v>
      </c>
      <c r="G146" s="1">
        <v>1</v>
      </c>
      <c r="I146" s="1">
        <v>13</v>
      </c>
      <c r="J146" s="1">
        <v>5.0000000000000001E-3</v>
      </c>
      <c r="K146" s="1">
        <v>0.90090000000000003</v>
      </c>
      <c r="L146" s="1" t="s">
        <v>16</v>
      </c>
      <c r="M146" s="1">
        <v>0.96919999999999995</v>
      </c>
      <c r="N146" s="1" t="s">
        <v>16</v>
      </c>
      <c r="O146" s="1">
        <v>1</v>
      </c>
      <c r="Q146" s="1">
        <v>13</v>
      </c>
      <c r="R146" s="1">
        <v>2E-3</v>
      </c>
      <c r="S146" s="1">
        <v>0.8488</v>
      </c>
      <c r="T146" s="1" t="s">
        <v>16</v>
      </c>
      <c r="U146" s="1">
        <v>0</v>
      </c>
      <c r="V146" s="1" t="s">
        <v>16</v>
      </c>
      <c r="W146" s="1">
        <v>0.94879999999999998</v>
      </c>
      <c r="Y146" s="1">
        <v>13</v>
      </c>
      <c r="Z146" s="1">
        <v>4.0000000000000001E-3</v>
      </c>
      <c r="AA146" s="1">
        <v>0.90090000000000003</v>
      </c>
      <c r="AB146" s="1" t="s">
        <v>16</v>
      </c>
      <c r="AC146" s="1">
        <v>0.93979999999999997</v>
      </c>
      <c r="AD146" s="1" t="s">
        <v>16</v>
      </c>
      <c r="AE146" s="1">
        <v>1</v>
      </c>
      <c r="AG146" s="1">
        <v>13</v>
      </c>
      <c r="AH146" s="1">
        <v>2E-3</v>
      </c>
      <c r="AI146" s="1">
        <v>0.9002</v>
      </c>
      <c r="AJ146" s="1" t="s">
        <v>16</v>
      </c>
      <c r="AK146" s="1">
        <v>0.95109999999999995</v>
      </c>
      <c r="AL146" s="1" t="s">
        <v>16</v>
      </c>
      <c r="AM146" s="1">
        <v>1</v>
      </c>
      <c r="AO146" s="1">
        <v>13</v>
      </c>
      <c r="AP146" s="1">
        <v>5.0000000000000001E-3</v>
      </c>
      <c r="AQ146" s="1">
        <v>0.25040000000000001</v>
      </c>
      <c r="AR146" s="1" t="s">
        <v>16</v>
      </c>
      <c r="AS146" s="1">
        <v>0</v>
      </c>
      <c r="AT146" s="1" t="s">
        <v>16</v>
      </c>
      <c r="AU146" s="1">
        <v>0.33310000000000001</v>
      </c>
    </row>
    <row r="147" spans="1:47" x14ac:dyDescent="0.2">
      <c r="A147" s="1">
        <v>14</v>
      </c>
      <c r="B147" s="1">
        <v>0</v>
      </c>
      <c r="C147" s="1">
        <v>0.90059999999999996</v>
      </c>
      <c r="D147" s="1" t="s">
        <v>16</v>
      </c>
      <c r="E147" s="1">
        <v>0.97729999999999995</v>
      </c>
      <c r="F147" s="1" t="s">
        <v>16</v>
      </c>
      <c r="G147" s="1">
        <v>1</v>
      </c>
      <c r="I147" s="1">
        <v>14</v>
      </c>
      <c r="J147" s="1">
        <v>1E-3</v>
      </c>
      <c r="K147" s="1">
        <v>0.89949999999999997</v>
      </c>
      <c r="L147" s="1" t="s">
        <v>16</v>
      </c>
      <c r="M147" s="1">
        <v>0.96220000000000006</v>
      </c>
      <c r="N147" s="1" t="s">
        <v>16</v>
      </c>
      <c r="O147" s="1">
        <v>1</v>
      </c>
      <c r="Q147" s="1">
        <v>14</v>
      </c>
      <c r="R147" s="1">
        <v>1E-3</v>
      </c>
      <c r="S147" s="1">
        <v>0.90010000000000001</v>
      </c>
      <c r="T147" s="1" t="s">
        <v>16</v>
      </c>
      <c r="U147" s="1">
        <v>0.95840000000000003</v>
      </c>
      <c r="V147" s="1" t="s">
        <v>16</v>
      </c>
      <c r="W147" s="1">
        <v>1</v>
      </c>
      <c r="Y147" s="1">
        <v>14</v>
      </c>
      <c r="Z147" s="1">
        <v>1E-3</v>
      </c>
      <c r="AA147" s="1">
        <v>0.42830000000000001</v>
      </c>
      <c r="AB147" s="1" t="s">
        <v>16</v>
      </c>
      <c r="AC147" s="1">
        <v>0</v>
      </c>
      <c r="AD147" s="1" t="s">
        <v>16</v>
      </c>
      <c r="AE147" s="1">
        <v>0.51259999999999994</v>
      </c>
      <c r="AG147" s="1">
        <v>14</v>
      </c>
      <c r="AH147" s="1">
        <v>4.0000000000000001E-3</v>
      </c>
      <c r="AI147" s="1">
        <v>0.50529999999999997</v>
      </c>
      <c r="AJ147" s="1" t="s">
        <v>16</v>
      </c>
      <c r="AK147" s="1">
        <v>0</v>
      </c>
      <c r="AL147" s="1" t="s">
        <v>16</v>
      </c>
      <c r="AM147" s="1">
        <v>0.59499999999999997</v>
      </c>
      <c r="AO147" s="1">
        <v>14</v>
      </c>
      <c r="AP147" s="1">
        <v>1E-3</v>
      </c>
      <c r="AQ147" s="1">
        <v>0.29570000000000002</v>
      </c>
      <c r="AR147" s="1" t="s">
        <v>16</v>
      </c>
      <c r="AS147" s="1">
        <v>0</v>
      </c>
      <c r="AT147" s="1" t="s">
        <v>16</v>
      </c>
      <c r="AU147" s="1">
        <v>0.37540000000000001</v>
      </c>
    </row>
    <row r="148" spans="1:47" x14ac:dyDescent="0.2">
      <c r="A148" s="1">
        <v>15</v>
      </c>
      <c r="B148" s="1">
        <v>0</v>
      </c>
      <c r="C148" s="1">
        <v>0.89849999999999997</v>
      </c>
      <c r="D148" s="1" t="s">
        <v>16</v>
      </c>
      <c r="E148" s="1">
        <v>0.98540000000000005</v>
      </c>
      <c r="F148" s="1" t="s">
        <v>16</v>
      </c>
      <c r="G148" s="1">
        <v>1</v>
      </c>
      <c r="I148" s="1">
        <v>15</v>
      </c>
      <c r="J148" s="1">
        <v>6.0000000000000001E-3</v>
      </c>
      <c r="K148" s="1">
        <v>0.90069999999999995</v>
      </c>
      <c r="L148" s="1" t="s">
        <v>16</v>
      </c>
      <c r="M148" s="1">
        <v>0.97519999999999996</v>
      </c>
      <c r="N148" s="1" t="s">
        <v>16</v>
      </c>
      <c r="O148" s="1">
        <v>1</v>
      </c>
      <c r="Q148" s="1">
        <v>15</v>
      </c>
      <c r="R148" s="1">
        <v>7.0000000000000001E-3</v>
      </c>
      <c r="S148" s="1">
        <v>0.56159999999999999</v>
      </c>
      <c r="T148" s="1" t="s">
        <v>16</v>
      </c>
      <c r="U148" s="1">
        <v>0</v>
      </c>
      <c r="V148" s="1" t="s">
        <v>16</v>
      </c>
      <c r="W148" s="1">
        <v>0.65049999999999997</v>
      </c>
      <c r="Y148" s="1">
        <v>15</v>
      </c>
      <c r="Z148" s="1">
        <v>3.0000000000000001E-3</v>
      </c>
      <c r="AA148" s="1">
        <v>0.89910000000000001</v>
      </c>
      <c r="AB148" s="1" t="s">
        <v>16</v>
      </c>
      <c r="AC148" s="1">
        <v>0.95530000000000004</v>
      </c>
      <c r="AD148" s="1" t="s">
        <v>16</v>
      </c>
      <c r="AE148" s="1">
        <v>1</v>
      </c>
      <c r="AG148" s="1">
        <v>15</v>
      </c>
      <c r="AH148" s="1">
        <v>1E-3</v>
      </c>
      <c r="AI148" s="1">
        <v>0.89690000000000003</v>
      </c>
      <c r="AJ148" s="1" t="s">
        <v>16</v>
      </c>
      <c r="AK148" s="1">
        <v>0.8962</v>
      </c>
      <c r="AL148" s="1" t="s">
        <v>16</v>
      </c>
      <c r="AM148" s="1">
        <v>0.99839999999999995</v>
      </c>
      <c r="AO148" s="1">
        <v>15</v>
      </c>
      <c r="AP148" s="1">
        <v>2E-3</v>
      </c>
      <c r="AQ148" s="1">
        <v>2.0799999999999999E-2</v>
      </c>
      <c r="AR148" s="1" t="s">
        <v>16</v>
      </c>
      <c r="AS148" s="1">
        <v>0</v>
      </c>
      <c r="AT148" s="1" t="s">
        <v>16</v>
      </c>
      <c r="AU148" s="1">
        <v>9.1600000000000001E-2</v>
      </c>
    </row>
    <row r="149" spans="1:47" x14ac:dyDescent="0.2">
      <c r="A149" s="1">
        <v>16</v>
      </c>
      <c r="B149" s="1">
        <v>1E-3</v>
      </c>
      <c r="C149" s="1">
        <v>0.90129999999999999</v>
      </c>
      <c r="D149" s="1" t="s">
        <v>16</v>
      </c>
      <c r="E149" s="1">
        <v>0.98619999999999997</v>
      </c>
      <c r="F149" s="1" t="s">
        <v>16</v>
      </c>
      <c r="G149" s="1">
        <v>1</v>
      </c>
      <c r="I149" s="1">
        <v>16</v>
      </c>
      <c r="J149" s="1">
        <v>2E-3</v>
      </c>
      <c r="K149" s="1">
        <v>0.89949999999999997</v>
      </c>
      <c r="L149" s="1" t="s">
        <v>16</v>
      </c>
      <c r="M149" s="1">
        <v>0.97009999999999996</v>
      </c>
      <c r="N149" s="1" t="s">
        <v>16</v>
      </c>
      <c r="O149" s="1">
        <v>1</v>
      </c>
      <c r="Q149" s="1">
        <v>16</v>
      </c>
      <c r="R149" s="1">
        <v>3.0000000000000001E-3</v>
      </c>
      <c r="S149" s="1">
        <v>0.79979999999999996</v>
      </c>
      <c r="T149" s="1" t="s">
        <v>16</v>
      </c>
      <c r="U149" s="1">
        <v>0</v>
      </c>
      <c r="V149" s="1" t="s">
        <v>16</v>
      </c>
      <c r="W149" s="1">
        <v>0.89680000000000004</v>
      </c>
      <c r="Y149" s="1">
        <v>16</v>
      </c>
      <c r="Z149" s="1">
        <v>1E-3</v>
      </c>
      <c r="AA149" s="1">
        <v>0.89959999999999996</v>
      </c>
      <c r="AB149" s="1" t="s">
        <v>16</v>
      </c>
      <c r="AC149" s="1">
        <v>0.95009999999999994</v>
      </c>
      <c r="AD149" s="1" t="s">
        <v>16</v>
      </c>
      <c r="AE149" s="1">
        <v>1</v>
      </c>
      <c r="AG149" s="1">
        <v>16</v>
      </c>
      <c r="AH149" s="1">
        <v>8.0000000000000002E-3</v>
      </c>
      <c r="AI149" s="1">
        <v>2.9499999999999998E-2</v>
      </c>
      <c r="AJ149" s="1" t="s">
        <v>16</v>
      </c>
      <c r="AK149" s="1">
        <v>0</v>
      </c>
      <c r="AL149" s="1" t="s">
        <v>16</v>
      </c>
      <c r="AM149" s="1">
        <v>0.1008</v>
      </c>
      <c r="AO149" s="1">
        <v>16</v>
      </c>
      <c r="AP149" s="1">
        <v>2E-3</v>
      </c>
      <c r="AQ149" s="1">
        <v>0.37619999999999998</v>
      </c>
      <c r="AR149" s="1" t="s">
        <v>16</v>
      </c>
      <c r="AS149" s="1">
        <v>0</v>
      </c>
      <c r="AT149" s="1" t="s">
        <v>16</v>
      </c>
      <c r="AU149" s="1">
        <v>0.45979999999999999</v>
      </c>
    </row>
    <row r="150" spans="1:47" x14ac:dyDescent="0.2">
      <c r="A150" s="1">
        <v>17</v>
      </c>
      <c r="B150" s="1">
        <v>2E-3</v>
      </c>
      <c r="C150" s="1">
        <v>0.89990000000000003</v>
      </c>
      <c r="D150" s="1" t="s">
        <v>16</v>
      </c>
      <c r="E150" s="1">
        <v>0.98199999999999998</v>
      </c>
      <c r="F150" s="1" t="s">
        <v>16</v>
      </c>
      <c r="G150" s="1">
        <v>1</v>
      </c>
      <c r="I150" s="1">
        <v>17</v>
      </c>
      <c r="J150" s="1">
        <v>3.0000000000000001E-3</v>
      </c>
      <c r="K150" s="1">
        <v>0.89959999999999996</v>
      </c>
      <c r="L150" s="1" t="s">
        <v>16</v>
      </c>
      <c r="M150" s="1">
        <v>0.9577</v>
      </c>
      <c r="N150" s="1" t="s">
        <v>16</v>
      </c>
      <c r="O150" s="1">
        <v>1</v>
      </c>
      <c r="Q150" s="1">
        <v>17</v>
      </c>
      <c r="R150" s="1">
        <v>0</v>
      </c>
      <c r="S150" s="1">
        <v>0.9</v>
      </c>
      <c r="T150" s="1" t="s">
        <v>16</v>
      </c>
      <c r="U150" s="1">
        <v>0.95179999999999998</v>
      </c>
      <c r="V150" s="1" t="s">
        <v>16</v>
      </c>
      <c r="W150" s="1">
        <v>1</v>
      </c>
      <c r="Y150" s="1">
        <v>17</v>
      </c>
      <c r="Z150" s="1">
        <v>2E-3</v>
      </c>
      <c r="AA150" s="1">
        <v>8.7999999999999995E-2</v>
      </c>
      <c r="AB150" s="1" t="s">
        <v>16</v>
      </c>
      <c r="AC150" s="1">
        <v>0</v>
      </c>
      <c r="AD150" s="1" t="s">
        <v>16</v>
      </c>
      <c r="AE150" s="1">
        <v>0.1603</v>
      </c>
      <c r="AG150" s="1">
        <v>17</v>
      </c>
      <c r="AH150" s="1">
        <v>3.0000000000000001E-3</v>
      </c>
      <c r="AI150" s="1">
        <v>-3.5700000000000003E-2</v>
      </c>
      <c r="AJ150" s="1" t="s">
        <v>16</v>
      </c>
      <c r="AK150" s="1">
        <v>0</v>
      </c>
      <c r="AL150" s="1" t="s">
        <v>16</v>
      </c>
      <c r="AM150" s="1">
        <v>3.2800000000000003E-2</v>
      </c>
      <c r="AO150" s="1">
        <v>17</v>
      </c>
      <c r="AP150" s="1">
        <v>1E-3</v>
      </c>
      <c r="AQ150" s="1">
        <v>3.7400000000000003E-2</v>
      </c>
      <c r="AR150" s="1" t="s">
        <v>16</v>
      </c>
      <c r="AS150" s="1">
        <v>0</v>
      </c>
      <c r="AT150" s="1" t="s">
        <v>16</v>
      </c>
      <c r="AU150" s="1">
        <v>0.1104</v>
      </c>
    </row>
    <row r="151" spans="1:47" x14ac:dyDescent="0.2">
      <c r="A151" s="1">
        <v>18</v>
      </c>
      <c r="B151" s="1">
        <v>1E-3</v>
      </c>
      <c r="C151" s="1">
        <v>0.90100000000000002</v>
      </c>
      <c r="D151" s="1" t="s">
        <v>16</v>
      </c>
      <c r="E151" s="1">
        <v>0.99019999999999997</v>
      </c>
      <c r="F151" s="1" t="s">
        <v>16</v>
      </c>
      <c r="G151" s="1">
        <v>1</v>
      </c>
      <c r="I151" s="1">
        <v>18</v>
      </c>
      <c r="J151" s="1">
        <v>1E-3</v>
      </c>
      <c r="K151" s="1">
        <v>0.89939999999999998</v>
      </c>
      <c r="L151" s="1" t="s">
        <v>16</v>
      </c>
      <c r="M151" s="1">
        <v>0.96550000000000002</v>
      </c>
      <c r="N151" s="1" t="s">
        <v>16</v>
      </c>
      <c r="O151" s="1">
        <v>1</v>
      </c>
      <c r="Q151" s="1">
        <v>18</v>
      </c>
      <c r="R151" s="1">
        <v>3.0000000000000001E-3</v>
      </c>
      <c r="S151" s="1">
        <v>0.8992</v>
      </c>
      <c r="T151" s="1" t="s">
        <v>16</v>
      </c>
      <c r="U151" s="1">
        <v>0.95379999999999998</v>
      </c>
      <c r="V151" s="1" t="s">
        <v>16</v>
      </c>
      <c r="W151" s="1">
        <v>0.99919999999999998</v>
      </c>
      <c r="Y151" s="1">
        <v>18</v>
      </c>
      <c r="Z151" s="1">
        <v>2E-3</v>
      </c>
      <c r="AA151" s="1">
        <v>0.31040000000000001</v>
      </c>
      <c r="AB151" s="1" t="s">
        <v>16</v>
      </c>
      <c r="AC151" s="1">
        <v>0</v>
      </c>
      <c r="AD151" s="1" t="s">
        <v>16</v>
      </c>
      <c r="AE151" s="1">
        <v>0.39019999999999999</v>
      </c>
      <c r="AG151" s="1">
        <v>18</v>
      </c>
      <c r="AH151" s="1">
        <v>3.0000000000000001E-3</v>
      </c>
      <c r="AI151" s="1">
        <v>0.6038</v>
      </c>
      <c r="AJ151" s="1" t="s">
        <v>16</v>
      </c>
      <c r="AK151" s="1">
        <v>0</v>
      </c>
      <c r="AL151" s="1" t="s">
        <v>16</v>
      </c>
      <c r="AM151" s="1">
        <v>0.69450000000000001</v>
      </c>
      <c r="AO151" s="1">
        <v>18</v>
      </c>
      <c r="AP151" s="1">
        <v>8.9999999999999993E-3</v>
      </c>
      <c r="AQ151" s="1">
        <v>2.86E-2</v>
      </c>
      <c r="AR151" s="1" t="s">
        <v>16</v>
      </c>
      <c r="AS151" s="1">
        <v>0</v>
      </c>
      <c r="AT151" s="1" t="s">
        <v>16</v>
      </c>
      <c r="AU151" s="1">
        <v>0.1008</v>
      </c>
    </row>
    <row r="152" spans="1:47" x14ac:dyDescent="0.2">
      <c r="A152" s="1">
        <v>19</v>
      </c>
      <c r="B152" s="1">
        <v>1E-3</v>
      </c>
      <c r="C152" s="1">
        <v>0.9012</v>
      </c>
      <c r="D152" s="1" t="s">
        <v>16</v>
      </c>
      <c r="E152" s="1">
        <v>0.98350000000000004</v>
      </c>
      <c r="F152" s="1" t="s">
        <v>16</v>
      </c>
      <c r="G152" s="1">
        <v>1</v>
      </c>
      <c r="I152" s="1">
        <v>19</v>
      </c>
      <c r="J152" s="1">
        <v>3.0000000000000001E-3</v>
      </c>
      <c r="K152" s="1">
        <v>0.89990000000000003</v>
      </c>
      <c r="L152" s="1" t="s">
        <v>16</v>
      </c>
      <c r="M152" s="1">
        <v>0.96309999999999996</v>
      </c>
      <c r="N152" s="1" t="s">
        <v>16</v>
      </c>
      <c r="O152" s="1">
        <v>1</v>
      </c>
      <c r="Q152" s="1">
        <v>19</v>
      </c>
      <c r="R152" s="1">
        <v>1E-3</v>
      </c>
      <c r="S152" s="1">
        <v>0.89939999999999998</v>
      </c>
      <c r="T152" s="1" t="s">
        <v>16</v>
      </c>
      <c r="U152" s="1">
        <v>0.94240000000000002</v>
      </c>
      <c r="V152" s="1" t="s">
        <v>16</v>
      </c>
      <c r="W152" s="1">
        <v>1</v>
      </c>
      <c r="Y152" s="1">
        <v>19</v>
      </c>
      <c r="Z152" s="1">
        <v>1E-3</v>
      </c>
      <c r="AA152" s="1">
        <v>0.58130000000000004</v>
      </c>
      <c r="AB152" s="1" t="s">
        <v>16</v>
      </c>
      <c r="AC152" s="1">
        <v>0</v>
      </c>
      <c r="AD152" s="1" t="s">
        <v>16</v>
      </c>
      <c r="AE152" s="1">
        <v>0.66969999999999996</v>
      </c>
      <c r="AG152" s="1">
        <v>19</v>
      </c>
      <c r="AH152" s="1">
        <v>4.0000000000000001E-3</v>
      </c>
      <c r="AI152" s="1">
        <v>-3.9600000000000003E-2</v>
      </c>
      <c r="AJ152" s="1" t="s">
        <v>16</v>
      </c>
      <c r="AK152" s="1">
        <v>0</v>
      </c>
      <c r="AL152" s="1" t="s">
        <v>16</v>
      </c>
      <c r="AM152" s="1">
        <v>2.8400000000000002E-2</v>
      </c>
      <c r="AO152" s="1">
        <v>19</v>
      </c>
      <c r="AP152" s="1">
        <v>2E-3</v>
      </c>
      <c r="AQ152" s="1">
        <v>9.2399999999999996E-2</v>
      </c>
      <c r="AR152" s="1" t="s">
        <v>16</v>
      </c>
      <c r="AS152" s="1">
        <v>0</v>
      </c>
      <c r="AT152" s="1" t="s">
        <v>16</v>
      </c>
      <c r="AU152" s="1">
        <v>0.16550000000000001</v>
      </c>
    </row>
    <row r="153" spans="1:47" x14ac:dyDescent="0.2">
      <c r="A153" s="1">
        <v>20</v>
      </c>
      <c r="B153" s="1">
        <v>1E-3</v>
      </c>
      <c r="C153" s="1">
        <v>0.9</v>
      </c>
      <c r="D153" s="1" t="s">
        <v>16</v>
      </c>
      <c r="E153" s="1">
        <v>0.98409999999999997</v>
      </c>
      <c r="F153" s="1" t="s">
        <v>16</v>
      </c>
      <c r="G153" s="1">
        <v>1</v>
      </c>
      <c r="I153" s="1">
        <v>20</v>
      </c>
      <c r="J153" s="1">
        <v>1E-3</v>
      </c>
      <c r="K153" s="1">
        <v>0.89870000000000005</v>
      </c>
      <c r="L153" s="1" t="s">
        <v>16</v>
      </c>
      <c r="M153" s="1">
        <v>0.97060000000000002</v>
      </c>
      <c r="N153" s="1" t="s">
        <v>16</v>
      </c>
      <c r="O153" s="1">
        <v>1</v>
      </c>
      <c r="Q153" s="1">
        <v>20</v>
      </c>
      <c r="R153" s="1">
        <v>4.0000000000000001E-3</v>
      </c>
      <c r="S153" s="1">
        <v>0.90100000000000002</v>
      </c>
      <c r="T153" s="1" t="s">
        <v>16</v>
      </c>
      <c r="U153" s="1">
        <v>0.94889999999999997</v>
      </c>
      <c r="V153" s="1" t="s">
        <v>16</v>
      </c>
      <c r="W153" s="1">
        <v>1</v>
      </c>
      <c r="Y153" s="1">
        <v>20</v>
      </c>
      <c r="Z153" s="1">
        <v>8.9999999999999993E-3</v>
      </c>
      <c r="AA153" s="1">
        <v>4.65E-2</v>
      </c>
      <c r="AB153" s="1" t="s">
        <v>16</v>
      </c>
      <c r="AC153" s="1">
        <v>0</v>
      </c>
      <c r="AD153" s="1" t="s">
        <v>16</v>
      </c>
      <c r="AE153" s="1">
        <v>0.11799999999999999</v>
      </c>
      <c r="AG153" s="1">
        <v>20</v>
      </c>
      <c r="AH153" s="1">
        <v>1E-3</v>
      </c>
      <c r="AI153" s="1">
        <v>-2.5600000000000001E-2</v>
      </c>
      <c r="AJ153" s="1" t="s">
        <v>16</v>
      </c>
      <c r="AK153" s="1">
        <v>0</v>
      </c>
      <c r="AL153" s="1" t="s">
        <v>16</v>
      </c>
      <c r="AM153" s="1">
        <v>4.3200000000000002E-2</v>
      </c>
      <c r="AO153" s="1">
        <v>20</v>
      </c>
      <c r="AP153" s="1">
        <v>1E-3</v>
      </c>
      <c r="AQ153" s="1">
        <v>7.22E-2</v>
      </c>
      <c r="AR153" s="1" t="s">
        <v>16</v>
      </c>
      <c r="AS153" s="1">
        <v>0</v>
      </c>
      <c r="AT153" s="1" t="s">
        <v>16</v>
      </c>
      <c r="AU153" s="1">
        <v>0.14549999999999999</v>
      </c>
    </row>
    <row r="154" spans="1:47" x14ac:dyDescent="0.2">
      <c r="A154" s="1">
        <v>21</v>
      </c>
      <c r="B154" s="1">
        <v>3.0000000000000001E-3</v>
      </c>
      <c r="C154" s="1">
        <v>0.89970000000000006</v>
      </c>
      <c r="D154" s="1" t="s">
        <v>16</v>
      </c>
      <c r="E154" s="1">
        <v>0.98129999999999995</v>
      </c>
      <c r="F154" s="1" t="s">
        <v>16</v>
      </c>
      <c r="G154" s="1">
        <v>1</v>
      </c>
      <c r="I154" s="1">
        <v>21</v>
      </c>
      <c r="J154" s="1">
        <v>2E-3</v>
      </c>
      <c r="K154" s="1">
        <v>0.89949999999999997</v>
      </c>
      <c r="L154" s="1" t="s">
        <v>16</v>
      </c>
      <c r="M154" s="1">
        <v>0.9798</v>
      </c>
      <c r="N154" s="1" t="s">
        <v>16</v>
      </c>
      <c r="O154" s="1">
        <v>1</v>
      </c>
      <c r="Q154" s="1">
        <v>21</v>
      </c>
      <c r="R154" s="1">
        <v>0</v>
      </c>
      <c r="S154" s="1">
        <v>0.89939999999999998</v>
      </c>
      <c r="T154" s="1" t="s">
        <v>16</v>
      </c>
      <c r="U154" s="1">
        <v>0.9587</v>
      </c>
      <c r="V154" s="1" t="s">
        <v>16</v>
      </c>
      <c r="W154" s="1">
        <v>1</v>
      </c>
      <c r="Y154" s="1">
        <v>21</v>
      </c>
      <c r="Z154" s="1">
        <v>6.0000000000000001E-3</v>
      </c>
      <c r="AA154" s="1">
        <v>9.3100000000000002E-2</v>
      </c>
      <c r="AB154" s="1" t="s">
        <v>16</v>
      </c>
      <c r="AC154" s="1">
        <v>0</v>
      </c>
      <c r="AD154" s="1" t="s">
        <v>16</v>
      </c>
      <c r="AE154" s="1">
        <v>0.16550000000000001</v>
      </c>
      <c r="AG154" s="1">
        <v>21</v>
      </c>
      <c r="AH154" s="1">
        <v>1E-3</v>
      </c>
      <c r="AI154" s="1">
        <v>0.36530000000000001</v>
      </c>
      <c r="AJ154" s="1" t="s">
        <v>16</v>
      </c>
      <c r="AK154" s="1">
        <v>0</v>
      </c>
      <c r="AL154" s="1" t="s">
        <v>16</v>
      </c>
      <c r="AM154" s="1">
        <v>0.44979999999999998</v>
      </c>
      <c r="AO154" s="1">
        <v>21</v>
      </c>
      <c r="AP154" s="1">
        <v>2E-3</v>
      </c>
      <c r="AQ154" s="1">
        <v>1.5900000000000001E-2</v>
      </c>
      <c r="AR154" s="1" t="s">
        <v>16</v>
      </c>
      <c r="AS154" s="1">
        <v>0</v>
      </c>
      <c r="AT154" s="1" t="s">
        <v>16</v>
      </c>
      <c r="AU154" s="1">
        <v>8.72E-2</v>
      </c>
    </row>
    <row r="155" spans="1:47" x14ac:dyDescent="0.2">
      <c r="A155" s="1">
        <v>22</v>
      </c>
      <c r="B155" s="1">
        <v>2E-3</v>
      </c>
      <c r="C155" s="1">
        <v>0.90069999999999995</v>
      </c>
      <c r="D155" s="1" t="s">
        <v>16</v>
      </c>
      <c r="E155" s="1">
        <v>0.98629999999999995</v>
      </c>
      <c r="F155" s="1" t="s">
        <v>16</v>
      </c>
      <c r="G155" s="1">
        <v>1</v>
      </c>
      <c r="I155" s="1">
        <v>22</v>
      </c>
      <c r="J155" s="1">
        <v>3.0000000000000001E-3</v>
      </c>
      <c r="K155" s="1">
        <v>0.89959999999999996</v>
      </c>
      <c r="L155" s="1" t="s">
        <v>16</v>
      </c>
      <c r="M155" s="1">
        <v>0.96940000000000004</v>
      </c>
      <c r="N155" s="1" t="s">
        <v>16</v>
      </c>
      <c r="O155" s="1">
        <v>1</v>
      </c>
      <c r="Q155" s="1">
        <v>22</v>
      </c>
      <c r="R155" s="1">
        <v>0</v>
      </c>
      <c r="S155" s="1">
        <v>0.90069999999999995</v>
      </c>
      <c r="T155" s="1" t="s">
        <v>16</v>
      </c>
      <c r="U155" s="1">
        <v>0.97740000000000005</v>
      </c>
      <c r="V155" s="1" t="s">
        <v>16</v>
      </c>
      <c r="W155" s="1">
        <v>1</v>
      </c>
      <c r="Y155" s="1">
        <v>22</v>
      </c>
      <c r="Z155" s="1">
        <v>1E-3</v>
      </c>
      <c r="AA155" s="1">
        <v>2.7099999999999999E-2</v>
      </c>
      <c r="AB155" s="1" t="s">
        <v>16</v>
      </c>
      <c r="AC155" s="1">
        <v>0</v>
      </c>
      <c r="AD155" s="1" t="s">
        <v>16</v>
      </c>
      <c r="AE155" s="1">
        <v>9.7600000000000006E-2</v>
      </c>
      <c r="AG155" s="1">
        <v>22</v>
      </c>
      <c r="AH155" s="1">
        <v>1E-3</v>
      </c>
      <c r="AI155" s="1">
        <v>0.90129999999999999</v>
      </c>
      <c r="AJ155" s="1" t="s">
        <v>16</v>
      </c>
      <c r="AK155" s="1">
        <v>0.94410000000000005</v>
      </c>
      <c r="AL155" s="1" t="s">
        <v>16</v>
      </c>
      <c r="AM155" s="1">
        <v>1</v>
      </c>
      <c r="AO155" s="1">
        <v>22</v>
      </c>
      <c r="AP155" s="1">
        <v>1E-3</v>
      </c>
      <c r="AQ155" s="1">
        <v>0.13619999999999999</v>
      </c>
      <c r="AR155" s="1" t="s">
        <v>16</v>
      </c>
      <c r="AS155" s="1">
        <v>0</v>
      </c>
      <c r="AT155" s="1" t="s">
        <v>16</v>
      </c>
      <c r="AU155" s="1">
        <v>0.2107</v>
      </c>
    </row>
    <row r="156" spans="1:47" x14ac:dyDescent="0.2">
      <c r="A156" s="1">
        <v>23</v>
      </c>
      <c r="B156" s="1">
        <v>1E-3</v>
      </c>
      <c r="C156" s="1">
        <v>0.89949999999999997</v>
      </c>
      <c r="D156" s="1" t="s">
        <v>16</v>
      </c>
      <c r="E156" s="1">
        <v>0.98640000000000005</v>
      </c>
      <c r="F156" s="1" t="s">
        <v>16</v>
      </c>
      <c r="G156" s="1">
        <v>1</v>
      </c>
      <c r="I156" s="1">
        <v>23</v>
      </c>
      <c r="J156" s="1">
        <v>2E-3</v>
      </c>
      <c r="K156" s="1">
        <v>0.89959999999999996</v>
      </c>
      <c r="L156" s="1" t="s">
        <v>16</v>
      </c>
      <c r="M156" s="1">
        <v>0.97650000000000003</v>
      </c>
      <c r="N156" s="1" t="s">
        <v>16</v>
      </c>
      <c r="O156" s="1">
        <v>1</v>
      </c>
      <c r="Q156" s="1">
        <v>23</v>
      </c>
      <c r="R156" s="1">
        <v>5.0000000000000001E-3</v>
      </c>
      <c r="S156" s="1">
        <v>0.9</v>
      </c>
      <c r="T156" s="1" t="s">
        <v>16</v>
      </c>
      <c r="U156" s="1">
        <v>0.96489999999999998</v>
      </c>
      <c r="V156" s="1" t="s">
        <v>16</v>
      </c>
      <c r="W156" s="1">
        <v>1</v>
      </c>
      <c r="Y156" s="1">
        <v>23</v>
      </c>
      <c r="Z156" s="1">
        <v>2E-3</v>
      </c>
      <c r="AA156" s="1">
        <v>0.59840000000000004</v>
      </c>
      <c r="AB156" s="1" t="s">
        <v>16</v>
      </c>
      <c r="AC156" s="1">
        <v>0</v>
      </c>
      <c r="AD156" s="1" t="s">
        <v>16</v>
      </c>
      <c r="AE156" s="1">
        <v>0.69169999999999998</v>
      </c>
      <c r="AG156" s="1">
        <v>23</v>
      </c>
      <c r="AH156" s="1">
        <v>2E-3</v>
      </c>
      <c r="AI156" s="1">
        <v>0.12239999999999999</v>
      </c>
      <c r="AJ156" s="1" t="s">
        <v>16</v>
      </c>
      <c r="AK156" s="1">
        <v>0</v>
      </c>
      <c r="AL156" s="1" t="s">
        <v>16</v>
      </c>
      <c r="AM156" s="1">
        <v>0.1963</v>
      </c>
      <c r="AO156" s="1">
        <v>23</v>
      </c>
      <c r="AP156" s="1">
        <v>2E-3</v>
      </c>
      <c r="AQ156" s="1">
        <v>3.7499999999999999E-2</v>
      </c>
      <c r="AR156" s="1" t="s">
        <v>16</v>
      </c>
      <c r="AS156" s="1">
        <v>0</v>
      </c>
      <c r="AT156" s="1" t="s">
        <v>16</v>
      </c>
      <c r="AU156" s="1">
        <v>0.1084</v>
      </c>
    </row>
    <row r="157" spans="1:47" x14ac:dyDescent="0.2">
      <c r="A157" s="1">
        <v>24</v>
      </c>
      <c r="B157" s="1">
        <v>0</v>
      </c>
      <c r="C157" s="1">
        <v>0.90039999999999998</v>
      </c>
      <c r="D157" s="1" t="s">
        <v>16</v>
      </c>
      <c r="E157" s="1">
        <v>0.98440000000000005</v>
      </c>
      <c r="F157" s="1" t="s">
        <v>16</v>
      </c>
      <c r="G157" s="1">
        <v>1</v>
      </c>
      <c r="I157" s="1">
        <v>24</v>
      </c>
      <c r="J157" s="1">
        <v>5.0000000000000001E-3</v>
      </c>
      <c r="K157" s="1">
        <v>0.90049999999999997</v>
      </c>
      <c r="L157" s="1" t="s">
        <v>16</v>
      </c>
      <c r="M157" s="1">
        <v>0.9819</v>
      </c>
      <c r="N157" s="1" t="s">
        <v>16</v>
      </c>
      <c r="O157" s="1">
        <v>1</v>
      </c>
      <c r="Q157" s="1">
        <v>24</v>
      </c>
      <c r="R157" s="1">
        <v>4.0000000000000001E-3</v>
      </c>
      <c r="S157" s="1">
        <v>0.9</v>
      </c>
      <c r="T157" s="1" t="s">
        <v>16</v>
      </c>
      <c r="U157" s="1">
        <v>0.95850000000000002</v>
      </c>
      <c r="V157" s="1" t="s">
        <v>16</v>
      </c>
      <c r="W157" s="1">
        <v>1</v>
      </c>
      <c r="Y157" s="1">
        <v>24</v>
      </c>
      <c r="Z157" s="1">
        <v>2E-3</v>
      </c>
      <c r="AA157" s="1">
        <v>0.9</v>
      </c>
      <c r="AB157" s="1" t="s">
        <v>16</v>
      </c>
      <c r="AC157" s="1">
        <v>0.93489999999999995</v>
      </c>
      <c r="AD157" s="1" t="s">
        <v>16</v>
      </c>
      <c r="AE157" s="1">
        <v>1</v>
      </c>
      <c r="AG157" s="1">
        <v>24</v>
      </c>
      <c r="AH157" s="1">
        <v>1E-3</v>
      </c>
      <c r="AI157" s="1">
        <v>0.1336</v>
      </c>
      <c r="AJ157" s="1" t="s">
        <v>16</v>
      </c>
      <c r="AK157" s="1">
        <v>0</v>
      </c>
      <c r="AL157" s="1" t="s">
        <v>16</v>
      </c>
      <c r="AM157" s="1">
        <v>0.2079</v>
      </c>
      <c r="AO157" s="1">
        <v>24</v>
      </c>
      <c r="AP157" s="1">
        <v>1E-3</v>
      </c>
      <c r="AQ157" s="1">
        <v>0.19389999999999999</v>
      </c>
      <c r="AR157" s="1" t="s">
        <v>16</v>
      </c>
      <c r="AS157" s="1">
        <v>0</v>
      </c>
      <c r="AT157" s="1" t="s">
        <v>16</v>
      </c>
      <c r="AU157" s="1">
        <v>0.2707</v>
      </c>
    </row>
    <row r="158" spans="1:47" x14ac:dyDescent="0.2">
      <c r="A158" s="1">
        <v>25</v>
      </c>
      <c r="B158" s="1">
        <v>0</v>
      </c>
      <c r="C158" s="1">
        <v>0.89980000000000004</v>
      </c>
      <c r="D158" s="1" t="s">
        <v>16</v>
      </c>
      <c r="E158" s="1">
        <v>0.9819</v>
      </c>
      <c r="F158" s="1" t="s">
        <v>16</v>
      </c>
      <c r="G158" s="1">
        <v>1</v>
      </c>
      <c r="I158" s="1">
        <v>25</v>
      </c>
      <c r="J158" s="1">
        <v>1E-3</v>
      </c>
      <c r="K158" s="1">
        <v>0.89959999999999996</v>
      </c>
      <c r="L158" s="1" t="s">
        <v>16</v>
      </c>
      <c r="M158" s="1">
        <v>0.96330000000000005</v>
      </c>
      <c r="N158" s="1" t="s">
        <v>16</v>
      </c>
      <c r="O158" s="1">
        <v>1</v>
      </c>
      <c r="Q158" s="1">
        <v>25</v>
      </c>
      <c r="R158" s="1">
        <v>3.0000000000000001E-3</v>
      </c>
      <c r="S158" s="1">
        <v>0.89949999999999997</v>
      </c>
      <c r="T158" s="1" t="s">
        <v>16</v>
      </c>
      <c r="U158" s="1">
        <v>0.9355</v>
      </c>
      <c r="V158" s="1" t="s">
        <v>16</v>
      </c>
      <c r="W158" s="1">
        <v>1</v>
      </c>
      <c r="Y158" s="1">
        <v>25</v>
      </c>
      <c r="Z158" s="1">
        <v>5.0000000000000001E-3</v>
      </c>
      <c r="AA158" s="1">
        <v>0.1615</v>
      </c>
      <c r="AB158" s="1" t="s">
        <v>16</v>
      </c>
      <c r="AC158" s="1">
        <v>0</v>
      </c>
      <c r="AD158" s="1" t="s">
        <v>16</v>
      </c>
      <c r="AE158" s="1">
        <v>0.23749999999999999</v>
      </c>
      <c r="AG158" s="1">
        <v>25</v>
      </c>
      <c r="AH158" s="1">
        <v>5.0000000000000001E-3</v>
      </c>
      <c r="AI158" s="1">
        <v>0.14560000000000001</v>
      </c>
      <c r="AJ158" s="1" t="s">
        <v>16</v>
      </c>
      <c r="AK158" s="1">
        <v>0</v>
      </c>
      <c r="AL158" s="1" t="s">
        <v>16</v>
      </c>
      <c r="AM158" s="1">
        <v>0.2223</v>
      </c>
      <c r="AO158" s="1">
        <v>25</v>
      </c>
      <c r="AP158" s="1">
        <v>3.0000000000000001E-3</v>
      </c>
      <c r="AQ158" s="1">
        <v>-1.34E-2</v>
      </c>
      <c r="AR158" s="1" t="s">
        <v>16</v>
      </c>
      <c r="AS158" s="1">
        <v>0</v>
      </c>
      <c r="AT158" s="1" t="s">
        <v>16</v>
      </c>
      <c r="AU158" s="1">
        <v>5.6399999999999999E-2</v>
      </c>
    </row>
    <row r="159" spans="1:47" x14ac:dyDescent="0.2">
      <c r="A159" s="1">
        <v>26</v>
      </c>
      <c r="B159" s="1">
        <v>0</v>
      </c>
      <c r="C159" s="1">
        <v>0.90049999999999997</v>
      </c>
      <c r="D159" s="1" t="s">
        <v>16</v>
      </c>
      <c r="E159" s="1">
        <v>0.98729999999999996</v>
      </c>
      <c r="F159" s="1" t="s">
        <v>16</v>
      </c>
      <c r="G159" s="1">
        <v>1</v>
      </c>
      <c r="I159" s="1">
        <v>26</v>
      </c>
      <c r="J159" s="1">
        <v>1E-3</v>
      </c>
      <c r="K159" s="1">
        <v>0.90049999999999997</v>
      </c>
      <c r="L159" s="1" t="s">
        <v>16</v>
      </c>
      <c r="M159" s="1">
        <v>0.97040000000000004</v>
      </c>
      <c r="N159" s="1" t="s">
        <v>16</v>
      </c>
      <c r="O159" s="1">
        <v>1</v>
      </c>
      <c r="Q159" s="1">
        <v>26</v>
      </c>
      <c r="R159" s="1">
        <v>2E-3</v>
      </c>
      <c r="S159" s="1">
        <v>0.90029999999999999</v>
      </c>
      <c r="T159" s="1" t="s">
        <v>16</v>
      </c>
      <c r="U159" s="1">
        <v>0.96230000000000004</v>
      </c>
      <c r="V159" s="1" t="s">
        <v>16</v>
      </c>
      <c r="W159" s="1">
        <v>1</v>
      </c>
      <c r="Y159" s="1">
        <v>26</v>
      </c>
      <c r="Z159" s="1">
        <v>2E-3</v>
      </c>
      <c r="AA159" s="1">
        <v>0.24349999999999999</v>
      </c>
      <c r="AB159" s="1" t="s">
        <v>16</v>
      </c>
      <c r="AC159" s="1">
        <v>0</v>
      </c>
      <c r="AD159" s="1" t="s">
        <v>16</v>
      </c>
      <c r="AE159" s="1">
        <v>0.32269999999999999</v>
      </c>
      <c r="AG159" s="1">
        <v>26</v>
      </c>
      <c r="AH159" s="1">
        <v>4.0000000000000001E-3</v>
      </c>
      <c r="AI159" s="1">
        <v>0.15049999999999999</v>
      </c>
      <c r="AJ159" s="1" t="s">
        <v>16</v>
      </c>
      <c r="AK159" s="1">
        <v>0</v>
      </c>
      <c r="AL159" s="1" t="s">
        <v>16</v>
      </c>
      <c r="AM159" s="1">
        <v>0.22470000000000001</v>
      </c>
      <c r="AO159" s="1">
        <v>26</v>
      </c>
      <c r="AP159" s="1">
        <v>2E-3</v>
      </c>
      <c r="AQ159" s="1">
        <v>0.1108</v>
      </c>
      <c r="AR159" s="1" t="s">
        <v>16</v>
      </c>
      <c r="AS159" s="1">
        <v>0</v>
      </c>
      <c r="AT159" s="1" t="s">
        <v>16</v>
      </c>
      <c r="AU159" s="1">
        <v>0.18390000000000001</v>
      </c>
    </row>
    <row r="160" spans="1:47" x14ac:dyDescent="0.2">
      <c r="A160" s="1">
        <v>27</v>
      </c>
      <c r="B160" s="1">
        <v>1E-3</v>
      </c>
      <c r="C160" s="1">
        <v>0.89980000000000004</v>
      </c>
      <c r="D160" s="1" t="s">
        <v>16</v>
      </c>
      <c r="E160" s="1">
        <v>0.9859</v>
      </c>
      <c r="F160" s="1" t="s">
        <v>16</v>
      </c>
      <c r="G160" s="1">
        <v>1</v>
      </c>
      <c r="I160" s="1">
        <v>27</v>
      </c>
      <c r="J160" s="1">
        <v>3.0000000000000001E-3</v>
      </c>
      <c r="K160" s="1">
        <v>0.9002</v>
      </c>
      <c r="L160" s="1" t="s">
        <v>16</v>
      </c>
      <c r="M160" s="1">
        <v>0.9728</v>
      </c>
      <c r="N160" s="1" t="s">
        <v>16</v>
      </c>
      <c r="O160" s="1">
        <v>1</v>
      </c>
      <c r="Q160" s="1">
        <v>27</v>
      </c>
      <c r="R160" s="1">
        <v>4.0000000000000001E-3</v>
      </c>
      <c r="S160" s="1">
        <v>0.90169999999999995</v>
      </c>
      <c r="T160" s="1" t="s">
        <v>16</v>
      </c>
      <c r="U160" s="1">
        <v>0.95069999999999999</v>
      </c>
      <c r="V160" s="1" t="s">
        <v>16</v>
      </c>
      <c r="W160" s="1">
        <v>1</v>
      </c>
      <c r="Y160" s="1">
        <v>27</v>
      </c>
      <c r="Z160" s="1">
        <v>1E-3</v>
      </c>
      <c r="AA160" s="1">
        <v>0.16089999999999999</v>
      </c>
      <c r="AB160" s="1" t="s">
        <v>16</v>
      </c>
      <c r="AC160" s="1">
        <v>0</v>
      </c>
      <c r="AD160" s="1" t="s">
        <v>16</v>
      </c>
      <c r="AE160" s="1">
        <v>0.2359</v>
      </c>
      <c r="AG160" s="1">
        <v>27</v>
      </c>
      <c r="AH160" s="1">
        <v>7.0000000000000001E-3</v>
      </c>
      <c r="AI160" s="1">
        <v>0.56069999999999998</v>
      </c>
      <c r="AJ160" s="1" t="s">
        <v>16</v>
      </c>
      <c r="AK160" s="1">
        <v>0</v>
      </c>
      <c r="AL160" s="1" t="s">
        <v>16</v>
      </c>
      <c r="AM160" s="1">
        <v>0.65049999999999997</v>
      </c>
      <c r="AO160" s="1">
        <v>27</v>
      </c>
      <c r="AP160" s="1">
        <v>2E-3</v>
      </c>
      <c r="AQ160" s="1">
        <v>0.64580000000000004</v>
      </c>
      <c r="AR160" s="1" t="s">
        <v>16</v>
      </c>
      <c r="AS160" s="1">
        <v>0</v>
      </c>
      <c r="AT160" s="1" t="s">
        <v>16</v>
      </c>
      <c r="AU160" s="1">
        <v>0.73770000000000002</v>
      </c>
    </row>
    <row r="161" spans="1:47" x14ac:dyDescent="0.2">
      <c r="A161" s="1">
        <v>28</v>
      </c>
      <c r="B161" s="1">
        <v>4.0000000000000001E-3</v>
      </c>
      <c r="C161" s="1">
        <v>0.89949999999999997</v>
      </c>
      <c r="D161" s="1" t="s">
        <v>16</v>
      </c>
      <c r="E161" s="1">
        <v>0.98119999999999996</v>
      </c>
      <c r="F161" s="1" t="s">
        <v>16</v>
      </c>
      <c r="G161" s="1">
        <v>1</v>
      </c>
      <c r="I161" s="1">
        <v>28</v>
      </c>
      <c r="J161" s="1">
        <v>4.0000000000000001E-3</v>
      </c>
      <c r="K161" s="1">
        <v>0.90129999999999999</v>
      </c>
      <c r="L161" s="1" t="s">
        <v>16</v>
      </c>
      <c r="M161" s="1">
        <v>0.9698</v>
      </c>
      <c r="N161" s="1" t="s">
        <v>16</v>
      </c>
      <c r="O161" s="1">
        <v>1</v>
      </c>
      <c r="Q161" s="1">
        <v>28</v>
      </c>
      <c r="R161" s="1">
        <v>0</v>
      </c>
      <c r="S161" s="1">
        <v>0.89900000000000002</v>
      </c>
      <c r="T161" s="1" t="s">
        <v>16</v>
      </c>
      <c r="U161" s="1">
        <v>0.94369999999999998</v>
      </c>
      <c r="V161" s="1" t="s">
        <v>16</v>
      </c>
      <c r="W161" s="1">
        <v>1</v>
      </c>
      <c r="Y161" s="1">
        <v>28</v>
      </c>
      <c r="Z161" s="1">
        <v>3.0000000000000001E-3</v>
      </c>
      <c r="AA161" s="1">
        <v>0.90080000000000005</v>
      </c>
      <c r="AB161" s="1" t="s">
        <v>16</v>
      </c>
      <c r="AC161" s="1">
        <v>0.95430000000000004</v>
      </c>
      <c r="AD161" s="1" t="s">
        <v>16</v>
      </c>
      <c r="AE161" s="1">
        <v>1</v>
      </c>
      <c r="AG161" s="1">
        <v>28</v>
      </c>
      <c r="AH161" s="1">
        <v>2E-3</v>
      </c>
      <c r="AI161" s="1">
        <v>0.89980000000000004</v>
      </c>
      <c r="AJ161" s="1" t="s">
        <v>16</v>
      </c>
      <c r="AK161" s="1">
        <v>0.9385</v>
      </c>
      <c r="AL161" s="1" t="s">
        <v>16</v>
      </c>
      <c r="AM161" s="1">
        <v>1</v>
      </c>
      <c r="AO161" s="1">
        <v>28</v>
      </c>
      <c r="AP161" s="1">
        <v>1E-3</v>
      </c>
      <c r="AQ161" s="1">
        <v>3.9E-2</v>
      </c>
      <c r="AR161" s="1" t="s">
        <v>16</v>
      </c>
      <c r="AS161" s="1">
        <v>0</v>
      </c>
      <c r="AT161" s="1" t="s">
        <v>16</v>
      </c>
      <c r="AU161" s="1">
        <v>0.1104</v>
      </c>
    </row>
    <row r="162" spans="1:47" x14ac:dyDescent="0.2">
      <c r="A162" s="1">
        <v>29</v>
      </c>
      <c r="B162" s="1">
        <v>6.0000000000000001E-3</v>
      </c>
      <c r="C162" s="1">
        <v>0.89859999999999995</v>
      </c>
      <c r="D162" s="1" t="s">
        <v>16</v>
      </c>
      <c r="E162" s="1">
        <v>0.98180000000000001</v>
      </c>
      <c r="F162" s="1" t="s">
        <v>16</v>
      </c>
      <c r="G162" s="1">
        <v>1</v>
      </c>
      <c r="I162" s="1">
        <v>29</v>
      </c>
      <c r="J162" s="1">
        <v>3.0000000000000001E-3</v>
      </c>
      <c r="K162" s="1">
        <v>0.90029999999999999</v>
      </c>
      <c r="L162" s="1" t="s">
        <v>16</v>
      </c>
      <c r="M162" s="1">
        <v>0.97499999999999998</v>
      </c>
      <c r="N162" s="1" t="s">
        <v>16</v>
      </c>
      <c r="O162" s="1">
        <v>1</v>
      </c>
      <c r="Q162" s="1">
        <v>29</v>
      </c>
      <c r="R162" s="1">
        <v>6.0000000000000001E-3</v>
      </c>
      <c r="S162" s="1">
        <v>0.1174</v>
      </c>
      <c r="T162" s="1" t="s">
        <v>16</v>
      </c>
      <c r="U162" s="1">
        <v>0</v>
      </c>
      <c r="V162" s="1" t="s">
        <v>16</v>
      </c>
      <c r="W162" s="1">
        <v>0.1915</v>
      </c>
      <c r="Y162" s="1">
        <v>29</v>
      </c>
      <c r="Z162" s="1">
        <v>2E-3</v>
      </c>
      <c r="AA162" s="1">
        <v>-2.3E-3</v>
      </c>
      <c r="AB162" s="1" t="s">
        <v>16</v>
      </c>
      <c r="AC162" s="1">
        <v>0</v>
      </c>
      <c r="AD162" s="1" t="s">
        <v>16</v>
      </c>
      <c r="AE162" s="1">
        <v>6.8000000000000005E-2</v>
      </c>
      <c r="AG162" s="1">
        <v>29</v>
      </c>
      <c r="AH162" s="1">
        <v>2E-3</v>
      </c>
      <c r="AI162" s="1">
        <v>0.67349999999999999</v>
      </c>
      <c r="AJ162" s="1" t="s">
        <v>16</v>
      </c>
      <c r="AK162" s="1">
        <v>0</v>
      </c>
      <c r="AL162" s="1" t="s">
        <v>16</v>
      </c>
      <c r="AM162" s="1">
        <v>0.76729999999999998</v>
      </c>
      <c r="AO162" s="1">
        <v>29</v>
      </c>
      <c r="AP162" s="1">
        <v>4.0000000000000001E-3</v>
      </c>
      <c r="AQ162" s="1">
        <v>8.1199999999999994E-2</v>
      </c>
      <c r="AR162" s="1" t="s">
        <v>16</v>
      </c>
      <c r="AS162" s="1">
        <v>0</v>
      </c>
      <c r="AT162" s="1" t="s">
        <v>16</v>
      </c>
      <c r="AU162" s="1">
        <v>0.1535</v>
      </c>
    </row>
    <row r="163" spans="1:47" x14ac:dyDescent="0.2">
      <c r="A163" s="1">
        <v>30</v>
      </c>
      <c r="B163" s="1">
        <v>5.0000000000000001E-3</v>
      </c>
      <c r="C163" s="1">
        <v>0.89929999999999999</v>
      </c>
      <c r="D163" s="1" t="s">
        <v>16</v>
      </c>
      <c r="E163" s="1">
        <v>0.98180000000000001</v>
      </c>
      <c r="F163" s="1" t="s">
        <v>16</v>
      </c>
      <c r="G163" s="1">
        <v>1</v>
      </c>
      <c r="I163" s="1">
        <v>30</v>
      </c>
      <c r="J163" s="1">
        <v>3.0000000000000001E-3</v>
      </c>
      <c r="K163" s="1">
        <v>0.90090000000000003</v>
      </c>
      <c r="L163" s="1" t="s">
        <v>16</v>
      </c>
      <c r="M163" s="1">
        <v>0.97740000000000005</v>
      </c>
      <c r="N163" s="1" t="s">
        <v>16</v>
      </c>
      <c r="O163" s="1">
        <v>1</v>
      </c>
      <c r="Q163" s="1">
        <v>30</v>
      </c>
      <c r="R163" s="1">
        <v>1E-3</v>
      </c>
      <c r="S163" s="1">
        <v>0.90080000000000005</v>
      </c>
      <c r="T163" s="1" t="s">
        <v>16</v>
      </c>
      <c r="U163" s="1">
        <v>0.94989999999999997</v>
      </c>
      <c r="V163" s="1" t="s">
        <v>16</v>
      </c>
      <c r="W163" s="1">
        <v>1</v>
      </c>
      <c r="Y163" s="1">
        <v>30</v>
      </c>
      <c r="Z163" s="1">
        <v>1E-3</v>
      </c>
      <c r="AA163" s="1">
        <v>0.8992</v>
      </c>
      <c r="AB163" s="1" t="s">
        <v>16</v>
      </c>
      <c r="AC163" s="1">
        <v>0.96040000000000003</v>
      </c>
      <c r="AD163" s="1" t="s">
        <v>16</v>
      </c>
      <c r="AE163" s="1">
        <v>1</v>
      </c>
      <c r="AG163" s="1">
        <v>30</v>
      </c>
      <c r="AH163" s="1">
        <v>1E-3</v>
      </c>
      <c r="AI163" s="1">
        <v>2.98E-2</v>
      </c>
      <c r="AJ163" s="1" t="s">
        <v>16</v>
      </c>
      <c r="AK163" s="1">
        <v>0</v>
      </c>
      <c r="AL163" s="1" t="s">
        <v>16</v>
      </c>
      <c r="AM163" s="1">
        <v>0.1012</v>
      </c>
      <c r="AO163" s="1">
        <v>30</v>
      </c>
      <c r="AP163" s="1">
        <v>2E-3</v>
      </c>
      <c r="AQ163" s="1">
        <v>0.19139999999999999</v>
      </c>
      <c r="AR163" s="1" t="s">
        <v>16</v>
      </c>
      <c r="AS163" s="1">
        <v>0</v>
      </c>
      <c r="AT163" s="1" t="s">
        <v>16</v>
      </c>
      <c r="AU163" s="1">
        <v>0.26950000000000002</v>
      </c>
    </row>
    <row r="164" spans="1:47" x14ac:dyDescent="0.2">
      <c r="A164" s="1">
        <v>31</v>
      </c>
      <c r="B164" s="1">
        <v>3.0000000000000001E-3</v>
      </c>
      <c r="C164" s="1">
        <v>0.9012</v>
      </c>
      <c r="D164" s="1" t="s">
        <v>16</v>
      </c>
      <c r="E164" s="1">
        <v>0.9839</v>
      </c>
      <c r="F164" s="1" t="s">
        <v>16</v>
      </c>
      <c r="G164" s="1">
        <v>1</v>
      </c>
      <c r="I164" s="1">
        <v>31</v>
      </c>
      <c r="J164" s="1">
        <v>2E-3</v>
      </c>
      <c r="K164" s="1">
        <v>0.90149999999999997</v>
      </c>
      <c r="L164" s="1" t="s">
        <v>16</v>
      </c>
      <c r="M164" s="1">
        <v>0.97070000000000001</v>
      </c>
      <c r="N164" s="1" t="s">
        <v>16</v>
      </c>
      <c r="O164" s="1">
        <v>1</v>
      </c>
      <c r="Q164" s="1">
        <v>31</v>
      </c>
      <c r="R164" s="1">
        <v>4.0000000000000001E-3</v>
      </c>
      <c r="S164" s="1">
        <v>0.76890000000000003</v>
      </c>
      <c r="T164" s="1" t="s">
        <v>16</v>
      </c>
      <c r="U164" s="1">
        <v>0</v>
      </c>
      <c r="V164" s="1" t="s">
        <v>16</v>
      </c>
      <c r="W164" s="1">
        <v>0.86729999999999996</v>
      </c>
      <c r="Y164" s="1">
        <v>31</v>
      </c>
      <c r="Z164" s="1">
        <v>2E-3</v>
      </c>
      <c r="AA164" s="1">
        <v>0.13270000000000001</v>
      </c>
      <c r="AB164" s="1" t="s">
        <v>16</v>
      </c>
      <c r="AC164" s="1">
        <v>0</v>
      </c>
      <c r="AD164" s="1" t="s">
        <v>16</v>
      </c>
      <c r="AE164" s="1">
        <v>0.20749999999999999</v>
      </c>
      <c r="AG164" s="1">
        <v>31</v>
      </c>
      <c r="AH164" s="1">
        <v>1E-3</v>
      </c>
      <c r="AI164" s="1">
        <v>0.90200000000000002</v>
      </c>
      <c r="AJ164" s="1" t="s">
        <v>16</v>
      </c>
      <c r="AK164" s="1">
        <v>0.95709999999999995</v>
      </c>
      <c r="AL164" s="1" t="s">
        <v>16</v>
      </c>
      <c r="AM164" s="1">
        <v>1</v>
      </c>
      <c r="AO164" s="1">
        <v>31</v>
      </c>
      <c r="AP164" s="1">
        <v>0</v>
      </c>
      <c r="AQ164" s="1">
        <v>7.9399999999999998E-2</v>
      </c>
      <c r="AR164" s="1" t="s">
        <v>16</v>
      </c>
      <c r="AS164" s="1">
        <v>0</v>
      </c>
      <c r="AT164" s="1" t="s">
        <v>16</v>
      </c>
      <c r="AU164" s="1">
        <v>0.1515</v>
      </c>
    </row>
    <row r="165" spans="1:47" x14ac:dyDescent="0.2">
      <c r="A165" s="1">
        <v>32</v>
      </c>
      <c r="B165" s="1">
        <v>3.0000000000000001E-3</v>
      </c>
      <c r="C165" s="1">
        <v>0.89949999999999997</v>
      </c>
      <c r="D165" s="1" t="s">
        <v>16</v>
      </c>
      <c r="E165" s="1">
        <v>0.97789999999999999</v>
      </c>
      <c r="F165" s="1" t="s">
        <v>16</v>
      </c>
      <c r="G165" s="1">
        <v>1</v>
      </c>
      <c r="I165" s="1">
        <v>32</v>
      </c>
      <c r="J165" s="1">
        <v>4.0000000000000001E-3</v>
      </c>
      <c r="K165" s="1">
        <v>0.9002</v>
      </c>
      <c r="L165" s="1" t="s">
        <v>16</v>
      </c>
      <c r="M165" s="1">
        <v>0.96809999999999996</v>
      </c>
      <c r="N165" s="1" t="s">
        <v>16</v>
      </c>
      <c r="O165" s="1">
        <v>1</v>
      </c>
      <c r="Q165" s="1">
        <v>32</v>
      </c>
      <c r="R165" s="1">
        <v>2E-3</v>
      </c>
      <c r="S165" s="1">
        <v>0.9</v>
      </c>
      <c r="T165" s="1" t="s">
        <v>16</v>
      </c>
      <c r="U165" s="1">
        <v>0.96599999999999997</v>
      </c>
      <c r="V165" s="1" t="s">
        <v>16</v>
      </c>
      <c r="W165" s="1">
        <v>1</v>
      </c>
      <c r="Y165" s="1">
        <v>32</v>
      </c>
      <c r="Z165" s="1">
        <v>0</v>
      </c>
      <c r="AA165" s="1">
        <v>0.89870000000000005</v>
      </c>
      <c r="AB165" s="1" t="s">
        <v>16</v>
      </c>
      <c r="AC165" s="1">
        <v>0.95630000000000004</v>
      </c>
      <c r="AD165" s="1" t="s">
        <v>16</v>
      </c>
      <c r="AE165" s="1">
        <v>1</v>
      </c>
      <c r="AG165" s="1">
        <v>32</v>
      </c>
      <c r="AH165" s="1">
        <v>2E-3</v>
      </c>
      <c r="AI165" s="1">
        <v>0.89870000000000005</v>
      </c>
      <c r="AJ165" s="1" t="s">
        <v>16</v>
      </c>
      <c r="AK165" s="1">
        <v>0.9395</v>
      </c>
      <c r="AL165" s="1" t="s">
        <v>16</v>
      </c>
      <c r="AM165" s="1">
        <v>0.99919999999999998</v>
      </c>
      <c r="AO165" s="1">
        <v>32</v>
      </c>
      <c r="AP165" s="1">
        <v>2E-3</v>
      </c>
      <c r="AQ165" s="1">
        <v>0.34670000000000001</v>
      </c>
      <c r="AR165" s="1" t="s">
        <v>16</v>
      </c>
      <c r="AS165" s="1">
        <v>0</v>
      </c>
      <c r="AT165" s="1" t="s">
        <v>16</v>
      </c>
      <c r="AU165" s="1">
        <v>0.42820000000000003</v>
      </c>
    </row>
    <row r="166" spans="1:47" x14ac:dyDescent="0.2">
      <c r="A166" s="1">
        <v>33</v>
      </c>
      <c r="B166" s="1">
        <v>1E-3</v>
      </c>
      <c r="C166" s="1">
        <v>0.90039999999999998</v>
      </c>
      <c r="D166" s="1" t="s">
        <v>16</v>
      </c>
      <c r="E166" s="1">
        <v>0.98070000000000002</v>
      </c>
      <c r="F166" s="1" t="s">
        <v>16</v>
      </c>
      <c r="G166" s="1">
        <v>1</v>
      </c>
      <c r="I166" s="1">
        <v>33</v>
      </c>
      <c r="J166" s="1">
        <v>1E-3</v>
      </c>
      <c r="K166" s="1">
        <v>0.90059999999999996</v>
      </c>
      <c r="L166" s="1" t="s">
        <v>16</v>
      </c>
      <c r="M166" s="1">
        <v>0.96460000000000001</v>
      </c>
      <c r="N166" s="1" t="s">
        <v>16</v>
      </c>
      <c r="O166" s="1">
        <v>1</v>
      </c>
      <c r="Q166" s="1">
        <v>33</v>
      </c>
      <c r="R166" s="1">
        <v>4.0000000000000001E-3</v>
      </c>
      <c r="S166" s="1">
        <v>0.69299999999999995</v>
      </c>
      <c r="T166" s="1" t="s">
        <v>16</v>
      </c>
      <c r="U166" s="1">
        <v>0</v>
      </c>
      <c r="V166" s="1" t="s">
        <v>16</v>
      </c>
      <c r="W166" s="1">
        <v>0.78769999999999996</v>
      </c>
      <c r="Y166" s="1">
        <v>33</v>
      </c>
      <c r="Z166" s="1">
        <v>0</v>
      </c>
      <c r="AA166" s="1">
        <v>0.89929999999999999</v>
      </c>
      <c r="AB166" s="1" t="s">
        <v>16</v>
      </c>
      <c r="AC166" s="1">
        <v>0.95679999999999998</v>
      </c>
      <c r="AD166" s="1" t="s">
        <v>16</v>
      </c>
      <c r="AE166" s="1">
        <v>1</v>
      </c>
      <c r="AG166" s="1">
        <v>33</v>
      </c>
      <c r="AH166" s="1">
        <v>2E-3</v>
      </c>
      <c r="AI166" s="1">
        <v>0.31909999999999999</v>
      </c>
      <c r="AJ166" s="1" t="s">
        <v>16</v>
      </c>
      <c r="AK166" s="1">
        <v>0</v>
      </c>
      <c r="AL166" s="1" t="s">
        <v>16</v>
      </c>
      <c r="AM166" s="1">
        <v>0.39900000000000002</v>
      </c>
      <c r="AO166" s="1">
        <v>33</v>
      </c>
      <c r="AP166" s="1">
        <v>6.0000000000000001E-3</v>
      </c>
      <c r="AQ166" s="1">
        <v>-3.0499999999999999E-2</v>
      </c>
      <c r="AR166" s="1" t="s">
        <v>16</v>
      </c>
      <c r="AS166" s="1">
        <v>0</v>
      </c>
      <c r="AT166" s="1" t="s">
        <v>16</v>
      </c>
      <c r="AU166" s="1">
        <v>3.7999999999999999E-2</v>
      </c>
    </row>
    <row r="167" spans="1:47" x14ac:dyDescent="0.2">
      <c r="A167" s="1">
        <v>34</v>
      </c>
      <c r="B167" s="1">
        <v>0</v>
      </c>
      <c r="C167" s="1">
        <v>0.90110000000000001</v>
      </c>
      <c r="D167" s="1" t="s">
        <v>16</v>
      </c>
      <c r="E167" s="1">
        <v>0.97919999999999996</v>
      </c>
      <c r="F167" s="1" t="s">
        <v>16</v>
      </c>
      <c r="G167" s="1">
        <v>1</v>
      </c>
      <c r="I167" s="1">
        <v>34</v>
      </c>
      <c r="J167" s="1">
        <v>3.0000000000000001E-3</v>
      </c>
      <c r="K167" s="1">
        <v>0.89959999999999996</v>
      </c>
      <c r="L167" s="1" t="s">
        <v>16</v>
      </c>
      <c r="M167" s="1">
        <v>0.96970000000000001</v>
      </c>
      <c r="N167" s="1" t="s">
        <v>16</v>
      </c>
      <c r="O167" s="1">
        <v>1</v>
      </c>
      <c r="Q167" s="1">
        <v>34</v>
      </c>
      <c r="R167" s="1">
        <v>0</v>
      </c>
      <c r="S167" s="1">
        <v>0.89990000000000003</v>
      </c>
      <c r="T167" s="1" t="s">
        <v>16</v>
      </c>
      <c r="U167" s="1">
        <v>0.95650000000000002</v>
      </c>
      <c r="V167" s="1" t="s">
        <v>16</v>
      </c>
      <c r="W167" s="1">
        <v>1</v>
      </c>
      <c r="Y167" s="1">
        <v>34</v>
      </c>
      <c r="Z167" s="1">
        <v>3.0000000000000001E-3</v>
      </c>
      <c r="AA167" s="1">
        <v>0.89939999999999998</v>
      </c>
      <c r="AB167" s="1" t="s">
        <v>16</v>
      </c>
      <c r="AC167" s="1">
        <v>0.97470000000000001</v>
      </c>
      <c r="AD167" s="1" t="s">
        <v>16</v>
      </c>
      <c r="AE167" s="1">
        <v>1</v>
      </c>
      <c r="AG167" s="1">
        <v>34</v>
      </c>
      <c r="AH167" s="1">
        <v>1E-3</v>
      </c>
      <c r="AI167" s="1">
        <v>0.28349999999999997</v>
      </c>
      <c r="AJ167" s="1" t="s">
        <v>16</v>
      </c>
      <c r="AK167" s="1">
        <v>0</v>
      </c>
      <c r="AL167" s="1" t="s">
        <v>16</v>
      </c>
      <c r="AM167" s="1">
        <v>0.36309999999999998</v>
      </c>
      <c r="AO167" s="1">
        <v>34</v>
      </c>
      <c r="AP167" s="1">
        <v>2E-3</v>
      </c>
      <c r="AQ167" s="1">
        <v>7.4300000000000005E-2</v>
      </c>
      <c r="AR167" s="1" t="s">
        <v>16</v>
      </c>
      <c r="AS167" s="1">
        <v>0</v>
      </c>
      <c r="AT167" s="1" t="s">
        <v>16</v>
      </c>
      <c r="AU167" s="1">
        <v>0.1459</v>
      </c>
    </row>
    <row r="168" spans="1:47" x14ac:dyDescent="0.2">
      <c r="A168" s="1">
        <v>35</v>
      </c>
      <c r="B168" s="1">
        <v>3.0000000000000001E-3</v>
      </c>
      <c r="C168" s="1">
        <v>0.90100000000000002</v>
      </c>
      <c r="D168" s="1" t="s">
        <v>16</v>
      </c>
      <c r="E168" s="1">
        <v>0.98640000000000005</v>
      </c>
      <c r="F168" s="1" t="s">
        <v>16</v>
      </c>
      <c r="G168" s="1">
        <v>1</v>
      </c>
      <c r="I168" s="1">
        <v>35</v>
      </c>
      <c r="J168" s="1">
        <v>0</v>
      </c>
      <c r="K168" s="1">
        <v>0.90039999999999998</v>
      </c>
      <c r="L168" s="1" t="s">
        <v>16</v>
      </c>
      <c r="M168" s="1">
        <v>0.9698</v>
      </c>
      <c r="N168" s="1" t="s">
        <v>16</v>
      </c>
      <c r="O168" s="1">
        <v>1</v>
      </c>
      <c r="Q168" s="1">
        <v>35</v>
      </c>
      <c r="R168" s="1">
        <v>1E-3</v>
      </c>
      <c r="S168" s="1">
        <v>0.90110000000000001</v>
      </c>
      <c r="T168" s="1" t="s">
        <v>16</v>
      </c>
      <c r="U168" s="1">
        <v>0.95530000000000004</v>
      </c>
      <c r="V168" s="1" t="s">
        <v>16</v>
      </c>
      <c r="W168" s="1">
        <v>1</v>
      </c>
      <c r="Y168" s="1">
        <v>35</v>
      </c>
      <c r="Z168" s="1">
        <v>3.0000000000000001E-3</v>
      </c>
      <c r="AA168" s="1">
        <v>0.89980000000000004</v>
      </c>
      <c r="AB168" s="1" t="s">
        <v>16</v>
      </c>
      <c r="AC168" s="1">
        <v>0.92920000000000003</v>
      </c>
      <c r="AD168" s="1" t="s">
        <v>16</v>
      </c>
      <c r="AE168" s="1">
        <v>1</v>
      </c>
      <c r="AG168" s="1">
        <v>35</v>
      </c>
      <c r="AH168" s="1">
        <v>6.0000000000000001E-3</v>
      </c>
      <c r="AI168" s="1">
        <v>6.4699999999999994E-2</v>
      </c>
      <c r="AJ168" s="1" t="s">
        <v>16</v>
      </c>
      <c r="AK168" s="1">
        <v>0</v>
      </c>
      <c r="AL168" s="1" t="s">
        <v>16</v>
      </c>
      <c r="AM168" s="1">
        <v>0.13869999999999999</v>
      </c>
      <c r="AO168" s="1">
        <v>35</v>
      </c>
      <c r="AP168" s="1">
        <v>1E-3</v>
      </c>
      <c r="AQ168" s="1">
        <v>0.89910000000000001</v>
      </c>
      <c r="AR168" s="1" t="s">
        <v>16</v>
      </c>
      <c r="AS168" s="1">
        <v>0.89610000000000001</v>
      </c>
      <c r="AT168" s="1" t="s">
        <v>16</v>
      </c>
      <c r="AU168" s="1">
        <v>1</v>
      </c>
    </row>
    <row r="169" spans="1:47" x14ac:dyDescent="0.2">
      <c r="A169" s="1">
        <v>36</v>
      </c>
      <c r="B169" s="1">
        <v>1E-3</v>
      </c>
      <c r="C169" s="1">
        <v>0.89980000000000004</v>
      </c>
      <c r="D169" s="1" t="s">
        <v>16</v>
      </c>
      <c r="E169" s="1">
        <v>0.98660000000000003</v>
      </c>
      <c r="F169" s="1" t="s">
        <v>16</v>
      </c>
      <c r="G169" s="1">
        <v>1</v>
      </c>
      <c r="I169" s="1">
        <v>36</v>
      </c>
      <c r="J169" s="1">
        <v>3.0000000000000001E-3</v>
      </c>
      <c r="K169" s="1">
        <v>0.89970000000000006</v>
      </c>
      <c r="L169" s="1" t="s">
        <v>16</v>
      </c>
      <c r="M169" s="1">
        <v>0.9647</v>
      </c>
      <c r="N169" s="1" t="s">
        <v>16</v>
      </c>
      <c r="O169" s="1">
        <v>1</v>
      </c>
      <c r="Q169" s="1">
        <v>36</v>
      </c>
      <c r="R169" s="1">
        <v>5.0000000000000001E-3</v>
      </c>
      <c r="S169" s="1">
        <v>0.28939999999999999</v>
      </c>
      <c r="T169" s="1" t="s">
        <v>16</v>
      </c>
      <c r="U169" s="1">
        <v>0</v>
      </c>
      <c r="V169" s="1" t="s">
        <v>16</v>
      </c>
      <c r="W169" s="1">
        <v>0.3695</v>
      </c>
      <c r="Y169" s="1">
        <v>36</v>
      </c>
      <c r="Z169" s="1">
        <v>2E-3</v>
      </c>
      <c r="AA169" s="1">
        <v>0.90059999999999996</v>
      </c>
      <c r="AB169" s="1" t="s">
        <v>16</v>
      </c>
      <c r="AC169" s="1">
        <v>0.9587</v>
      </c>
      <c r="AD169" s="1" t="s">
        <v>16</v>
      </c>
      <c r="AE169" s="1">
        <v>1</v>
      </c>
      <c r="AG169" s="1">
        <v>36</v>
      </c>
      <c r="AH169" s="1">
        <v>1E-3</v>
      </c>
      <c r="AI169" s="1">
        <v>0.89959999999999996</v>
      </c>
      <c r="AJ169" s="1" t="s">
        <v>16</v>
      </c>
      <c r="AK169" s="1">
        <v>0.91890000000000005</v>
      </c>
      <c r="AL169" s="1" t="s">
        <v>16</v>
      </c>
      <c r="AM169" s="1">
        <v>1</v>
      </c>
      <c r="AO169" s="1">
        <v>36</v>
      </c>
      <c r="AP169" s="1">
        <v>5.0000000000000001E-3</v>
      </c>
      <c r="AQ169" s="1">
        <v>0.1234</v>
      </c>
      <c r="AR169" s="1" t="s">
        <v>16</v>
      </c>
      <c r="AS169" s="1">
        <v>0</v>
      </c>
      <c r="AT169" s="1" t="s">
        <v>16</v>
      </c>
      <c r="AU169" s="1">
        <v>0.19670000000000001</v>
      </c>
    </row>
    <row r="170" spans="1:47" x14ac:dyDescent="0.2">
      <c r="A170" s="1">
        <v>37</v>
      </c>
      <c r="B170" s="1">
        <v>2E-3</v>
      </c>
      <c r="C170" s="1">
        <v>0.90049999999999997</v>
      </c>
      <c r="D170" s="1" t="s">
        <v>16</v>
      </c>
      <c r="E170" s="1">
        <v>0.98329999999999995</v>
      </c>
      <c r="F170" s="1" t="s">
        <v>16</v>
      </c>
      <c r="G170" s="1">
        <v>1</v>
      </c>
      <c r="I170" s="1">
        <v>37</v>
      </c>
      <c r="J170" s="1">
        <v>1E-3</v>
      </c>
      <c r="K170" s="1">
        <v>0.89990000000000003</v>
      </c>
      <c r="L170" s="1" t="s">
        <v>16</v>
      </c>
      <c r="M170" s="1">
        <v>0.97260000000000002</v>
      </c>
      <c r="N170" s="1" t="s">
        <v>16</v>
      </c>
      <c r="O170" s="1">
        <v>1</v>
      </c>
      <c r="Q170" s="1">
        <v>37</v>
      </c>
      <c r="R170" s="1">
        <v>4.0000000000000001E-3</v>
      </c>
      <c r="S170" s="1">
        <v>0.89910000000000001</v>
      </c>
      <c r="T170" s="1" t="s">
        <v>16</v>
      </c>
      <c r="U170" s="1">
        <v>0.96809999999999996</v>
      </c>
      <c r="V170" s="1" t="s">
        <v>16</v>
      </c>
      <c r="W170" s="1">
        <v>1</v>
      </c>
      <c r="Y170" s="1">
        <v>37</v>
      </c>
      <c r="Z170" s="1">
        <v>0</v>
      </c>
      <c r="AA170" s="1">
        <v>0.90110000000000001</v>
      </c>
      <c r="AB170" s="1" t="s">
        <v>16</v>
      </c>
      <c r="AC170" s="1">
        <v>0.93220000000000003</v>
      </c>
      <c r="AD170" s="1" t="s">
        <v>16</v>
      </c>
      <c r="AE170" s="1">
        <v>1</v>
      </c>
      <c r="AG170" s="1">
        <v>37</v>
      </c>
      <c r="AH170" s="1">
        <v>1E-3</v>
      </c>
      <c r="AI170" s="1">
        <v>0.18129999999999999</v>
      </c>
      <c r="AJ170" s="1" t="s">
        <v>16</v>
      </c>
      <c r="AK170" s="1">
        <v>0</v>
      </c>
      <c r="AL170" s="1" t="s">
        <v>16</v>
      </c>
      <c r="AM170" s="1">
        <v>0.2571</v>
      </c>
      <c r="AO170" s="1">
        <v>37</v>
      </c>
      <c r="AP170" s="1">
        <v>1E-3</v>
      </c>
      <c r="AQ170" s="1">
        <v>0.193</v>
      </c>
      <c r="AR170" s="1" t="s">
        <v>16</v>
      </c>
      <c r="AS170" s="1">
        <v>0</v>
      </c>
      <c r="AT170" s="1" t="s">
        <v>16</v>
      </c>
      <c r="AU170" s="1">
        <v>0.26989999999999997</v>
      </c>
    </row>
    <row r="171" spans="1:47" x14ac:dyDescent="0.2">
      <c r="A171" s="1">
        <v>38</v>
      </c>
      <c r="B171" s="1">
        <v>2E-3</v>
      </c>
      <c r="C171" s="1">
        <v>0.9002</v>
      </c>
      <c r="D171" s="1" t="s">
        <v>16</v>
      </c>
      <c r="E171" s="1">
        <v>0.98529999999999995</v>
      </c>
      <c r="F171" s="1" t="s">
        <v>16</v>
      </c>
      <c r="G171" s="1">
        <v>1</v>
      </c>
      <c r="I171" s="1">
        <v>38</v>
      </c>
      <c r="J171" s="1">
        <v>2E-3</v>
      </c>
      <c r="K171" s="1">
        <v>0.90039999999999998</v>
      </c>
      <c r="L171" s="1" t="s">
        <v>16</v>
      </c>
      <c r="M171" s="1">
        <v>0.96899999999999997</v>
      </c>
      <c r="N171" s="1" t="s">
        <v>16</v>
      </c>
      <c r="O171" s="1">
        <v>1</v>
      </c>
      <c r="Q171" s="1">
        <v>38</v>
      </c>
      <c r="R171" s="1">
        <v>3.0000000000000001E-3</v>
      </c>
      <c r="S171" s="1">
        <v>0.15989999999999999</v>
      </c>
      <c r="T171" s="1" t="s">
        <v>16</v>
      </c>
      <c r="U171" s="1">
        <v>0</v>
      </c>
      <c r="V171" s="1" t="s">
        <v>16</v>
      </c>
      <c r="W171" s="1">
        <v>0.2351</v>
      </c>
      <c r="Y171" s="1">
        <v>38</v>
      </c>
      <c r="Z171" s="1">
        <v>2E-3</v>
      </c>
      <c r="AA171" s="1">
        <v>0.1744</v>
      </c>
      <c r="AB171" s="1" t="s">
        <v>16</v>
      </c>
      <c r="AC171" s="1">
        <v>0</v>
      </c>
      <c r="AD171" s="1" t="s">
        <v>16</v>
      </c>
      <c r="AE171" s="1">
        <v>0.25030000000000002</v>
      </c>
      <c r="AG171" s="1">
        <v>38</v>
      </c>
      <c r="AH171" s="1">
        <v>2E-3</v>
      </c>
      <c r="AI171" s="1">
        <v>0.1983</v>
      </c>
      <c r="AJ171" s="1" t="s">
        <v>16</v>
      </c>
      <c r="AK171" s="1">
        <v>0</v>
      </c>
      <c r="AL171" s="1" t="s">
        <v>16</v>
      </c>
      <c r="AM171" s="1">
        <v>0.27550000000000002</v>
      </c>
      <c r="AO171" s="1">
        <v>38</v>
      </c>
      <c r="AP171" s="1">
        <v>1E-3</v>
      </c>
      <c r="AQ171" s="1">
        <v>0.54190000000000005</v>
      </c>
      <c r="AR171" s="1" t="s">
        <v>16</v>
      </c>
      <c r="AS171" s="1">
        <v>0</v>
      </c>
      <c r="AT171" s="1" t="s">
        <v>16</v>
      </c>
      <c r="AU171" s="1">
        <v>0.63290000000000002</v>
      </c>
    </row>
    <row r="172" spans="1:47" x14ac:dyDescent="0.2">
      <c r="A172" s="1">
        <v>39</v>
      </c>
      <c r="B172" s="1">
        <v>3.0000000000000001E-3</v>
      </c>
      <c r="C172" s="1">
        <v>0.89949999999999997</v>
      </c>
      <c r="D172" s="1" t="s">
        <v>16</v>
      </c>
      <c r="E172" s="1">
        <v>0.98960000000000004</v>
      </c>
      <c r="F172" s="1" t="s">
        <v>16</v>
      </c>
      <c r="G172" s="1">
        <v>1</v>
      </c>
      <c r="I172" s="1">
        <v>39</v>
      </c>
      <c r="J172" s="1">
        <v>1E-3</v>
      </c>
      <c r="K172" s="1">
        <v>0.89949999999999997</v>
      </c>
      <c r="L172" s="1" t="s">
        <v>16</v>
      </c>
      <c r="M172" s="1">
        <v>0.97970000000000002</v>
      </c>
      <c r="N172" s="1" t="s">
        <v>16</v>
      </c>
      <c r="O172" s="1">
        <v>1</v>
      </c>
      <c r="Q172" s="1">
        <v>39</v>
      </c>
      <c r="R172" s="1">
        <v>2E-3</v>
      </c>
      <c r="S172" s="1">
        <v>0.89980000000000004</v>
      </c>
      <c r="T172" s="1" t="s">
        <v>16</v>
      </c>
      <c r="U172" s="1">
        <v>0.96199999999999997</v>
      </c>
      <c r="V172" s="1" t="s">
        <v>16</v>
      </c>
      <c r="W172" s="1">
        <v>1</v>
      </c>
      <c r="Y172" s="1">
        <v>39</v>
      </c>
      <c r="Z172" s="1">
        <v>1E-3</v>
      </c>
      <c r="AA172" s="1">
        <v>0.90010000000000001</v>
      </c>
      <c r="AB172" s="1" t="s">
        <v>16</v>
      </c>
      <c r="AC172" s="1">
        <v>0.96009999999999995</v>
      </c>
      <c r="AD172" s="1" t="s">
        <v>16</v>
      </c>
      <c r="AE172" s="1">
        <v>1</v>
      </c>
      <c r="AG172" s="1">
        <v>39</v>
      </c>
      <c r="AH172" s="1">
        <v>3.0000000000000001E-3</v>
      </c>
      <c r="AI172" s="1">
        <v>0.31219999999999998</v>
      </c>
      <c r="AJ172" s="1" t="s">
        <v>16</v>
      </c>
      <c r="AK172" s="1">
        <v>0</v>
      </c>
      <c r="AL172" s="1" t="s">
        <v>16</v>
      </c>
      <c r="AM172" s="1">
        <v>0.39379999999999998</v>
      </c>
      <c r="AO172" s="1">
        <v>39</v>
      </c>
      <c r="AP172" s="1">
        <v>2E-3</v>
      </c>
      <c r="AQ172" s="1">
        <v>4.99E-2</v>
      </c>
      <c r="AR172" s="1" t="s">
        <v>16</v>
      </c>
      <c r="AS172" s="1">
        <v>0</v>
      </c>
      <c r="AT172" s="1" t="s">
        <v>16</v>
      </c>
      <c r="AU172" s="1">
        <v>0.1216</v>
      </c>
    </row>
    <row r="173" spans="1:47" x14ac:dyDescent="0.2">
      <c r="A173" s="1">
        <v>40</v>
      </c>
      <c r="B173" s="1">
        <v>2E-3</v>
      </c>
      <c r="C173" s="1">
        <v>0.89900000000000002</v>
      </c>
      <c r="D173" s="1" t="s">
        <v>16</v>
      </c>
      <c r="E173" s="1">
        <v>0.98429999999999995</v>
      </c>
      <c r="F173" s="1" t="s">
        <v>16</v>
      </c>
      <c r="G173" s="1">
        <v>1</v>
      </c>
      <c r="I173" s="1">
        <v>40</v>
      </c>
      <c r="J173" s="1">
        <v>0</v>
      </c>
      <c r="K173" s="1">
        <v>0.8992</v>
      </c>
      <c r="L173" s="1" t="s">
        <v>16</v>
      </c>
      <c r="M173" s="1">
        <v>0.97119999999999995</v>
      </c>
      <c r="N173" s="1" t="s">
        <v>16</v>
      </c>
      <c r="O173" s="1">
        <v>1</v>
      </c>
      <c r="Q173" s="1">
        <v>40</v>
      </c>
      <c r="R173" s="1">
        <v>3.0000000000000001E-3</v>
      </c>
      <c r="S173" s="1">
        <v>0.1867</v>
      </c>
      <c r="T173" s="1" t="s">
        <v>16</v>
      </c>
      <c r="U173" s="1">
        <v>0</v>
      </c>
      <c r="V173" s="1" t="s">
        <v>16</v>
      </c>
      <c r="W173" s="1">
        <v>0.26190000000000002</v>
      </c>
      <c r="Y173" s="1">
        <v>40</v>
      </c>
      <c r="Z173" s="1">
        <v>4.0000000000000001E-3</v>
      </c>
      <c r="AA173" s="1">
        <v>0.11260000000000001</v>
      </c>
      <c r="AB173" s="1" t="s">
        <v>16</v>
      </c>
      <c r="AC173" s="1">
        <v>0</v>
      </c>
      <c r="AD173" s="1" t="s">
        <v>16</v>
      </c>
      <c r="AE173" s="1">
        <v>0.18629999999999999</v>
      </c>
      <c r="AG173" s="1">
        <v>40</v>
      </c>
      <c r="AH173" s="1">
        <v>1E-3</v>
      </c>
      <c r="AI173" s="1">
        <v>0.43340000000000001</v>
      </c>
      <c r="AJ173" s="1" t="s">
        <v>16</v>
      </c>
      <c r="AK173" s="1">
        <v>0</v>
      </c>
      <c r="AL173" s="1" t="s">
        <v>16</v>
      </c>
      <c r="AM173" s="1">
        <v>0.51859999999999995</v>
      </c>
      <c r="AO173" s="1">
        <v>40</v>
      </c>
      <c r="AP173" s="1">
        <v>1E-3</v>
      </c>
      <c r="AQ173" s="1">
        <v>2.9399999999999999E-2</v>
      </c>
      <c r="AR173" s="1" t="s">
        <v>16</v>
      </c>
      <c r="AS173" s="1">
        <v>0</v>
      </c>
      <c r="AT173" s="1" t="s">
        <v>16</v>
      </c>
      <c r="AU173" s="1">
        <v>9.9599999999999994E-2</v>
      </c>
    </row>
    <row r="174" spans="1:47" x14ac:dyDescent="0.2">
      <c r="A174" s="1">
        <v>41</v>
      </c>
      <c r="B174" s="1">
        <v>3.0000000000000001E-3</v>
      </c>
      <c r="C174" s="1">
        <v>0.89900000000000002</v>
      </c>
      <c r="D174" s="1" t="s">
        <v>16</v>
      </c>
      <c r="E174" s="1">
        <v>0.98270000000000002</v>
      </c>
      <c r="F174" s="1" t="s">
        <v>16</v>
      </c>
      <c r="G174" s="1">
        <v>1</v>
      </c>
      <c r="I174" s="1">
        <v>41</v>
      </c>
      <c r="J174" s="1">
        <v>3.0000000000000001E-3</v>
      </c>
      <c r="K174" s="1">
        <v>0.90110000000000001</v>
      </c>
      <c r="L174" s="1" t="s">
        <v>16</v>
      </c>
      <c r="M174" s="1">
        <v>0.98560000000000003</v>
      </c>
      <c r="N174" s="1" t="s">
        <v>16</v>
      </c>
      <c r="O174" s="1">
        <v>1</v>
      </c>
      <c r="Q174" s="1">
        <v>41</v>
      </c>
      <c r="R174" s="1">
        <v>2E-3</v>
      </c>
      <c r="S174" s="1">
        <v>0.89870000000000005</v>
      </c>
      <c r="T174" s="1" t="s">
        <v>16</v>
      </c>
      <c r="U174" s="1">
        <v>0.97519999999999996</v>
      </c>
      <c r="V174" s="1" t="s">
        <v>16</v>
      </c>
      <c r="W174" s="1">
        <v>1</v>
      </c>
      <c r="Y174" s="1">
        <v>41</v>
      </c>
      <c r="Z174" s="1">
        <v>5.0000000000000001E-3</v>
      </c>
      <c r="AA174" s="1">
        <v>0.42530000000000001</v>
      </c>
      <c r="AB174" s="1" t="s">
        <v>16</v>
      </c>
      <c r="AC174" s="1">
        <v>0</v>
      </c>
      <c r="AD174" s="1" t="s">
        <v>16</v>
      </c>
      <c r="AE174" s="1">
        <v>0.51100000000000001</v>
      </c>
      <c r="AG174" s="1">
        <v>41</v>
      </c>
      <c r="AH174" s="1">
        <v>6.0000000000000001E-3</v>
      </c>
      <c r="AI174" s="1">
        <v>0.2054</v>
      </c>
      <c r="AJ174" s="1" t="s">
        <v>16</v>
      </c>
      <c r="AK174" s="1">
        <v>0</v>
      </c>
      <c r="AL174" s="1" t="s">
        <v>16</v>
      </c>
      <c r="AM174" s="1">
        <v>0.2823</v>
      </c>
      <c r="AO174" s="1">
        <v>41</v>
      </c>
      <c r="AP174" s="1">
        <v>2E-3</v>
      </c>
      <c r="AQ174" s="1">
        <v>0.1573</v>
      </c>
      <c r="AR174" s="1" t="s">
        <v>16</v>
      </c>
      <c r="AS174" s="1">
        <v>0</v>
      </c>
      <c r="AT174" s="1" t="s">
        <v>16</v>
      </c>
      <c r="AU174" s="1">
        <v>0.2339</v>
      </c>
    </row>
    <row r="175" spans="1:47" x14ac:dyDescent="0.2">
      <c r="A175" s="1">
        <v>42</v>
      </c>
      <c r="B175" s="1">
        <v>2E-3</v>
      </c>
      <c r="C175" s="1">
        <v>0.89949999999999997</v>
      </c>
      <c r="D175" s="1" t="s">
        <v>16</v>
      </c>
      <c r="E175" s="1">
        <v>0.98780000000000001</v>
      </c>
      <c r="F175" s="1" t="s">
        <v>16</v>
      </c>
      <c r="G175" s="1">
        <v>1</v>
      </c>
      <c r="I175" s="1">
        <v>42</v>
      </c>
      <c r="J175" s="1">
        <v>3.0000000000000001E-3</v>
      </c>
      <c r="K175" s="1">
        <v>0.89949999999999997</v>
      </c>
      <c r="L175" s="1" t="s">
        <v>16</v>
      </c>
      <c r="M175" s="1">
        <v>0.96450000000000002</v>
      </c>
      <c r="N175" s="1" t="s">
        <v>16</v>
      </c>
      <c r="O175" s="1">
        <v>1</v>
      </c>
      <c r="Q175" s="1">
        <v>42</v>
      </c>
      <c r="R175" s="1">
        <v>1E-3</v>
      </c>
      <c r="S175" s="1">
        <v>0.7873</v>
      </c>
      <c r="T175" s="1" t="s">
        <v>16</v>
      </c>
      <c r="U175" s="1">
        <v>0</v>
      </c>
      <c r="V175" s="1" t="s">
        <v>16</v>
      </c>
      <c r="W175" s="1">
        <v>0.88519999999999999</v>
      </c>
      <c r="Y175" s="1">
        <v>42</v>
      </c>
      <c r="Z175" s="1">
        <v>1E-3</v>
      </c>
      <c r="AA175" s="1">
        <v>0.89980000000000004</v>
      </c>
      <c r="AB175" s="1" t="s">
        <v>16</v>
      </c>
      <c r="AC175" s="1">
        <v>0.91839999999999999</v>
      </c>
      <c r="AD175" s="1" t="s">
        <v>16</v>
      </c>
      <c r="AE175" s="1">
        <v>1</v>
      </c>
      <c r="AG175" s="1">
        <v>42</v>
      </c>
      <c r="AH175" s="1">
        <v>0</v>
      </c>
      <c r="AI175" s="1">
        <v>0.90010000000000001</v>
      </c>
      <c r="AJ175" s="1" t="s">
        <v>16</v>
      </c>
      <c r="AK175" s="1">
        <v>0.95899999999999996</v>
      </c>
      <c r="AL175" s="1" t="s">
        <v>16</v>
      </c>
      <c r="AM175" s="1">
        <v>1</v>
      </c>
      <c r="AO175" s="1">
        <v>42</v>
      </c>
      <c r="AP175" s="1">
        <v>3.0000000000000001E-3</v>
      </c>
      <c r="AQ175" s="1">
        <v>0.04</v>
      </c>
      <c r="AR175" s="1" t="s">
        <v>16</v>
      </c>
      <c r="AS175" s="1">
        <v>0</v>
      </c>
      <c r="AT175" s="1" t="s">
        <v>16</v>
      </c>
      <c r="AU175" s="1">
        <v>0.1108</v>
      </c>
    </row>
    <row r="176" spans="1:47" x14ac:dyDescent="0.2">
      <c r="A176" s="1">
        <v>43</v>
      </c>
      <c r="B176" s="1">
        <v>5.0000000000000001E-3</v>
      </c>
      <c r="C176" s="1">
        <v>0.90069999999999995</v>
      </c>
      <c r="D176" s="1" t="s">
        <v>16</v>
      </c>
      <c r="E176" s="1">
        <v>0.98350000000000004</v>
      </c>
      <c r="F176" s="1" t="s">
        <v>16</v>
      </c>
      <c r="G176" s="1">
        <v>1</v>
      </c>
      <c r="I176" s="1">
        <v>43</v>
      </c>
      <c r="J176" s="1">
        <v>6.0000000000000001E-3</v>
      </c>
      <c r="K176" s="1">
        <v>0.65800000000000003</v>
      </c>
      <c r="L176" s="1" t="s">
        <v>16</v>
      </c>
      <c r="M176" s="1">
        <v>0</v>
      </c>
      <c r="N176" s="1" t="s">
        <v>16</v>
      </c>
      <c r="O176" s="1">
        <v>0.74929999999999997</v>
      </c>
      <c r="Q176" s="1">
        <v>43</v>
      </c>
      <c r="R176" s="1">
        <v>0</v>
      </c>
      <c r="S176" s="1">
        <v>0.89929999999999999</v>
      </c>
      <c r="T176" s="1" t="s">
        <v>16</v>
      </c>
      <c r="U176" s="1">
        <v>0.95289999999999997</v>
      </c>
      <c r="V176" s="1" t="s">
        <v>16</v>
      </c>
      <c r="W176" s="1">
        <v>1</v>
      </c>
      <c r="Y176" s="1">
        <v>43</v>
      </c>
      <c r="Z176" s="1">
        <v>5.0000000000000001E-3</v>
      </c>
      <c r="AA176" s="1">
        <v>0.20369999999999999</v>
      </c>
      <c r="AB176" s="1" t="s">
        <v>16</v>
      </c>
      <c r="AC176" s="1">
        <v>0</v>
      </c>
      <c r="AD176" s="1" t="s">
        <v>16</v>
      </c>
      <c r="AE176" s="1">
        <v>0.28110000000000002</v>
      </c>
      <c r="AG176" s="1">
        <v>43</v>
      </c>
      <c r="AH176" s="1">
        <v>2E-3</v>
      </c>
      <c r="AI176" s="1">
        <v>0.20760000000000001</v>
      </c>
      <c r="AJ176" s="1" t="s">
        <v>16</v>
      </c>
      <c r="AK176" s="1">
        <v>0</v>
      </c>
      <c r="AL176" s="1" t="s">
        <v>16</v>
      </c>
      <c r="AM176" s="1">
        <v>0.2863</v>
      </c>
      <c r="AO176" s="1">
        <v>43</v>
      </c>
      <c r="AP176" s="1">
        <v>2E-3</v>
      </c>
      <c r="AQ176" s="1">
        <v>1.9900000000000001E-2</v>
      </c>
      <c r="AR176" s="1" t="s">
        <v>16</v>
      </c>
      <c r="AS176" s="1">
        <v>0</v>
      </c>
      <c r="AT176" s="1" t="s">
        <v>16</v>
      </c>
      <c r="AU176" s="1">
        <v>9.1200000000000003E-2</v>
      </c>
    </row>
    <row r="177" spans="1:47" x14ac:dyDescent="0.2">
      <c r="A177" s="1">
        <v>44</v>
      </c>
      <c r="B177" s="1">
        <v>3.0000000000000001E-3</v>
      </c>
      <c r="C177" s="1">
        <v>0.89980000000000004</v>
      </c>
      <c r="D177" s="1" t="s">
        <v>16</v>
      </c>
      <c r="E177" s="1">
        <v>0.98089999999999999</v>
      </c>
      <c r="F177" s="1" t="s">
        <v>16</v>
      </c>
      <c r="G177" s="1">
        <v>1</v>
      </c>
      <c r="I177" s="1">
        <v>44</v>
      </c>
      <c r="J177" s="1">
        <v>3.0000000000000001E-3</v>
      </c>
      <c r="K177" s="1">
        <v>0.9</v>
      </c>
      <c r="L177" s="1" t="s">
        <v>16</v>
      </c>
      <c r="M177" s="1">
        <v>0.96540000000000004</v>
      </c>
      <c r="N177" s="1" t="s">
        <v>16</v>
      </c>
      <c r="O177" s="1">
        <v>1</v>
      </c>
      <c r="Q177" s="1">
        <v>44</v>
      </c>
      <c r="R177" s="1">
        <v>1E-3</v>
      </c>
      <c r="S177" s="1">
        <v>0.90110000000000001</v>
      </c>
      <c r="T177" s="1" t="s">
        <v>16</v>
      </c>
      <c r="U177" s="1">
        <v>0.9577</v>
      </c>
      <c r="V177" s="1" t="s">
        <v>16</v>
      </c>
      <c r="W177" s="1">
        <v>1</v>
      </c>
      <c r="Y177" s="1">
        <v>44</v>
      </c>
      <c r="Z177" s="1">
        <v>0</v>
      </c>
      <c r="AA177" s="1">
        <v>0.12570000000000001</v>
      </c>
      <c r="AB177" s="1" t="s">
        <v>16</v>
      </c>
      <c r="AC177" s="1">
        <v>0</v>
      </c>
      <c r="AD177" s="1" t="s">
        <v>16</v>
      </c>
      <c r="AE177" s="1">
        <v>0.19989999999999999</v>
      </c>
      <c r="AG177" s="1">
        <v>44</v>
      </c>
      <c r="AH177" s="1">
        <v>1E-3</v>
      </c>
      <c r="AI177" s="1">
        <v>0.90059999999999996</v>
      </c>
      <c r="AJ177" s="1" t="s">
        <v>16</v>
      </c>
      <c r="AK177" s="1">
        <v>0.91759999999999997</v>
      </c>
      <c r="AL177" s="1" t="s">
        <v>16</v>
      </c>
      <c r="AM177" s="1">
        <v>1</v>
      </c>
      <c r="AO177" s="1">
        <v>44</v>
      </c>
      <c r="AP177" s="1">
        <v>1E-3</v>
      </c>
      <c r="AQ177" s="1">
        <v>3.4099999999999998E-2</v>
      </c>
      <c r="AR177" s="1" t="s">
        <v>16</v>
      </c>
      <c r="AS177" s="1">
        <v>0</v>
      </c>
      <c r="AT177" s="1" t="s">
        <v>16</v>
      </c>
      <c r="AU177" s="1">
        <v>0.1052</v>
      </c>
    </row>
    <row r="178" spans="1:47" x14ac:dyDescent="0.2">
      <c r="A178" s="1">
        <v>45</v>
      </c>
      <c r="B178" s="1">
        <v>4.0000000000000001E-3</v>
      </c>
      <c r="C178" s="1">
        <v>0.90039999999999998</v>
      </c>
      <c r="D178" s="1" t="s">
        <v>16</v>
      </c>
      <c r="E178" s="1">
        <v>0.98380000000000001</v>
      </c>
      <c r="F178" s="1" t="s">
        <v>16</v>
      </c>
      <c r="G178" s="1">
        <v>1</v>
      </c>
      <c r="I178" s="1">
        <v>45</v>
      </c>
      <c r="J178" s="1">
        <v>5.0000000000000001E-3</v>
      </c>
      <c r="K178" s="1">
        <v>0.89910000000000001</v>
      </c>
      <c r="L178" s="1" t="s">
        <v>16</v>
      </c>
      <c r="M178" s="1">
        <v>0.97070000000000001</v>
      </c>
      <c r="N178" s="1" t="s">
        <v>16</v>
      </c>
      <c r="O178" s="1">
        <v>1</v>
      </c>
      <c r="Q178" s="1">
        <v>45</v>
      </c>
      <c r="R178" s="1">
        <v>6.0000000000000001E-3</v>
      </c>
      <c r="S178" s="1">
        <v>0.89939999999999998</v>
      </c>
      <c r="T178" s="1" t="s">
        <v>16</v>
      </c>
      <c r="U178" s="1">
        <v>0.96679999999999999</v>
      </c>
      <c r="V178" s="1" t="s">
        <v>16</v>
      </c>
      <c r="W178" s="1">
        <v>1</v>
      </c>
      <c r="Y178" s="1">
        <v>45</v>
      </c>
      <c r="Z178" s="1">
        <v>4.0000000000000001E-3</v>
      </c>
      <c r="AA178" s="1">
        <v>8.1299999999999997E-2</v>
      </c>
      <c r="AB178" s="1" t="s">
        <v>16</v>
      </c>
      <c r="AC178" s="1">
        <v>0</v>
      </c>
      <c r="AD178" s="1" t="s">
        <v>16</v>
      </c>
      <c r="AE178" s="1">
        <v>0.1535</v>
      </c>
      <c r="AG178" s="1">
        <v>45</v>
      </c>
      <c r="AH178" s="1">
        <v>2E-3</v>
      </c>
      <c r="AI178" s="1">
        <v>0.12670000000000001</v>
      </c>
      <c r="AJ178" s="1" t="s">
        <v>16</v>
      </c>
      <c r="AK178" s="1">
        <v>0</v>
      </c>
      <c r="AL178" s="1" t="s">
        <v>16</v>
      </c>
      <c r="AM178" s="1">
        <v>0.20069999999999999</v>
      </c>
      <c r="AO178" s="1">
        <v>45</v>
      </c>
      <c r="AP178" s="1">
        <v>1E-3</v>
      </c>
      <c r="AQ178" s="1">
        <v>5.1499999999999997E-2</v>
      </c>
      <c r="AR178" s="1" t="s">
        <v>16</v>
      </c>
      <c r="AS178" s="1">
        <v>0</v>
      </c>
      <c r="AT178" s="1" t="s">
        <v>16</v>
      </c>
      <c r="AU178" s="1">
        <v>0.1236</v>
      </c>
    </row>
    <row r="179" spans="1:47" x14ac:dyDescent="0.2">
      <c r="A179" s="1">
        <v>46</v>
      </c>
      <c r="B179" s="1">
        <v>2E-3</v>
      </c>
      <c r="C179" s="1">
        <v>0.89929999999999999</v>
      </c>
      <c r="D179" s="1" t="s">
        <v>16</v>
      </c>
      <c r="E179" s="1">
        <v>0.98799999999999999</v>
      </c>
      <c r="F179" s="1" t="s">
        <v>16</v>
      </c>
      <c r="G179" s="1">
        <v>1</v>
      </c>
      <c r="I179" s="1">
        <v>46</v>
      </c>
      <c r="J179" s="1">
        <v>3.0000000000000001E-3</v>
      </c>
      <c r="K179" s="1">
        <v>0.90129999999999999</v>
      </c>
      <c r="L179" s="1" t="s">
        <v>16</v>
      </c>
      <c r="M179" s="1">
        <v>0.96179999999999999</v>
      </c>
      <c r="N179" s="1" t="s">
        <v>16</v>
      </c>
      <c r="O179" s="1">
        <v>1</v>
      </c>
      <c r="Q179" s="1">
        <v>46</v>
      </c>
      <c r="R179" s="1">
        <v>1E-3</v>
      </c>
      <c r="S179" s="1">
        <v>0.90100000000000002</v>
      </c>
      <c r="T179" s="1" t="s">
        <v>16</v>
      </c>
      <c r="U179" s="1">
        <v>0.96260000000000001</v>
      </c>
      <c r="V179" s="1" t="s">
        <v>16</v>
      </c>
      <c r="W179" s="1">
        <v>1</v>
      </c>
      <c r="Y179" s="1">
        <v>46</v>
      </c>
      <c r="Z179" s="1">
        <v>2E-3</v>
      </c>
      <c r="AA179" s="1">
        <v>0.30859999999999999</v>
      </c>
      <c r="AB179" s="1" t="s">
        <v>16</v>
      </c>
      <c r="AC179" s="1">
        <v>0</v>
      </c>
      <c r="AD179" s="1" t="s">
        <v>16</v>
      </c>
      <c r="AE179" s="1">
        <v>0.3886</v>
      </c>
      <c r="AG179" s="1">
        <v>46</v>
      </c>
      <c r="AH179" s="1">
        <v>0</v>
      </c>
      <c r="AI179" s="1">
        <v>0.90029999999999999</v>
      </c>
      <c r="AJ179" s="1" t="s">
        <v>16</v>
      </c>
      <c r="AK179" s="1">
        <v>0.93179999999999996</v>
      </c>
      <c r="AL179" s="1" t="s">
        <v>16</v>
      </c>
      <c r="AM179" s="1">
        <v>1</v>
      </c>
      <c r="AO179" s="1">
        <v>46</v>
      </c>
      <c r="AP179" s="1">
        <v>2E-3</v>
      </c>
      <c r="AQ179" s="1">
        <v>0.82679999999999998</v>
      </c>
      <c r="AR179" s="1" t="s">
        <v>16</v>
      </c>
      <c r="AS179" s="1">
        <v>0</v>
      </c>
      <c r="AT179" s="1" t="s">
        <v>16</v>
      </c>
      <c r="AU179" s="1">
        <v>0.92679999999999996</v>
      </c>
    </row>
    <row r="180" spans="1:47" x14ac:dyDescent="0.2">
      <c r="A180" s="1">
        <v>47</v>
      </c>
      <c r="B180" s="1">
        <v>1E-3</v>
      </c>
      <c r="C180" s="1">
        <v>0.90039999999999998</v>
      </c>
      <c r="D180" s="1" t="s">
        <v>16</v>
      </c>
      <c r="E180" s="1">
        <v>0.98270000000000002</v>
      </c>
      <c r="F180" s="1" t="s">
        <v>16</v>
      </c>
      <c r="G180" s="1">
        <v>1</v>
      </c>
      <c r="I180" s="1">
        <v>47</v>
      </c>
      <c r="J180" s="1">
        <v>2E-3</v>
      </c>
      <c r="K180" s="1">
        <v>0.89990000000000003</v>
      </c>
      <c r="L180" s="1" t="s">
        <v>16</v>
      </c>
      <c r="M180" s="1">
        <v>0.97030000000000005</v>
      </c>
      <c r="N180" s="1" t="s">
        <v>16</v>
      </c>
      <c r="O180" s="1">
        <v>1</v>
      </c>
      <c r="Q180" s="1">
        <v>47</v>
      </c>
      <c r="R180" s="1">
        <v>1E-3</v>
      </c>
      <c r="S180" s="1">
        <v>0.89910000000000001</v>
      </c>
      <c r="T180" s="1" t="s">
        <v>16</v>
      </c>
      <c r="U180" s="1">
        <v>0.95979999999999999</v>
      </c>
      <c r="V180" s="1" t="s">
        <v>16</v>
      </c>
      <c r="W180" s="1">
        <v>1</v>
      </c>
      <c r="Y180" s="1">
        <v>47</v>
      </c>
      <c r="Z180" s="1">
        <v>4.0000000000000001E-3</v>
      </c>
      <c r="AA180" s="1">
        <v>0.89949999999999997</v>
      </c>
      <c r="AB180" s="1" t="s">
        <v>16</v>
      </c>
      <c r="AC180" s="1">
        <v>0.95550000000000002</v>
      </c>
      <c r="AD180" s="1" t="s">
        <v>16</v>
      </c>
      <c r="AE180" s="1">
        <v>1</v>
      </c>
      <c r="AG180" s="1">
        <v>47</v>
      </c>
      <c r="AH180" s="1">
        <v>3.0000000000000001E-3</v>
      </c>
      <c r="AI180" s="1">
        <v>-2.69E-2</v>
      </c>
      <c r="AJ180" s="1" t="s">
        <v>16</v>
      </c>
      <c r="AK180" s="1">
        <v>0</v>
      </c>
      <c r="AL180" s="1" t="s">
        <v>16</v>
      </c>
      <c r="AM180" s="1">
        <v>4.1599999999999998E-2</v>
      </c>
      <c r="AO180" s="1">
        <v>47</v>
      </c>
      <c r="AP180" s="1">
        <v>1E-3</v>
      </c>
      <c r="AQ180" s="1">
        <v>0.24840000000000001</v>
      </c>
      <c r="AR180" s="1" t="s">
        <v>16</v>
      </c>
      <c r="AS180" s="1">
        <v>0</v>
      </c>
      <c r="AT180" s="1" t="s">
        <v>16</v>
      </c>
      <c r="AU180" s="1">
        <v>0.32829999999999998</v>
      </c>
    </row>
    <row r="181" spans="1:47" x14ac:dyDescent="0.2">
      <c r="A181" s="1">
        <v>48</v>
      </c>
      <c r="B181" s="1">
        <v>4.0000000000000001E-3</v>
      </c>
      <c r="C181" s="1">
        <v>0.9002</v>
      </c>
      <c r="D181" s="1" t="s">
        <v>16</v>
      </c>
      <c r="E181" s="1">
        <v>0.98860000000000003</v>
      </c>
      <c r="F181" s="1" t="s">
        <v>16</v>
      </c>
      <c r="G181" s="1">
        <v>1</v>
      </c>
      <c r="I181" s="1">
        <v>48</v>
      </c>
      <c r="J181" s="1">
        <v>0</v>
      </c>
      <c r="K181" s="1">
        <v>0.89900000000000002</v>
      </c>
      <c r="L181" s="1" t="s">
        <v>16</v>
      </c>
      <c r="M181" s="1">
        <v>0.96499999999999997</v>
      </c>
      <c r="N181" s="1" t="s">
        <v>16</v>
      </c>
      <c r="O181" s="1">
        <v>1</v>
      </c>
      <c r="Q181" s="1">
        <v>48</v>
      </c>
      <c r="R181" s="1">
        <v>0</v>
      </c>
      <c r="S181" s="1">
        <v>0.87039999999999995</v>
      </c>
      <c r="T181" s="1" t="s">
        <v>16</v>
      </c>
      <c r="U181" s="1">
        <v>0</v>
      </c>
      <c r="V181" s="1" t="s">
        <v>16</v>
      </c>
      <c r="W181" s="1">
        <v>0.96960000000000002</v>
      </c>
      <c r="Y181" s="1">
        <v>48</v>
      </c>
      <c r="Z181" s="1">
        <v>6.0000000000000001E-3</v>
      </c>
      <c r="AA181" s="1">
        <v>0.90110000000000001</v>
      </c>
      <c r="AB181" s="1" t="s">
        <v>16</v>
      </c>
      <c r="AC181" s="1">
        <v>0.95520000000000005</v>
      </c>
      <c r="AD181" s="1" t="s">
        <v>16</v>
      </c>
      <c r="AE181" s="1">
        <v>1</v>
      </c>
      <c r="AG181" s="1">
        <v>48</v>
      </c>
      <c r="AH181" s="1">
        <v>0</v>
      </c>
      <c r="AI181" s="1">
        <v>0.26840000000000003</v>
      </c>
      <c r="AJ181" s="1" t="s">
        <v>16</v>
      </c>
      <c r="AK181" s="1">
        <v>0</v>
      </c>
      <c r="AL181" s="1" t="s">
        <v>16</v>
      </c>
      <c r="AM181" s="1">
        <v>0.34989999999999999</v>
      </c>
      <c r="AO181" s="1">
        <v>48</v>
      </c>
      <c r="AP181" s="1">
        <v>2E-3</v>
      </c>
      <c r="AQ181" s="1">
        <v>5.0299999999999997E-2</v>
      </c>
      <c r="AR181" s="1" t="s">
        <v>16</v>
      </c>
      <c r="AS181" s="1">
        <v>0</v>
      </c>
      <c r="AT181" s="1" t="s">
        <v>16</v>
      </c>
      <c r="AU181" s="1">
        <v>0.1216</v>
      </c>
    </row>
    <row r="182" spans="1:47" x14ac:dyDescent="0.2">
      <c r="A182" s="1">
        <v>49</v>
      </c>
      <c r="B182" s="1">
        <v>4.0000000000000001E-3</v>
      </c>
      <c r="C182" s="1">
        <v>0.90010000000000001</v>
      </c>
      <c r="D182" s="1" t="s">
        <v>16</v>
      </c>
      <c r="E182" s="1">
        <v>0.98029999999999995</v>
      </c>
      <c r="F182" s="1" t="s">
        <v>16</v>
      </c>
      <c r="G182" s="1">
        <v>1</v>
      </c>
      <c r="I182" s="1">
        <v>49</v>
      </c>
      <c r="J182" s="1">
        <v>7.0000000000000001E-3</v>
      </c>
      <c r="K182" s="1">
        <v>0.90090000000000003</v>
      </c>
      <c r="L182" s="1" t="s">
        <v>16</v>
      </c>
      <c r="M182" s="1">
        <v>0.97170000000000001</v>
      </c>
      <c r="N182" s="1" t="s">
        <v>16</v>
      </c>
      <c r="O182" s="1">
        <v>1</v>
      </c>
      <c r="Q182" s="1">
        <v>49</v>
      </c>
      <c r="R182" s="1">
        <v>0</v>
      </c>
      <c r="S182" s="1">
        <v>0.90080000000000005</v>
      </c>
      <c r="T182" s="1" t="s">
        <v>16</v>
      </c>
      <c r="U182" s="1">
        <v>0.94130000000000003</v>
      </c>
      <c r="V182" s="1" t="s">
        <v>16</v>
      </c>
      <c r="W182" s="1">
        <v>1</v>
      </c>
      <c r="Y182" s="1">
        <v>49</v>
      </c>
      <c r="Z182" s="1">
        <v>2E-3</v>
      </c>
      <c r="AA182" s="1">
        <v>0.33379999999999999</v>
      </c>
      <c r="AB182" s="1" t="s">
        <v>16</v>
      </c>
      <c r="AC182" s="1">
        <v>0</v>
      </c>
      <c r="AD182" s="1" t="s">
        <v>16</v>
      </c>
      <c r="AE182" s="1">
        <v>0.4158</v>
      </c>
      <c r="AG182" s="1">
        <v>49</v>
      </c>
      <c r="AH182" s="1">
        <v>2E-3</v>
      </c>
      <c r="AI182" s="1">
        <v>0.22520000000000001</v>
      </c>
      <c r="AJ182" s="1" t="s">
        <v>16</v>
      </c>
      <c r="AK182" s="1">
        <v>0</v>
      </c>
      <c r="AL182" s="1" t="s">
        <v>16</v>
      </c>
      <c r="AM182" s="1">
        <v>0.30230000000000001</v>
      </c>
      <c r="AO182" s="1">
        <v>49</v>
      </c>
      <c r="AP182" s="1">
        <v>3.0000000000000001E-3</v>
      </c>
      <c r="AQ182" s="1">
        <v>0.2084</v>
      </c>
      <c r="AR182" s="1" t="s">
        <v>16</v>
      </c>
      <c r="AS182" s="1">
        <v>0</v>
      </c>
      <c r="AT182" s="1" t="s">
        <v>16</v>
      </c>
      <c r="AU182" s="1">
        <v>0.28510000000000002</v>
      </c>
    </row>
    <row r="183" spans="1:47" x14ac:dyDescent="0.2">
      <c r="A183" s="1">
        <v>50</v>
      </c>
      <c r="B183" s="1">
        <v>1E-3</v>
      </c>
      <c r="C183" s="1">
        <v>0.89990000000000003</v>
      </c>
      <c r="D183" s="1" t="s">
        <v>16</v>
      </c>
      <c r="E183" s="1">
        <v>0.97850000000000004</v>
      </c>
      <c r="F183" s="1" t="s">
        <v>16</v>
      </c>
      <c r="G183" s="1">
        <v>1</v>
      </c>
      <c r="I183" s="1">
        <v>50</v>
      </c>
      <c r="J183" s="1">
        <v>6.0000000000000001E-3</v>
      </c>
      <c r="K183" s="1">
        <v>0.89990000000000003</v>
      </c>
      <c r="L183" s="1" t="s">
        <v>16</v>
      </c>
      <c r="M183" s="1">
        <v>0.97150000000000003</v>
      </c>
      <c r="N183" s="1" t="s">
        <v>16</v>
      </c>
      <c r="O183" s="1">
        <v>1</v>
      </c>
      <c r="Q183" s="1">
        <v>50</v>
      </c>
      <c r="R183" s="1">
        <v>5.0000000000000001E-3</v>
      </c>
      <c r="S183" s="1">
        <v>0.89970000000000006</v>
      </c>
      <c r="T183" s="1" t="s">
        <v>16</v>
      </c>
      <c r="U183" s="1">
        <v>0.96020000000000005</v>
      </c>
      <c r="V183" s="1" t="s">
        <v>16</v>
      </c>
      <c r="W183" s="1">
        <v>1</v>
      </c>
      <c r="Y183" s="1">
        <v>50</v>
      </c>
      <c r="Z183" s="1">
        <v>2E-3</v>
      </c>
      <c r="AA183" s="1">
        <v>0.90139999999999998</v>
      </c>
      <c r="AB183" s="1" t="s">
        <v>16</v>
      </c>
      <c r="AC183" s="1">
        <v>0.93979999999999997</v>
      </c>
      <c r="AD183" s="1" t="s">
        <v>16</v>
      </c>
      <c r="AE183" s="1">
        <v>1</v>
      </c>
      <c r="AG183" s="1">
        <v>50</v>
      </c>
      <c r="AH183" s="1">
        <v>1.2E-2</v>
      </c>
      <c r="AI183" s="1">
        <v>-4.1500000000000002E-2</v>
      </c>
      <c r="AJ183" s="1" t="s">
        <v>16</v>
      </c>
      <c r="AK183" s="1">
        <v>0</v>
      </c>
      <c r="AL183" s="1" t="s">
        <v>16</v>
      </c>
      <c r="AM183" s="1">
        <v>2.76E-2</v>
      </c>
      <c r="AO183" s="1">
        <v>50</v>
      </c>
      <c r="AP183" s="1">
        <v>1E-3</v>
      </c>
      <c r="AQ183" s="1">
        <v>0.16039999999999999</v>
      </c>
      <c r="AR183" s="1" t="s">
        <v>16</v>
      </c>
      <c r="AS183" s="1">
        <v>0</v>
      </c>
      <c r="AT183" s="1" t="s">
        <v>16</v>
      </c>
      <c r="AU183" s="1">
        <v>0.23669999999999999</v>
      </c>
    </row>
    <row r="184" spans="1:47" x14ac:dyDescent="0.2">
      <c r="A184" s="30" t="s">
        <v>17</v>
      </c>
      <c r="B184" s="24">
        <f>AVERAGE(B134:B182)</f>
        <v>2.0612244897959195E-3</v>
      </c>
      <c r="C184" s="24">
        <f t="shared" ref="C184" si="54">AVERAGE(C134:C182)</f>
        <v>0.90004285714285714</v>
      </c>
      <c r="D184" s="25" t="s">
        <v>16</v>
      </c>
      <c r="E184" s="24">
        <f t="shared" ref="E184" si="55">AVERAGE(E134:E182)</f>
        <v>0.98352448979591856</v>
      </c>
      <c r="F184" s="25" t="s">
        <v>16</v>
      </c>
      <c r="G184" s="24">
        <f t="shared" ref="G184" si="56">AVERAGE(G134:G182)</f>
        <v>1</v>
      </c>
      <c r="I184" s="30" t="s">
        <v>17</v>
      </c>
      <c r="J184" s="24">
        <f>AVERAGE(J134:J182)</f>
        <v>2.5918367346938788E-3</v>
      </c>
      <c r="K184" s="24">
        <f t="shared" ref="K184" si="57">AVERAGE(K134:K182)</f>
        <v>0.89517551020408193</v>
      </c>
      <c r="L184" s="25" t="s">
        <v>16</v>
      </c>
      <c r="M184" s="24">
        <f t="shared" ref="M184" si="58">AVERAGE(M134:M182)</f>
        <v>0.95064897959183703</v>
      </c>
      <c r="N184" s="25" t="s">
        <v>16</v>
      </c>
      <c r="O184" s="24">
        <f t="shared" ref="O184" si="59">AVERAGE(O134:O182)</f>
        <v>0.99488367346938766</v>
      </c>
      <c r="Q184" s="30" t="s">
        <v>17</v>
      </c>
      <c r="R184" s="24">
        <f>AVERAGE(R134:R182)</f>
        <v>2.2448979591836748E-3</v>
      </c>
      <c r="S184" s="24">
        <f t="shared" ref="S184" si="60">AVERAGE(S134:S182)</f>
        <v>0.80109795918367332</v>
      </c>
      <c r="T184" s="25" t="s">
        <v>16</v>
      </c>
      <c r="U184" s="24">
        <f t="shared" ref="U184" si="61">AVERAGE(U134:U182)</f>
        <v>0.70248979591836724</v>
      </c>
      <c r="V184" s="25" t="s">
        <v>16</v>
      </c>
      <c r="W184" s="24">
        <f t="shared" ref="W184" si="62">AVERAGE(W134:W182)</f>
        <v>0.89792448979591832</v>
      </c>
      <c r="Y184" s="30" t="s">
        <v>17</v>
      </c>
      <c r="Z184" s="24">
        <f>AVERAGE(Z134:Z182)</f>
        <v>2.3673469387755111E-3</v>
      </c>
      <c r="AA184" s="24">
        <f t="shared" ref="AA184" si="63">AVERAGE(AA134:AA182)</f>
        <v>0.53045918367346923</v>
      </c>
      <c r="AB184" s="25" t="s">
        <v>16</v>
      </c>
      <c r="AC184" s="24">
        <f t="shared" ref="AC184" si="64">AVERAGE(AC134:AC182)</f>
        <v>0.42127551020408166</v>
      </c>
      <c r="AD184" s="25" t="s">
        <v>16</v>
      </c>
      <c r="AE184" s="24">
        <f t="shared" ref="AE184" si="65">AVERAGE(AE134:AE182)</f>
        <v>0.61837959183673463</v>
      </c>
      <c r="AG184" s="30" t="s">
        <v>17</v>
      </c>
      <c r="AH184" s="24">
        <f>AVERAGE(AH134:AH182)</f>
        <v>2.6326530612244912E-3</v>
      </c>
      <c r="AI184" s="24">
        <f t="shared" ref="AI184" si="66">AVERAGE(AI134:AI182)</f>
        <v>0.41308571428571428</v>
      </c>
      <c r="AJ184" s="25" t="s">
        <v>16</v>
      </c>
      <c r="AK184" s="24">
        <f t="shared" ref="AK184" si="67">AVERAGE(AK134:AK182)</f>
        <v>0.24843469387755104</v>
      </c>
      <c r="AL184" s="25" t="s">
        <v>16</v>
      </c>
      <c r="AM184" s="24">
        <f t="shared" ref="AM184" si="68">AVERAGE(AM134:AM182)</f>
        <v>0.49731020408163268</v>
      </c>
      <c r="AO184" s="30" t="s">
        <v>17</v>
      </c>
      <c r="AP184" s="24">
        <f>AVERAGE(AP134:AP182)</f>
        <v>2.4081632653061239E-3</v>
      </c>
      <c r="AQ184" s="24">
        <f t="shared" ref="AQ184" si="69">AVERAGE(AQ134:AQ182)</f>
        <v>0.19380612244897957</v>
      </c>
      <c r="AR184" s="25" t="s">
        <v>16</v>
      </c>
      <c r="AS184" s="24">
        <f t="shared" ref="AS184" si="70">AVERAGE(AS134:AS182)</f>
        <v>1.8287755102040816E-2</v>
      </c>
      <c r="AT184" s="25" t="s">
        <v>16</v>
      </c>
      <c r="AU184" s="24">
        <f t="shared" ref="AU184" si="71">AVERAGE(AU134:AU182)</f>
        <v>0.27075306122448983</v>
      </c>
    </row>
    <row r="185" spans="1:47" x14ac:dyDescent="0.2">
      <c r="A185" s="1" t="s">
        <v>40</v>
      </c>
      <c r="B185" s="20">
        <f>STDEV(B134:B183)</f>
        <v>1.6030583016120603E-3</v>
      </c>
      <c r="C185" s="20">
        <f>STDEV(C134:C183)</f>
        <v>6.7461251160671999E-4</v>
      </c>
      <c r="D185" s="13" t="s">
        <v>16</v>
      </c>
      <c r="E185" s="20">
        <f t="shared" ref="E185" si="72">STDEV(E134:E183)</f>
        <v>3.2540436383060442E-3</v>
      </c>
      <c r="F185" s="13" t="s">
        <v>16</v>
      </c>
      <c r="G185" s="20">
        <f t="shared" ref="G185" si="73">STDEV(G134:G183)</f>
        <v>0</v>
      </c>
      <c r="I185" s="1" t="s">
        <v>40</v>
      </c>
      <c r="J185" s="20">
        <f>STDEV(J134:J183)</f>
        <v>1.7450805489859118E-3</v>
      </c>
      <c r="K185" s="20">
        <f>STDEV(K134:K183)</f>
        <v>3.4246479038444404E-2</v>
      </c>
      <c r="L185" s="13" t="s">
        <v>16</v>
      </c>
      <c r="M185" s="20" t="e">
        <f>STDEV(#REF!)</f>
        <v>#REF!</v>
      </c>
      <c r="N185" s="13" t="s">
        <v>16</v>
      </c>
      <c r="O185" s="20">
        <f t="shared" ref="O185" si="74">STDEV(O134:O183)</f>
        <v>3.5454334008693501E-2</v>
      </c>
      <c r="Q185" s="1" t="s">
        <v>40</v>
      </c>
      <c r="R185" s="20">
        <f>STDEV(R134:R183)</f>
        <v>1.8543935693924524E-3</v>
      </c>
      <c r="S185" s="20">
        <f>STDEV(S134:S183)</f>
        <v>0.21758475172601965</v>
      </c>
      <c r="T185" s="13" t="s">
        <v>16</v>
      </c>
      <c r="U185" s="20">
        <f t="shared" ref="U185" si="75">STDEV(U134:U183)</f>
        <v>0.42378764953929593</v>
      </c>
      <c r="V185" s="13" t="s">
        <v>16</v>
      </c>
      <c r="W185" s="20">
        <f t="shared" ref="W185" si="76">STDEV(W134:W183)</f>
        <v>0.22480803294711491</v>
      </c>
      <c r="Y185" s="1" t="s">
        <v>40</v>
      </c>
      <c r="Z185" s="20">
        <f>STDEV(Z134:Z183)</f>
        <v>1.9140724827936247E-3</v>
      </c>
      <c r="AA185" s="20">
        <f>STDEV(AA134:AA183)</f>
        <v>0.36469715380835993</v>
      </c>
      <c r="AB185" s="13" t="s">
        <v>16</v>
      </c>
      <c r="AC185" s="20">
        <f t="shared" ref="AC185" si="77">STDEV(AC134:AC183)</f>
        <v>0.47376007671583703</v>
      </c>
      <c r="AD185" s="13" t="s">
        <v>16</v>
      </c>
      <c r="AE185" s="20">
        <f t="shared" ref="AE185" si="78">STDEV(AE134:AE183)</f>
        <v>0.37684513120682056</v>
      </c>
      <c r="AG185" s="1" t="s">
        <v>40</v>
      </c>
      <c r="AH185" s="20">
        <f>STDEV(AH134:AH183)</f>
        <v>2.3706539182259388E-3</v>
      </c>
      <c r="AI185" s="20">
        <f>STDEV(AI134:AI183)</f>
        <v>0.3569349723031649</v>
      </c>
      <c r="AJ185" s="13" t="s">
        <v>16</v>
      </c>
      <c r="AK185" s="20">
        <f t="shared" ref="AK185" si="79">STDEV(AK134:AK183)</f>
        <v>0.41499956312246494</v>
      </c>
      <c r="AL185" s="13" t="s">
        <v>16</v>
      </c>
      <c r="AM185" s="20">
        <f t="shared" ref="AM185" si="80">STDEV(AM134:AM183)</f>
        <v>0.36884784560596695</v>
      </c>
      <c r="AO185" s="1" t="s">
        <v>40</v>
      </c>
      <c r="AP185" s="20">
        <f>STDEV(AP134:AP183)</f>
        <v>1.9680094574187879E-3</v>
      </c>
      <c r="AQ185" s="20">
        <f>STDEV(AQ134:AQ183)</f>
        <v>0.23564614849821081</v>
      </c>
      <c r="AR185" s="13" t="s">
        <v>16</v>
      </c>
      <c r="AS185" s="20">
        <f t="shared" ref="AS185" si="81">STDEV(AS134:AS183)</f>
        <v>0.12672767732425305</v>
      </c>
      <c r="AT185" s="13" t="s">
        <v>16</v>
      </c>
      <c r="AU185" s="20">
        <f t="shared" ref="AU185" si="82">STDEV(AU134:AU183)</f>
        <v>0.24412318991251358</v>
      </c>
    </row>
    <row r="186" spans="1:47" x14ac:dyDescent="0.2">
      <c r="A186" s="1" t="s">
        <v>41</v>
      </c>
      <c r="B186" s="20">
        <f>CONFIDENCE(0.05,B185,50)</f>
        <v>4.4433692617193063E-4</v>
      </c>
      <c r="C186" s="20">
        <f>CONFIDENCE(0.05,C185,50)</f>
        <v>1.8698961195797887E-4</v>
      </c>
      <c r="D186" s="13" t="s">
        <v>16</v>
      </c>
      <c r="E186" s="20">
        <f>CONFIDENCE(0.05,E185,50)</f>
        <v>9.0195830458581708E-4</v>
      </c>
      <c r="F186" s="13" t="s">
        <v>16</v>
      </c>
      <c r="G186" s="20" t="e">
        <f>CONFIDENCE(0.05,G185,50)</f>
        <v>#NUM!</v>
      </c>
      <c r="I186" s="1" t="s">
        <v>41</v>
      </c>
      <c r="J186" s="20">
        <f>CONFIDENCE(0.05,J185,50)</f>
        <v>4.83702761327562E-4</v>
      </c>
      <c r="K186" s="20">
        <f>CONFIDENCE(0.05,K185,50)</f>
        <v>9.4924652539782328E-3</v>
      </c>
      <c r="L186" s="13" t="s">
        <v>16</v>
      </c>
      <c r="M186" s="20" t="e">
        <f>CONFIDENCE(0.05,M185,50)</f>
        <v>#REF!</v>
      </c>
      <c r="N186" s="13" t="s">
        <v>16</v>
      </c>
      <c r="O186" s="20">
        <f>CONFIDENCE(0.05,O185,50)</f>
        <v>9.8272594184838306E-3</v>
      </c>
      <c r="Q186" s="1" t="s">
        <v>41</v>
      </c>
      <c r="R186" s="20">
        <f>CONFIDENCE(0.05,R185,50)</f>
        <v>5.1400222793408974E-4</v>
      </c>
      <c r="S186" s="20">
        <f>CONFIDENCE(0.05,S185,50)</f>
        <v>6.0310307907453148E-2</v>
      </c>
      <c r="T186" s="13" t="s">
        <v>16</v>
      </c>
      <c r="U186" s="20">
        <f>CONFIDENCE(0.05,U185,50)</f>
        <v>0.1174657848417342</v>
      </c>
      <c r="V186" s="13" t="s">
        <v>16</v>
      </c>
      <c r="W186" s="20">
        <f>CONFIDENCE(0.05,W185,50)</f>
        <v>6.2312462521186975E-2</v>
      </c>
      <c r="Y186" s="1" t="s">
        <v>41</v>
      </c>
      <c r="Z186" s="20">
        <f>CONFIDENCE(0.05,Z185,50)</f>
        <v>5.3054407479723328E-4</v>
      </c>
      <c r="AA186" s="20">
        <f>CONFIDENCE(0.05,AA185,50)</f>
        <v>0.10108703603848972</v>
      </c>
      <c r="AB186" s="13" t="s">
        <v>16</v>
      </c>
      <c r="AC186" s="20">
        <f>CONFIDENCE(0.05,AC185,50)</f>
        <v>0.13131718042893503</v>
      </c>
      <c r="AD186" s="13" t="s">
        <v>16</v>
      </c>
      <c r="AE186" s="20">
        <f>CONFIDENCE(0.05,AE185,50)</f>
        <v>0.10445422170541772</v>
      </c>
      <c r="AG186" s="1" t="s">
        <v>41</v>
      </c>
      <c r="AH186" s="20">
        <f>CONFIDENCE(0.05,AH185,50)</f>
        <v>6.5709966629577525E-4</v>
      </c>
      <c r="AI186" s="20">
        <f>CONFIDENCE(0.05,AI185,50)</f>
        <v>9.8935508631820476E-2</v>
      </c>
      <c r="AJ186" s="13" t="s">
        <v>16</v>
      </c>
      <c r="AK186" s="20">
        <f>CONFIDENCE(0.05,AK185,50)</f>
        <v>0.11502989632697391</v>
      </c>
      <c r="AL186" s="13" t="s">
        <v>16</v>
      </c>
      <c r="AM186" s="20">
        <f>CONFIDENCE(0.05,AM185,50)</f>
        <v>0.10223752796568979</v>
      </c>
      <c r="AO186" s="1" t="s">
        <v>41</v>
      </c>
      <c r="AP186" s="20">
        <f>CONFIDENCE(0.05,AP185,50)</f>
        <v>5.4549436667860631E-4</v>
      </c>
      <c r="AQ186" s="20">
        <f>CONFIDENCE(0.05,AQ185,50)</f>
        <v>6.5316579679388462E-2</v>
      </c>
      <c r="AR186" s="13" t="s">
        <v>16</v>
      </c>
      <c r="AS186" s="20">
        <f>CONFIDENCE(0.05,AS185,50)</f>
        <v>3.5126474530926842E-2</v>
      </c>
      <c r="AT186" s="13" t="s">
        <v>16</v>
      </c>
      <c r="AU186" s="20">
        <f>CONFIDENCE(0.05,AU185,50)</f>
        <v>6.7666252502439031E-2</v>
      </c>
    </row>
    <row r="188" spans="1:47" ht="17" thickBot="1" x14ac:dyDescent="0.25"/>
    <row r="189" spans="1:47" x14ac:dyDescent="0.2">
      <c r="A189" s="66" t="s">
        <v>49</v>
      </c>
      <c r="B189" s="66" t="s">
        <v>50</v>
      </c>
      <c r="C189" s="66" t="s">
        <v>51</v>
      </c>
      <c r="D189" s="66" t="s">
        <v>52</v>
      </c>
      <c r="E189" s="66" t="s">
        <v>53</v>
      </c>
      <c r="F189" s="66" t="s">
        <v>54</v>
      </c>
      <c r="G189" s="67" t="s">
        <v>55</v>
      </c>
      <c r="I189" s="66" t="s">
        <v>49</v>
      </c>
      <c r="J189" s="66" t="s">
        <v>50</v>
      </c>
      <c r="K189" s="66" t="s">
        <v>51</v>
      </c>
      <c r="L189" s="66" t="s">
        <v>52</v>
      </c>
      <c r="M189" s="66" t="s">
        <v>53</v>
      </c>
      <c r="N189" s="66" t="s">
        <v>54</v>
      </c>
      <c r="O189" s="67" t="s">
        <v>55</v>
      </c>
      <c r="Q189" s="66" t="s">
        <v>49</v>
      </c>
      <c r="R189" s="66" t="s">
        <v>50</v>
      </c>
      <c r="S189" s="66" t="s">
        <v>51</v>
      </c>
      <c r="T189" s="66" t="s">
        <v>52</v>
      </c>
      <c r="U189" s="66" t="s">
        <v>53</v>
      </c>
      <c r="V189" s="66" t="s">
        <v>54</v>
      </c>
      <c r="W189" s="67" t="s">
        <v>55</v>
      </c>
      <c r="Y189" s="66" t="s">
        <v>49</v>
      </c>
      <c r="Z189" s="66" t="s">
        <v>50</v>
      </c>
      <c r="AA189" s="66" t="s">
        <v>51</v>
      </c>
      <c r="AB189" s="66" t="s">
        <v>52</v>
      </c>
      <c r="AC189" s="66" t="s">
        <v>53</v>
      </c>
      <c r="AD189" s="66" t="s">
        <v>54</v>
      </c>
      <c r="AE189" s="67" t="s">
        <v>55</v>
      </c>
      <c r="AG189" s="66" t="s">
        <v>49</v>
      </c>
      <c r="AH189" s="66" t="s">
        <v>50</v>
      </c>
      <c r="AI189" s="66" t="s">
        <v>51</v>
      </c>
      <c r="AJ189" s="66" t="s">
        <v>52</v>
      </c>
      <c r="AK189" s="66" t="s">
        <v>53</v>
      </c>
      <c r="AL189" s="66" t="s">
        <v>54</v>
      </c>
      <c r="AM189" s="67" t="s">
        <v>55</v>
      </c>
      <c r="AO189" s="66" t="s">
        <v>49</v>
      </c>
      <c r="AP189" s="66" t="s">
        <v>50</v>
      </c>
      <c r="AQ189" s="66" t="s">
        <v>51</v>
      </c>
      <c r="AR189" s="66" t="s">
        <v>52</v>
      </c>
      <c r="AS189" s="66" t="s">
        <v>53</v>
      </c>
      <c r="AT189" s="66" t="s">
        <v>54</v>
      </c>
      <c r="AU189" s="67" t="s">
        <v>55</v>
      </c>
    </row>
    <row r="190" spans="1:47" ht="17" thickBot="1" x14ac:dyDescent="0.25">
      <c r="A190" s="69">
        <v>0.03</v>
      </c>
      <c r="B190" s="69">
        <v>0.14000000000000001</v>
      </c>
      <c r="C190" s="69">
        <v>0.1</v>
      </c>
      <c r="D190" s="69">
        <v>0.25</v>
      </c>
      <c r="E190" s="69">
        <v>0.22</v>
      </c>
      <c r="F190" s="69">
        <v>0.06</v>
      </c>
      <c r="G190" s="70">
        <v>1.7000000000000001E-2</v>
      </c>
      <c r="I190" s="69">
        <v>0.05</v>
      </c>
      <c r="J190" s="69">
        <v>0.11</v>
      </c>
      <c r="K190" s="69">
        <v>0.05</v>
      </c>
      <c r="L190" s="69">
        <v>0.11</v>
      </c>
      <c r="M190" s="69">
        <v>0.14000000000000001</v>
      </c>
      <c r="N190" s="69">
        <v>0.19</v>
      </c>
      <c r="O190" s="70">
        <v>0.31</v>
      </c>
      <c r="Q190" s="69">
        <v>0.15</v>
      </c>
      <c r="R190" s="69">
        <v>0.25</v>
      </c>
      <c r="S190" s="69">
        <v>0.13</v>
      </c>
      <c r="T190" s="69">
        <v>0.10489999999999999</v>
      </c>
      <c r="U190" s="69">
        <v>0.14729999999999999</v>
      </c>
      <c r="V190" s="69">
        <v>0.03</v>
      </c>
      <c r="W190" s="70">
        <v>0.16</v>
      </c>
      <c r="Y190" s="69">
        <v>0.02</v>
      </c>
      <c r="Z190" s="69">
        <v>0.35</v>
      </c>
      <c r="AA190" s="69">
        <v>0.26</v>
      </c>
      <c r="AB190" s="69">
        <v>0.12</v>
      </c>
      <c r="AC190" s="69">
        <v>0.17</v>
      </c>
      <c r="AD190" s="69">
        <v>0.02</v>
      </c>
      <c r="AE190" s="70">
        <v>0.03</v>
      </c>
      <c r="AG190" s="69">
        <v>0.19</v>
      </c>
      <c r="AH190" s="69" t="s">
        <v>80</v>
      </c>
      <c r="AI190" s="69">
        <v>0.12</v>
      </c>
      <c r="AJ190" s="69">
        <v>0.1</v>
      </c>
      <c r="AK190" s="69">
        <v>0.22</v>
      </c>
      <c r="AL190" s="69">
        <v>0.13</v>
      </c>
      <c r="AM190" s="70">
        <v>0.01</v>
      </c>
      <c r="AO190" s="69">
        <v>0.23</v>
      </c>
      <c r="AP190" s="69">
        <v>7.0000000000000007E-2</v>
      </c>
      <c r="AQ190" s="69">
        <v>0.01</v>
      </c>
      <c r="AR190" s="69">
        <v>0.15</v>
      </c>
      <c r="AS190" s="69">
        <v>0.2</v>
      </c>
      <c r="AT190" s="69">
        <v>0.24</v>
      </c>
      <c r="AU190" s="70">
        <v>7.0000000000000007E-2</v>
      </c>
    </row>
    <row r="195" spans="1:8" x14ac:dyDescent="0.2">
      <c r="B195" t="s">
        <v>64</v>
      </c>
      <c r="C195">
        <v>0.1</v>
      </c>
      <c r="D195" s="107">
        <v>0.2</v>
      </c>
      <c r="E195">
        <v>0.3</v>
      </c>
      <c r="F195">
        <v>0.4</v>
      </c>
      <c r="G195">
        <v>0.5</v>
      </c>
      <c r="H195">
        <v>0.6</v>
      </c>
    </row>
    <row r="196" spans="1:8" x14ac:dyDescent="0.2">
      <c r="A196" s="128" t="s">
        <v>44</v>
      </c>
      <c r="B196" s="22" t="s">
        <v>62</v>
      </c>
      <c r="C196" s="22">
        <v>0.90004285714285714</v>
      </c>
      <c r="D196" s="22">
        <v>0.89517551020408193</v>
      </c>
      <c r="E196" s="22">
        <v>0.80109795918367332</v>
      </c>
      <c r="F196" s="22">
        <v>0.53045918367346923</v>
      </c>
      <c r="G196" s="22">
        <v>0.41308571428571428</v>
      </c>
      <c r="H196" s="22">
        <v>0.19380612244897957</v>
      </c>
    </row>
    <row r="197" spans="1:8" x14ac:dyDescent="0.2">
      <c r="A197" s="128"/>
      <c r="B197" s="22" t="s">
        <v>63</v>
      </c>
      <c r="C197" s="22">
        <v>6.7461251160671999E-4</v>
      </c>
      <c r="D197" s="22">
        <v>3.4246479038444404E-2</v>
      </c>
      <c r="E197" s="22">
        <v>0.21758475172601965</v>
      </c>
      <c r="F197" s="22">
        <v>0.36469715380835993</v>
      </c>
      <c r="G197" s="22">
        <v>0.3569349723031649</v>
      </c>
      <c r="H197" s="22">
        <v>0.23564614849821081</v>
      </c>
    </row>
  </sheetData>
  <mergeCells count="21">
    <mergeCell ref="AO4:AU4"/>
    <mergeCell ref="A4:G4"/>
    <mergeCell ref="I4:O4"/>
    <mergeCell ref="Q4:W4"/>
    <mergeCell ref="Y4:AE4"/>
    <mergeCell ref="AG4:AM4"/>
    <mergeCell ref="A61:A62"/>
    <mergeCell ref="A67:G67"/>
    <mergeCell ref="I67:O67"/>
    <mergeCell ref="Q67:W67"/>
    <mergeCell ref="Y67:AE67"/>
    <mergeCell ref="A196:A197"/>
    <mergeCell ref="AO67:AU67"/>
    <mergeCell ref="A126:A127"/>
    <mergeCell ref="A132:G132"/>
    <mergeCell ref="I132:O132"/>
    <mergeCell ref="Q132:W132"/>
    <mergeCell ref="Y132:AE132"/>
    <mergeCell ref="AG132:AM132"/>
    <mergeCell ref="AO132:AU132"/>
    <mergeCell ref="AG67:AM67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1CF6-E6B5-484E-A268-1C573C938D3F}">
  <dimension ref="A2:AU196"/>
  <sheetViews>
    <sheetView tabSelected="1" topLeftCell="D26" zoomScale="82" zoomScaleNormal="82" workbookViewId="0">
      <selection activeCell="I41" sqref="I41"/>
    </sheetView>
  </sheetViews>
  <sheetFormatPr baseColWidth="10" defaultRowHeight="16" x14ac:dyDescent="0.2"/>
  <sheetData>
    <row r="2" spans="1:47" ht="17" thickBot="1" x14ac:dyDescent="0.25"/>
    <row r="3" spans="1:47" ht="17" thickBot="1" x14ac:dyDescent="0.25">
      <c r="A3" s="117" t="s">
        <v>86</v>
      </c>
      <c r="B3" s="118"/>
      <c r="C3" s="118"/>
      <c r="D3" s="118"/>
      <c r="E3" s="118"/>
      <c r="F3" s="118"/>
      <c r="G3" s="119"/>
      <c r="I3" s="117" t="s">
        <v>87</v>
      </c>
      <c r="J3" s="118"/>
      <c r="K3" s="118"/>
      <c r="L3" s="118"/>
      <c r="M3" s="118"/>
      <c r="N3" s="118"/>
      <c r="O3" s="119"/>
      <c r="Q3" s="129" t="s">
        <v>88</v>
      </c>
      <c r="R3" s="130"/>
      <c r="S3" s="130"/>
      <c r="T3" s="130"/>
      <c r="U3" s="130"/>
      <c r="V3" s="130"/>
      <c r="W3" s="131"/>
      <c r="Y3" s="129" t="s">
        <v>89</v>
      </c>
      <c r="Z3" s="130"/>
      <c r="AA3" s="130"/>
      <c r="AB3" s="130"/>
      <c r="AC3" s="130"/>
      <c r="AD3" s="130"/>
      <c r="AE3" s="131"/>
      <c r="AG3" s="129" t="s">
        <v>90</v>
      </c>
      <c r="AH3" s="130"/>
      <c r="AI3" s="130"/>
      <c r="AJ3" s="130"/>
      <c r="AK3" s="130"/>
      <c r="AL3" s="130"/>
      <c r="AM3" s="131"/>
      <c r="AO3" s="129" t="s">
        <v>91</v>
      </c>
      <c r="AP3" s="130"/>
      <c r="AQ3" s="130"/>
      <c r="AR3" s="130"/>
      <c r="AS3" s="130"/>
      <c r="AT3" s="130"/>
      <c r="AU3" s="131"/>
    </row>
    <row r="4" spans="1:47" x14ac:dyDescent="0.2">
      <c r="A4" s="17" t="s">
        <v>9</v>
      </c>
      <c r="B4" s="18" t="s">
        <v>10</v>
      </c>
      <c r="C4" s="18" t="s">
        <v>11</v>
      </c>
      <c r="D4" s="18" t="s">
        <v>14</v>
      </c>
      <c r="E4" s="18" t="s">
        <v>33</v>
      </c>
      <c r="F4" s="18" t="s">
        <v>29</v>
      </c>
      <c r="G4" s="19" t="s">
        <v>30</v>
      </c>
      <c r="I4" s="17" t="s">
        <v>9</v>
      </c>
      <c r="J4" s="18" t="s">
        <v>10</v>
      </c>
      <c r="K4" s="18" t="s">
        <v>11</v>
      </c>
      <c r="L4" s="18" t="s">
        <v>14</v>
      </c>
      <c r="M4" s="18" t="s">
        <v>33</v>
      </c>
      <c r="N4" s="18" t="s">
        <v>29</v>
      </c>
      <c r="O4" s="19" t="s">
        <v>30</v>
      </c>
      <c r="Q4" s="108" t="s">
        <v>9</v>
      </c>
      <c r="R4" s="109" t="s">
        <v>10</v>
      </c>
      <c r="S4" s="109" t="s">
        <v>11</v>
      </c>
      <c r="T4" s="109" t="s">
        <v>14</v>
      </c>
      <c r="U4" s="109" t="s">
        <v>33</v>
      </c>
      <c r="V4" s="109" t="s">
        <v>29</v>
      </c>
      <c r="W4" s="110" t="s">
        <v>30</v>
      </c>
      <c r="Y4" s="108" t="s">
        <v>9</v>
      </c>
      <c r="Z4" s="109" t="s">
        <v>10</v>
      </c>
      <c r="AA4" s="109" t="s">
        <v>11</v>
      </c>
      <c r="AB4" s="109" t="s">
        <v>14</v>
      </c>
      <c r="AC4" s="109" t="s">
        <v>33</v>
      </c>
      <c r="AD4" s="109" t="s">
        <v>29</v>
      </c>
      <c r="AE4" s="110" t="s">
        <v>30</v>
      </c>
      <c r="AG4" s="108" t="s">
        <v>9</v>
      </c>
      <c r="AH4" s="109" t="s">
        <v>10</v>
      </c>
      <c r="AI4" s="109" t="s">
        <v>11</v>
      </c>
      <c r="AJ4" s="109" t="s">
        <v>14</v>
      </c>
      <c r="AK4" s="109" t="s">
        <v>33</v>
      </c>
      <c r="AL4" s="109" t="s">
        <v>29</v>
      </c>
      <c r="AM4" s="110" t="s">
        <v>30</v>
      </c>
      <c r="AO4" s="108" t="s">
        <v>9</v>
      </c>
      <c r="AP4" s="109" t="s">
        <v>10</v>
      </c>
      <c r="AQ4" s="109" t="s">
        <v>11</v>
      </c>
      <c r="AR4" s="109" t="s">
        <v>14</v>
      </c>
      <c r="AS4" s="109" t="s">
        <v>33</v>
      </c>
      <c r="AT4" s="109" t="s">
        <v>29</v>
      </c>
      <c r="AU4" s="110" t="s">
        <v>30</v>
      </c>
    </row>
    <row r="5" spans="1:47" x14ac:dyDescent="0.2">
      <c r="A5" s="33">
        <v>1</v>
      </c>
      <c r="B5" s="52">
        <v>4.0000000000000001E-3</v>
      </c>
      <c r="C5" s="52">
        <v>0.1177</v>
      </c>
      <c r="D5" s="52">
        <v>0.64219999999999999</v>
      </c>
      <c r="E5" s="113">
        <v>2500</v>
      </c>
      <c r="F5" s="52">
        <v>30</v>
      </c>
      <c r="G5" s="52">
        <v>0</v>
      </c>
      <c r="I5" s="33">
        <v>1</v>
      </c>
      <c r="J5" s="1">
        <v>0</v>
      </c>
      <c r="K5" s="1">
        <v>0.105</v>
      </c>
      <c r="L5" s="1">
        <v>0.50149999999999995</v>
      </c>
      <c r="M5" s="114">
        <v>144656</v>
      </c>
      <c r="N5" s="1">
        <v>29</v>
      </c>
      <c r="O5" s="1">
        <v>0</v>
      </c>
      <c r="Q5" s="112">
        <v>1</v>
      </c>
      <c r="R5" s="1">
        <v>7.0000000000000001E-3</v>
      </c>
      <c r="S5" s="1">
        <v>5.8099999999999999E-2</v>
      </c>
      <c r="T5" s="1">
        <v>0.34179999999999999</v>
      </c>
      <c r="U5" s="114">
        <v>102655</v>
      </c>
      <c r="V5" s="1">
        <v>14</v>
      </c>
      <c r="W5" s="1">
        <v>0</v>
      </c>
      <c r="Y5" s="112">
        <v>1</v>
      </c>
      <c r="Z5" s="1">
        <v>7.0000000000000001E-3</v>
      </c>
      <c r="AA5" s="1">
        <v>1.66E-2</v>
      </c>
      <c r="AB5" s="1">
        <v>0.1212</v>
      </c>
      <c r="AC5" s="114">
        <v>78007</v>
      </c>
      <c r="AD5" s="1">
        <v>7</v>
      </c>
      <c r="AE5" s="1">
        <v>0</v>
      </c>
      <c r="AG5" s="112">
        <v>1</v>
      </c>
      <c r="AH5" s="1">
        <v>0</v>
      </c>
      <c r="AI5" s="1">
        <v>0.28549999999999998</v>
      </c>
      <c r="AJ5" s="1">
        <v>0.5222</v>
      </c>
      <c r="AK5" s="114">
        <v>72265</v>
      </c>
      <c r="AL5" s="1">
        <v>2</v>
      </c>
      <c r="AM5" s="1">
        <v>0</v>
      </c>
      <c r="AO5" s="112">
        <v>1</v>
      </c>
      <c r="AP5" s="1">
        <v>0.01</v>
      </c>
      <c r="AQ5" s="1">
        <v>-3.9899999999999998E-2</v>
      </c>
      <c r="AR5" s="1">
        <v>0.23449999999999999</v>
      </c>
      <c r="AS5" s="114">
        <v>70293</v>
      </c>
      <c r="AT5" s="1">
        <v>2</v>
      </c>
      <c r="AU5" s="1">
        <v>0</v>
      </c>
    </row>
    <row r="6" spans="1:47" x14ac:dyDescent="0.2">
      <c r="A6" s="33">
        <v>2</v>
      </c>
      <c r="B6" s="52">
        <v>3.0000000000000001E-3</v>
      </c>
      <c r="C6" s="52">
        <v>0.1095</v>
      </c>
      <c r="D6" s="52">
        <v>0.62050000000000005</v>
      </c>
      <c r="E6" s="113">
        <v>149728</v>
      </c>
      <c r="F6" s="52">
        <v>30</v>
      </c>
      <c r="G6" s="52">
        <v>0</v>
      </c>
      <c r="I6" s="33">
        <v>2</v>
      </c>
      <c r="J6" s="1">
        <v>0.01</v>
      </c>
      <c r="K6" s="1">
        <v>0.12239999999999999</v>
      </c>
      <c r="L6" s="1">
        <v>0.46820000000000001</v>
      </c>
      <c r="M6" s="114">
        <v>150395</v>
      </c>
      <c r="N6" s="1">
        <v>30</v>
      </c>
      <c r="O6" s="1">
        <v>0</v>
      </c>
      <c r="Q6" s="112">
        <v>2</v>
      </c>
      <c r="R6" s="1">
        <v>7.0000000000000001E-3</v>
      </c>
      <c r="S6" s="1">
        <v>7.6499999999999999E-2</v>
      </c>
      <c r="T6" s="1">
        <v>0.33090000000000003</v>
      </c>
      <c r="U6" s="114">
        <v>11674</v>
      </c>
      <c r="V6" s="1">
        <v>18</v>
      </c>
      <c r="W6" s="1">
        <v>0</v>
      </c>
      <c r="Y6" s="112">
        <v>2</v>
      </c>
      <c r="Z6" s="1">
        <v>1.2E-2</v>
      </c>
      <c r="AA6" s="1">
        <v>3.7199999999999997E-2</v>
      </c>
      <c r="AB6" s="1">
        <v>0.19969999999999999</v>
      </c>
      <c r="AC6" s="114">
        <v>89336</v>
      </c>
      <c r="AD6" s="1">
        <v>15</v>
      </c>
      <c r="AE6" s="1">
        <v>0</v>
      </c>
      <c r="AG6" s="112">
        <v>2</v>
      </c>
      <c r="AH6" s="1">
        <v>1.2999999999999999E-2</v>
      </c>
      <c r="AI6" s="1">
        <v>-3.4299999999999997E-2</v>
      </c>
      <c r="AJ6" s="1">
        <v>8.7499999999999994E-2</v>
      </c>
      <c r="AK6" s="114">
        <v>84941</v>
      </c>
      <c r="AL6" s="1">
        <v>2</v>
      </c>
      <c r="AM6" s="1">
        <v>0</v>
      </c>
      <c r="AO6" s="112">
        <v>2</v>
      </c>
      <c r="AP6" s="1">
        <v>2.5999999999999999E-2</v>
      </c>
      <c r="AQ6" s="1">
        <v>0.20610000000000001</v>
      </c>
      <c r="AR6" s="1">
        <v>0.30049999999999999</v>
      </c>
      <c r="AS6" s="114">
        <v>78118</v>
      </c>
      <c r="AT6" s="1">
        <v>2</v>
      </c>
      <c r="AU6" s="1">
        <v>0</v>
      </c>
    </row>
    <row r="7" spans="1:47" x14ac:dyDescent="0.2">
      <c r="A7" s="33">
        <v>3</v>
      </c>
      <c r="B7" s="52">
        <v>3.0000000000000001E-3</v>
      </c>
      <c r="C7" s="52">
        <v>0.1108</v>
      </c>
      <c r="D7" s="52">
        <v>0.66220000000000001</v>
      </c>
      <c r="E7" s="113">
        <v>145585</v>
      </c>
      <c r="F7" s="52">
        <v>29</v>
      </c>
      <c r="G7" s="52">
        <v>0</v>
      </c>
      <c r="I7" s="33">
        <v>3</v>
      </c>
      <c r="J7" s="1">
        <v>4.0000000000000001E-3</v>
      </c>
      <c r="K7" s="1">
        <v>0.11459999999999999</v>
      </c>
      <c r="L7" s="1">
        <v>0.49080000000000001</v>
      </c>
      <c r="M7" s="114">
        <v>15003</v>
      </c>
      <c r="N7" s="1">
        <v>30</v>
      </c>
      <c r="O7" s="1">
        <v>0</v>
      </c>
      <c r="Q7" s="112">
        <v>3</v>
      </c>
      <c r="R7" s="1">
        <v>1.2E-2</v>
      </c>
      <c r="S7" s="1">
        <v>8.4699999999999998E-2</v>
      </c>
      <c r="T7" s="1">
        <v>0.31319999999999998</v>
      </c>
      <c r="U7" s="114">
        <v>108796</v>
      </c>
      <c r="V7" s="1">
        <v>12</v>
      </c>
      <c r="W7" s="1">
        <v>0</v>
      </c>
      <c r="Y7" s="112">
        <v>3</v>
      </c>
      <c r="Z7" s="1">
        <v>0</v>
      </c>
      <c r="AA7" s="1">
        <v>-0.05</v>
      </c>
      <c r="AB7" s="1">
        <v>9.98E-2</v>
      </c>
      <c r="AC7" s="114">
        <v>7054</v>
      </c>
      <c r="AD7" s="1">
        <v>17</v>
      </c>
      <c r="AE7" s="1">
        <v>0</v>
      </c>
      <c r="AG7" s="112">
        <v>3</v>
      </c>
      <c r="AH7" s="1">
        <v>0</v>
      </c>
      <c r="AI7" s="1">
        <v>6.9699999999999998E-2</v>
      </c>
      <c r="AJ7" s="1">
        <v>0.33660000000000001</v>
      </c>
      <c r="AK7" s="114">
        <v>99817</v>
      </c>
      <c r="AL7" s="1">
        <v>2</v>
      </c>
      <c r="AM7" s="1">
        <v>0</v>
      </c>
      <c r="AO7" s="112">
        <v>3</v>
      </c>
      <c r="AP7" s="1">
        <v>4.0000000000000001E-3</v>
      </c>
      <c r="AQ7" s="1">
        <v>9.8699999999999996E-2</v>
      </c>
      <c r="AR7" s="1">
        <v>0.2596</v>
      </c>
      <c r="AS7" s="1">
        <v>9.36</v>
      </c>
      <c r="AT7" s="1">
        <v>2</v>
      </c>
      <c r="AU7" s="1">
        <v>0</v>
      </c>
    </row>
    <row r="8" spans="1:47" x14ac:dyDescent="0.2">
      <c r="A8" s="33">
        <v>4</v>
      </c>
      <c r="B8" s="52">
        <v>1E-3</v>
      </c>
      <c r="C8" s="52">
        <v>0.1217</v>
      </c>
      <c r="D8" s="52">
        <v>0.64590000000000003</v>
      </c>
      <c r="E8" s="113">
        <v>146008</v>
      </c>
      <c r="F8" s="52">
        <v>29</v>
      </c>
      <c r="G8" s="52">
        <v>0</v>
      </c>
      <c r="I8" s="33">
        <v>4</v>
      </c>
      <c r="J8" s="1">
        <v>1.2E-2</v>
      </c>
      <c r="K8" s="1">
        <v>0.1047</v>
      </c>
      <c r="L8" s="1">
        <v>0.44979999999999998</v>
      </c>
      <c r="M8" s="114">
        <v>136266</v>
      </c>
      <c r="N8" s="1">
        <v>27</v>
      </c>
      <c r="O8" s="1">
        <v>0</v>
      </c>
      <c r="Q8" s="112">
        <v>4</v>
      </c>
      <c r="R8" s="1">
        <v>4.0000000000000001E-3</v>
      </c>
      <c r="S8" s="1">
        <v>0.12839999999999999</v>
      </c>
      <c r="T8" s="1">
        <v>0.33950000000000002</v>
      </c>
      <c r="U8" s="114">
        <v>130727</v>
      </c>
      <c r="V8" s="1">
        <v>21</v>
      </c>
      <c r="W8" s="1">
        <v>0</v>
      </c>
      <c r="Y8" s="112">
        <v>4</v>
      </c>
      <c r="Z8" s="1">
        <v>4.0000000000000001E-3</v>
      </c>
      <c r="AA8" s="1">
        <v>1.89E-2</v>
      </c>
      <c r="AB8" s="1">
        <v>0.25840000000000002</v>
      </c>
      <c r="AC8" s="114">
        <v>83738</v>
      </c>
      <c r="AD8" s="1">
        <v>14</v>
      </c>
      <c r="AE8" s="1">
        <v>0</v>
      </c>
      <c r="AG8" s="112">
        <v>4</v>
      </c>
      <c r="AH8" s="1">
        <v>1E-3</v>
      </c>
      <c r="AI8" s="1">
        <v>0.1757</v>
      </c>
      <c r="AJ8" s="1">
        <v>0.22009999999999999</v>
      </c>
      <c r="AK8" s="114">
        <v>82416</v>
      </c>
      <c r="AL8" s="1">
        <v>2</v>
      </c>
      <c r="AM8" s="1">
        <v>0</v>
      </c>
      <c r="AO8" s="112">
        <v>4</v>
      </c>
      <c r="AP8" s="1">
        <v>1.7000000000000001E-2</v>
      </c>
      <c r="AQ8" s="1">
        <v>0.17660000000000001</v>
      </c>
      <c r="AR8" s="1">
        <v>0.27550000000000002</v>
      </c>
      <c r="AS8" s="114">
        <v>83855</v>
      </c>
      <c r="AT8" s="1">
        <v>2</v>
      </c>
      <c r="AU8" s="1">
        <v>0</v>
      </c>
    </row>
    <row r="9" spans="1:47" x14ac:dyDescent="0.2">
      <c r="A9" s="33">
        <v>5</v>
      </c>
      <c r="B9" s="52">
        <v>0</v>
      </c>
      <c r="C9" s="52">
        <v>0.1167</v>
      </c>
      <c r="D9" s="52">
        <v>0.65269999999999995</v>
      </c>
      <c r="E9" s="113">
        <v>141308</v>
      </c>
      <c r="F9" s="52">
        <v>28</v>
      </c>
      <c r="G9" s="52">
        <v>0</v>
      </c>
      <c r="I9" s="33">
        <v>5</v>
      </c>
      <c r="J9" s="1">
        <v>1E-3</v>
      </c>
      <c r="K9" s="1">
        <v>0.1137</v>
      </c>
      <c r="L9" s="1">
        <v>0.45090000000000002</v>
      </c>
      <c r="M9" s="114">
        <v>145132</v>
      </c>
      <c r="N9" s="1">
        <v>29</v>
      </c>
      <c r="O9" s="1">
        <v>0</v>
      </c>
      <c r="Q9" s="112">
        <v>5</v>
      </c>
      <c r="R9" s="1">
        <v>5.0000000000000001E-3</v>
      </c>
      <c r="S9" s="1">
        <v>7.8200000000000006E-2</v>
      </c>
      <c r="T9" s="1">
        <v>0.372</v>
      </c>
      <c r="U9" s="114">
        <v>116766</v>
      </c>
      <c r="V9" s="1">
        <v>20</v>
      </c>
      <c r="W9" s="1">
        <v>0</v>
      </c>
      <c r="Y9" s="112">
        <v>5</v>
      </c>
      <c r="Z9" s="1">
        <v>4.0000000000000001E-3</v>
      </c>
      <c r="AA9" s="1">
        <v>8.9300000000000004E-2</v>
      </c>
      <c r="AB9" s="1">
        <v>0.26440000000000002</v>
      </c>
      <c r="AC9" s="114">
        <v>104858</v>
      </c>
      <c r="AD9" s="1">
        <v>9</v>
      </c>
      <c r="AE9" s="1">
        <v>0</v>
      </c>
      <c r="AG9" s="112">
        <v>5</v>
      </c>
      <c r="AH9" s="1">
        <v>8.9999999999999993E-3</v>
      </c>
      <c r="AI9" s="1">
        <v>9.9400000000000002E-2</v>
      </c>
      <c r="AJ9" s="1">
        <v>0.15129999999999999</v>
      </c>
      <c r="AK9" s="114">
        <v>79035</v>
      </c>
      <c r="AL9" s="1">
        <v>2</v>
      </c>
      <c r="AM9" s="1">
        <v>0</v>
      </c>
      <c r="AO9" s="112">
        <v>5</v>
      </c>
      <c r="AP9" s="1">
        <v>3.2000000000000001E-2</v>
      </c>
      <c r="AQ9" s="1">
        <v>0.1855</v>
      </c>
      <c r="AR9" s="1">
        <v>0.1111</v>
      </c>
      <c r="AS9" s="114">
        <v>77809</v>
      </c>
      <c r="AT9" s="1">
        <v>2</v>
      </c>
      <c r="AU9" s="1">
        <v>0</v>
      </c>
    </row>
    <row r="10" spans="1:47" x14ac:dyDescent="0.2">
      <c r="A10" s="33">
        <v>6</v>
      </c>
      <c r="B10" s="52">
        <v>2E-3</v>
      </c>
      <c r="C10" s="52">
        <v>0.1179</v>
      </c>
      <c r="D10" s="52">
        <v>0.65269999999999995</v>
      </c>
      <c r="E10" s="113">
        <v>150075</v>
      </c>
      <c r="F10" s="52">
        <v>30</v>
      </c>
      <c r="G10" s="52">
        <v>0</v>
      </c>
      <c r="I10" s="33">
        <v>6</v>
      </c>
      <c r="J10" s="1">
        <v>8.9999999999999993E-3</v>
      </c>
      <c r="K10" s="1">
        <v>0.1167</v>
      </c>
      <c r="L10" s="1">
        <v>0.49359999999999998</v>
      </c>
      <c r="M10" s="114">
        <v>144013</v>
      </c>
      <c r="N10" s="1">
        <v>28</v>
      </c>
      <c r="O10" s="1">
        <v>0</v>
      </c>
      <c r="Q10" s="112">
        <v>6</v>
      </c>
      <c r="R10" s="1">
        <v>7.0000000000000001E-3</v>
      </c>
      <c r="S10" s="1">
        <v>7.5200000000000003E-2</v>
      </c>
      <c r="T10" s="1">
        <v>0.32190000000000002</v>
      </c>
      <c r="U10" s="114">
        <v>119383</v>
      </c>
      <c r="V10" s="1">
        <v>21</v>
      </c>
      <c r="W10" s="1">
        <v>0</v>
      </c>
      <c r="Y10" s="112">
        <v>6</v>
      </c>
      <c r="Z10" s="1">
        <v>2E-3</v>
      </c>
      <c r="AA10" s="1">
        <v>2.4299999999999999E-2</v>
      </c>
      <c r="AB10" s="1">
        <v>0.32340000000000002</v>
      </c>
      <c r="AC10" s="114">
        <v>85238</v>
      </c>
      <c r="AD10" s="1">
        <v>14</v>
      </c>
      <c r="AE10" s="1">
        <v>0</v>
      </c>
      <c r="AG10" s="112">
        <v>6</v>
      </c>
      <c r="AH10" s="1">
        <v>1.0999999999999999E-2</v>
      </c>
      <c r="AI10" s="1">
        <v>8.2400000000000001E-2</v>
      </c>
      <c r="AJ10" s="1">
        <v>0.30680000000000002</v>
      </c>
      <c r="AK10" s="114">
        <v>112525</v>
      </c>
      <c r="AL10" s="1">
        <v>20</v>
      </c>
      <c r="AM10" s="1">
        <v>0</v>
      </c>
      <c r="AO10" s="112">
        <v>6</v>
      </c>
      <c r="AP10" s="1">
        <v>1.2E-2</v>
      </c>
      <c r="AQ10" s="1">
        <v>0.34670000000000001</v>
      </c>
      <c r="AR10" s="1">
        <v>0.12570000000000001</v>
      </c>
      <c r="AS10" s="114">
        <v>84896</v>
      </c>
      <c r="AT10" s="1">
        <v>2</v>
      </c>
      <c r="AU10" s="1">
        <v>0</v>
      </c>
    </row>
    <row r="11" spans="1:47" x14ac:dyDescent="0.2">
      <c r="A11" s="33">
        <v>7</v>
      </c>
      <c r="B11" s="52">
        <v>2E-3</v>
      </c>
      <c r="C11" s="52">
        <v>0.1159</v>
      </c>
      <c r="D11" s="52">
        <v>0.64419999999999999</v>
      </c>
      <c r="E11" s="113">
        <v>150137</v>
      </c>
      <c r="F11" s="52">
        <v>30</v>
      </c>
      <c r="G11" s="52">
        <v>0</v>
      </c>
      <c r="I11" s="33">
        <v>7</v>
      </c>
      <c r="J11" s="1">
        <v>6.0000000000000001E-3</v>
      </c>
      <c r="K11" s="1">
        <v>0.1133</v>
      </c>
      <c r="L11" s="1">
        <v>0.48180000000000001</v>
      </c>
      <c r="M11" s="114">
        <v>138355</v>
      </c>
      <c r="N11" s="1">
        <v>27</v>
      </c>
      <c r="O11" s="1">
        <v>0</v>
      </c>
      <c r="Q11" s="112">
        <v>7</v>
      </c>
      <c r="R11" s="1">
        <v>2E-3</v>
      </c>
      <c r="S11" s="1">
        <v>0.1057</v>
      </c>
      <c r="T11" s="1">
        <v>0.36330000000000001</v>
      </c>
      <c r="U11" s="114">
        <v>128427</v>
      </c>
      <c r="V11" s="1">
        <v>21</v>
      </c>
      <c r="W11" s="1">
        <v>0</v>
      </c>
      <c r="Y11" s="112">
        <v>7</v>
      </c>
      <c r="Z11" s="1">
        <v>8.9999999999999993E-3</v>
      </c>
      <c r="AA11" s="1">
        <v>-1.23E-2</v>
      </c>
      <c r="AB11" s="1">
        <v>0.24099999999999999</v>
      </c>
      <c r="AC11" s="114">
        <v>94848</v>
      </c>
      <c r="AD11" s="1">
        <v>18</v>
      </c>
      <c r="AE11" s="1">
        <v>0</v>
      </c>
      <c r="AG11" s="112">
        <v>7</v>
      </c>
      <c r="AH11" s="1">
        <v>2E-3</v>
      </c>
      <c r="AI11" s="1">
        <v>4.1999999999999997E-3</v>
      </c>
      <c r="AJ11" s="1">
        <v>0.24310000000000001</v>
      </c>
      <c r="AK11" s="114">
        <v>81058</v>
      </c>
      <c r="AL11" s="1">
        <v>9</v>
      </c>
      <c r="AM11" s="1">
        <v>0</v>
      </c>
      <c r="AO11" s="112">
        <v>7</v>
      </c>
      <c r="AP11" s="1">
        <v>2.5000000000000001E-2</v>
      </c>
      <c r="AQ11" s="1">
        <v>0.34300000000000003</v>
      </c>
      <c r="AR11" s="1">
        <v>0.1552</v>
      </c>
      <c r="AS11" s="114">
        <v>87314</v>
      </c>
      <c r="AT11" s="1">
        <v>2</v>
      </c>
      <c r="AU11" s="1">
        <v>0</v>
      </c>
    </row>
    <row r="12" spans="1:47" x14ac:dyDescent="0.2">
      <c r="A12" s="33">
        <v>8</v>
      </c>
      <c r="B12" s="52">
        <v>1.2999999999999999E-2</v>
      </c>
      <c r="C12" s="52">
        <v>0.1182</v>
      </c>
      <c r="D12" s="52">
        <v>0.65</v>
      </c>
      <c r="E12" s="113">
        <v>146296</v>
      </c>
      <c r="F12" s="52">
        <v>29</v>
      </c>
      <c r="G12" s="52">
        <v>0</v>
      </c>
      <c r="I12" s="33">
        <v>8</v>
      </c>
      <c r="J12" s="1">
        <v>7.0000000000000001E-3</v>
      </c>
      <c r="K12" s="1">
        <v>0.124</v>
      </c>
      <c r="L12" s="1">
        <v>0.47899999999999998</v>
      </c>
      <c r="M12" s="114">
        <v>148904</v>
      </c>
      <c r="N12" s="1">
        <v>29</v>
      </c>
      <c r="O12" s="1">
        <v>0</v>
      </c>
      <c r="Q12" s="112">
        <v>8</v>
      </c>
      <c r="R12" s="1">
        <v>3.0000000000000001E-3</v>
      </c>
      <c r="S12" s="1">
        <v>0.1069</v>
      </c>
      <c r="T12" s="1">
        <v>0.39119999999999999</v>
      </c>
      <c r="U12" s="114">
        <v>131008</v>
      </c>
      <c r="V12" s="1">
        <v>24</v>
      </c>
      <c r="W12" s="1">
        <v>0</v>
      </c>
      <c r="Y12" s="112">
        <v>8</v>
      </c>
      <c r="Z12" s="1">
        <v>1E-3</v>
      </c>
      <c r="AA12" s="1">
        <v>4.9000000000000002E-2</v>
      </c>
      <c r="AB12" s="1">
        <v>0.249</v>
      </c>
      <c r="AC12" s="114">
        <v>96955</v>
      </c>
      <c r="AD12" s="1">
        <v>2</v>
      </c>
      <c r="AE12" s="1">
        <v>0</v>
      </c>
      <c r="AG12" s="112">
        <v>8</v>
      </c>
      <c r="AH12" s="1">
        <v>3.0000000000000001E-3</v>
      </c>
      <c r="AI12" s="1">
        <v>8.8999999999999999E-3</v>
      </c>
      <c r="AJ12" s="1">
        <v>0.27939999999999998</v>
      </c>
      <c r="AK12" s="114">
        <v>83699</v>
      </c>
      <c r="AL12" s="1">
        <v>11</v>
      </c>
      <c r="AM12" s="1">
        <v>0</v>
      </c>
      <c r="AO12" s="112">
        <v>8</v>
      </c>
      <c r="AP12" s="1">
        <v>1.7999999999999999E-2</v>
      </c>
      <c r="AQ12" s="1">
        <v>0.1004</v>
      </c>
      <c r="AR12" s="1">
        <v>0.12989999999999999</v>
      </c>
      <c r="AS12" s="114">
        <v>97464</v>
      </c>
      <c r="AT12" s="1">
        <v>2</v>
      </c>
      <c r="AU12" s="1">
        <v>0</v>
      </c>
    </row>
    <row r="13" spans="1:47" x14ac:dyDescent="0.2">
      <c r="A13" s="33">
        <v>9</v>
      </c>
      <c r="B13" s="52">
        <v>0</v>
      </c>
      <c r="C13" s="52">
        <v>0.11169999999999999</v>
      </c>
      <c r="D13" s="52">
        <v>0.621</v>
      </c>
      <c r="E13" s="113">
        <v>149567</v>
      </c>
      <c r="F13" s="52">
        <v>30</v>
      </c>
      <c r="G13" s="52">
        <v>0</v>
      </c>
      <c r="I13" s="33">
        <v>9</v>
      </c>
      <c r="J13" s="1">
        <v>6.0000000000000001E-3</v>
      </c>
      <c r="K13" s="1">
        <v>0.12509999999999999</v>
      </c>
      <c r="L13" s="1">
        <v>0.50029999999999997</v>
      </c>
      <c r="M13" s="114">
        <v>13574</v>
      </c>
      <c r="N13" s="1">
        <v>25</v>
      </c>
      <c r="O13" s="1">
        <v>0</v>
      </c>
      <c r="Q13" s="112">
        <v>9</v>
      </c>
      <c r="R13" s="1">
        <v>4.0000000000000001E-3</v>
      </c>
      <c r="S13" s="1">
        <v>9.2799999999999994E-2</v>
      </c>
      <c r="T13" s="1">
        <v>0.39560000000000001</v>
      </c>
      <c r="U13" s="114">
        <v>12489</v>
      </c>
      <c r="V13" s="1">
        <v>23</v>
      </c>
      <c r="W13" s="1">
        <v>0</v>
      </c>
      <c r="Y13" s="112">
        <v>9</v>
      </c>
      <c r="Z13" s="1">
        <v>1E-3</v>
      </c>
      <c r="AA13" s="1">
        <v>-3.39E-2</v>
      </c>
      <c r="AB13" s="1">
        <v>0.27900000000000003</v>
      </c>
      <c r="AC13" s="114">
        <v>84569</v>
      </c>
      <c r="AD13" s="1">
        <v>2</v>
      </c>
      <c r="AE13" s="1">
        <v>0</v>
      </c>
      <c r="AG13" s="112">
        <v>9</v>
      </c>
      <c r="AH13" s="1">
        <v>1E-3</v>
      </c>
      <c r="AI13" s="1">
        <v>-7.4099999999999999E-2</v>
      </c>
      <c r="AJ13" s="1">
        <v>0.21579999999999999</v>
      </c>
      <c r="AK13" s="114">
        <v>74408</v>
      </c>
      <c r="AL13" s="1">
        <v>6</v>
      </c>
      <c r="AM13" s="1">
        <v>0</v>
      </c>
      <c r="AO13" s="112">
        <v>9</v>
      </c>
      <c r="AP13" s="1">
        <v>7.0000000000000001E-3</v>
      </c>
      <c r="AQ13" s="1">
        <v>-0.1608</v>
      </c>
      <c r="AR13" s="1">
        <v>3.7100000000000001E-2</v>
      </c>
      <c r="AS13" s="114">
        <v>70538</v>
      </c>
      <c r="AT13" s="1">
        <v>2</v>
      </c>
      <c r="AU13" s="1">
        <v>0</v>
      </c>
    </row>
    <row r="14" spans="1:47" x14ac:dyDescent="0.2">
      <c r="A14" s="33">
        <v>10</v>
      </c>
      <c r="B14" s="52">
        <v>1E-3</v>
      </c>
      <c r="C14" s="52">
        <v>0.11849999999999999</v>
      </c>
      <c r="D14" s="52">
        <v>0.67030000000000001</v>
      </c>
      <c r="E14" s="113">
        <v>150067</v>
      </c>
      <c r="F14" s="52">
        <v>30</v>
      </c>
      <c r="G14" s="52">
        <v>0</v>
      </c>
      <c r="I14" s="33">
        <v>10</v>
      </c>
      <c r="J14" s="1">
        <v>1.4E-2</v>
      </c>
      <c r="K14" s="1">
        <v>0.12920000000000001</v>
      </c>
      <c r="L14" s="1">
        <v>0.48470000000000002</v>
      </c>
      <c r="M14" s="114">
        <v>149693</v>
      </c>
      <c r="N14" s="1">
        <v>29</v>
      </c>
      <c r="O14" s="1">
        <v>0</v>
      </c>
      <c r="Q14" s="112">
        <v>10</v>
      </c>
      <c r="R14" s="1">
        <v>3.0000000000000001E-3</v>
      </c>
      <c r="S14" s="1">
        <v>0.1066</v>
      </c>
      <c r="T14" s="1">
        <v>0.35470000000000002</v>
      </c>
      <c r="U14" s="114">
        <v>128802</v>
      </c>
      <c r="V14" s="1">
        <v>22</v>
      </c>
      <c r="W14" s="1">
        <v>0</v>
      </c>
      <c r="Y14" s="112">
        <v>10</v>
      </c>
      <c r="Z14" s="1">
        <v>1.9E-2</v>
      </c>
      <c r="AA14" s="1">
        <v>3.6499999999999998E-2</v>
      </c>
      <c r="AB14" s="1">
        <v>0.2407</v>
      </c>
      <c r="AC14" s="114">
        <v>88687</v>
      </c>
      <c r="AD14" s="1">
        <v>16</v>
      </c>
      <c r="AE14" s="1">
        <v>0</v>
      </c>
      <c r="AG14" s="112">
        <v>10</v>
      </c>
      <c r="AH14" s="1">
        <v>1E-3</v>
      </c>
      <c r="AI14" s="1">
        <v>-2.7400000000000001E-2</v>
      </c>
      <c r="AJ14" s="1">
        <v>0.2336</v>
      </c>
      <c r="AK14" s="114">
        <v>73573</v>
      </c>
      <c r="AL14" s="1">
        <v>6</v>
      </c>
      <c r="AM14" s="1">
        <v>0</v>
      </c>
      <c r="AO14" s="112">
        <v>10</v>
      </c>
      <c r="AP14" s="1">
        <v>1.7000000000000001E-2</v>
      </c>
      <c r="AQ14" s="1">
        <v>4.4200000000000003E-2</v>
      </c>
      <c r="AR14" s="1">
        <v>5.8599999999999999E-2</v>
      </c>
      <c r="AS14" s="114">
        <v>8808</v>
      </c>
      <c r="AT14" s="1">
        <v>2</v>
      </c>
      <c r="AU14" s="1">
        <v>0</v>
      </c>
    </row>
    <row r="15" spans="1:47" x14ac:dyDescent="0.2">
      <c r="A15" s="33">
        <v>11</v>
      </c>
      <c r="B15" s="52">
        <v>4.0000000000000001E-3</v>
      </c>
      <c r="C15" s="52">
        <v>0.1114</v>
      </c>
      <c r="D15" s="52">
        <v>0.64480000000000004</v>
      </c>
      <c r="E15" s="113">
        <v>149792</v>
      </c>
      <c r="F15" s="52">
        <v>30</v>
      </c>
      <c r="G15" s="52">
        <v>0</v>
      </c>
      <c r="I15" s="33">
        <v>11</v>
      </c>
      <c r="J15" s="1">
        <v>3.0000000000000001E-3</v>
      </c>
      <c r="K15" s="1">
        <v>0.1202</v>
      </c>
      <c r="L15" s="1">
        <v>0.48680000000000001</v>
      </c>
      <c r="M15" s="114">
        <v>15031</v>
      </c>
      <c r="N15" s="1">
        <v>30</v>
      </c>
      <c r="O15" s="1">
        <v>0</v>
      </c>
      <c r="Q15" s="112">
        <v>11</v>
      </c>
      <c r="R15" s="1">
        <v>0</v>
      </c>
      <c r="S15" s="1">
        <v>9.4799999999999995E-2</v>
      </c>
      <c r="T15" s="1">
        <v>0.38900000000000001</v>
      </c>
      <c r="U15" s="114">
        <v>121393</v>
      </c>
      <c r="V15" s="1">
        <v>21</v>
      </c>
      <c r="W15" s="1">
        <v>0</v>
      </c>
      <c r="Y15" s="112">
        <v>11</v>
      </c>
      <c r="Z15" s="1">
        <v>3.0000000000000001E-3</v>
      </c>
      <c r="AA15" s="1">
        <v>6.3899999999999998E-2</v>
      </c>
      <c r="AB15" s="1">
        <v>0.28070000000000001</v>
      </c>
      <c r="AC15" s="114">
        <v>105937</v>
      </c>
      <c r="AD15" s="1">
        <v>2</v>
      </c>
      <c r="AE15" s="1">
        <v>0</v>
      </c>
      <c r="AG15" s="112">
        <v>11</v>
      </c>
      <c r="AH15" s="1">
        <v>2E-3</v>
      </c>
      <c r="AI15" s="1">
        <v>4.3299999999999998E-2</v>
      </c>
      <c r="AJ15" s="1">
        <v>0.25040000000000001</v>
      </c>
      <c r="AK15" s="114">
        <v>90064</v>
      </c>
      <c r="AL15" s="1">
        <v>11</v>
      </c>
      <c r="AM15" s="1">
        <v>0</v>
      </c>
      <c r="AO15" s="112">
        <v>11</v>
      </c>
      <c r="AP15" s="1">
        <v>1E-3</v>
      </c>
      <c r="AQ15" s="1">
        <v>0.15859999999999999</v>
      </c>
      <c r="AR15" s="1">
        <v>0.29289999999999999</v>
      </c>
      <c r="AS15" s="114">
        <v>85189</v>
      </c>
      <c r="AT15" s="1">
        <v>2</v>
      </c>
      <c r="AU15" s="1">
        <v>0</v>
      </c>
    </row>
    <row r="16" spans="1:47" x14ac:dyDescent="0.2">
      <c r="A16" s="33">
        <v>12</v>
      </c>
      <c r="B16" s="52">
        <v>4.0000000000000001E-3</v>
      </c>
      <c r="C16" s="52">
        <v>0.11899999999999999</v>
      </c>
      <c r="D16" s="52">
        <v>0.64219999999999999</v>
      </c>
      <c r="E16" s="113">
        <v>150184</v>
      </c>
      <c r="F16" s="52">
        <v>30</v>
      </c>
      <c r="G16" s="52">
        <v>0</v>
      </c>
      <c r="I16" s="33">
        <v>12</v>
      </c>
      <c r="J16" s="1">
        <v>8.0000000000000002E-3</v>
      </c>
      <c r="K16" s="1">
        <v>0.1084</v>
      </c>
      <c r="L16" s="1">
        <v>0.45279999999999998</v>
      </c>
      <c r="M16" s="114">
        <v>137991</v>
      </c>
      <c r="N16" s="1">
        <v>26</v>
      </c>
      <c r="O16" s="1">
        <v>0</v>
      </c>
      <c r="Q16" s="112">
        <v>12</v>
      </c>
      <c r="R16" s="1">
        <v>3.0000000000000001E-3</v>
      </c>
      <c r="S16" s="1">
        <v>0.10539999999999999</v>
      </c>
      <c r="T16" s="1">
        <v>0.34910000000000002</v>
      </c>
      <c r="U16" s="114">
        <v>125391</v>
      </c>
      <c r="V16" s="1">
        <v>23</v>
      </c>
      <c r="W16" s="1">
        <v>0</v>
      </c>
      <c r="Y16" s="112">
        <v>12</v>
      </c>
      <c r="Z16" s="1">
        <v>2E-3</v>
      </c>
      <c r="AA16" s="1">
        <v>5.0700000000000002E-2</v>
      </c>
      <c r="AB16" s="1">
        <v>0.25669999999999998</v>
      </c>
      <c r="AC16" s="114">
        <v>11283</v>
      </c>
      <c r="AD16" s="1">
        <v>2</v>
      </c>
      <c r="AE16" s="1">
        <v>0</v>
      </c>
      <c r="AG16" s="112">
        <v>12</v>
      </c>
      <c r="AH16" s="1">
        <v>1E-3</v>
      </c>
      <c r="AI16" s="1">
        <v>3.3300000000000003E-2</v>
      </c>
      <c r="AJ16" s="1">
        <v>0.14799999999999999</v>
      </c>
      <c r="AK16" s="114">
        <v>94454</v>
      </c>
      <c r="AL16" s="1">
        <v>2</v>
      </c>
      <c r="AM16" s="1">
        <v>0</v>
      </c>
      <c r="AO16" s="112">
        <v>12</v>
      </c>
      <c r="AP16" s="1">
        <v>6.0999999999999999E-2</v>
      </c>
      <c r="AQ16" s="1">
        <v>0.1903</v>
      </c>
      <c r="AR16" s="1">
        <v>0.23499999999999999</v>
      </c>
      <c r="AS16" s="114">
        <v>81964</v>
      </c>
      <c r="AT16" s="1">
        <v>2</v>
      </c>
      <c r="AU16" s="1">
        <v>0</v>
      </c>
    </row>
    <row r="17" spans="1:47" x14ac:dyDescent="0.2">
      <c r="A17" s="33">
        <v>13</v>
      </c>
      <c r="B17" s="52">
        <v>2E-3</v>
      </c>
      <c r="C17" s="52">
        <v>0.1062</v>
      </c>
      <c r="D17" s="52">
        <v>0.62749999999999995</v>
      </c>
      <c r="E17" s="113">
        <v>149338</v>
      </c>
      <c r="F17" s="52">
        <v>30</v>
      </c>
      <c r="G17" s="52">
        <v>0</v>
      </c>
      <c r="I17" s="33">
        <v>13</v>
      </c>
      <c r="J17" s="1">
        <v>1E-3</v>
      </c>
      <c r="K17" s="1">
        <v>0.1116</v>
      </c>
      <c r="L17" s="1">
        <v>0.48170000000000002</v>
      </c>
      <c r="M17" s="114">
        <v>144744</v>
      </c>
      <c r="N17" s="1">
        <v>28</v>
      </c>
      <c r="O17" s="1">
        <v>0</v>
      </c>
      <c r="Q17" s="112">
        <v>13</v>
      </c>
      <c r="R17" s="1">
        <v>5.0000000000000001E-3</v>
      </c>
      <c r="S17" s="1">
        <v>6.1600000000000002E-2</v>
      </c>
      <c r="T17" s="1">
        <v>0.35909999999999997</v>
      </c>
      <c r="U17" s="114">
        <v>104963</v>
      </c>
      <c r="V17" s="1">
        <v>17</v>
      </c>
      <c r="W17" s="1">
        <v>0</v>
      </c>
      <c r="Y17" s="112">
        <v>13</v>
      </c>
      <c r="Z17" s="1">
        <v>1.4E-2</v>
      </c>
      <c r="AA17" s="1">
        <v>-8.2900000000000001E-2</v>
      </c>
      <c r="AB17" s="1">
        <v>0.2576</v>
      </c>
      <c r="AC17" s="114">
        <v>7208</v>
      </c>
      <c r="AD17" s="1">
        <v>2</v>
      </c>
      <c r="AE17" s="1">
        <v>0</v>
      </c>
      <c r="AG17" s="112">
        <v>13</v>
      </c>
      <c r="AH17" s="1">
        <v>1E-3</v>
      </c>
      <c r="AI17" s="1">
        <v>-4.2999999999999997E-2</v>
      </c>
      <c r="AJ17" s="1">
        <v>0.13900000000000001</v>
      </c>
      <c r="AK17" s="114">
        <v>7357</v>
      </c>
      <c r="AL17" s="1">
        <v>5</v>
      </c>
      <c r="AM17" s="1">
        <v>0</v>
      </c>
      <c r="AO17" s="112">
        <v>13</v>
      </c>
      <c r="AP17" s="1">
        <v>8.9999999999999993E-3</v>
      </c>
      <c r="AQ17" s="1">
        <v>-4.1000000000000003E-3</v>
      </c>
      <c r="AR17" s="1">
        <v>0.08</v>
      </c>
      <c r="AS17" s="114">
        <v>71559</v>
      </c>
      <c r="AT17" s="1">
        <v>2</v>
      </c>
      <c r="AU17" s="1">
        <v>0</v>
      </c>
    </row>
    <row r="18" spans="1:47" x14ac:dyDescent="0.2">
      <c r="A18" s="33">
        <v>14</v>
      </c>
      <c r="B18" s="52">
        <v>3.0000000000000001E-3</v>
      </c>
      <c r="C18" s="52">
        <v>0.11210000000000001</v>
      </c>
      <c r="D18" s="52">
        <v>0.65129999999999999</v>
      </c>
      <c r="E18" s="113">
        <v>14986</v>
      </c>
      <c r="F18" s="52">
        <v>30</v>
      </c>
      <c r="G18" s="52">
        <v>0</v>
      </c>
      <c r="I18" s="33">
        <v>14</v>
      </c>
      <c r="J18" s="1">
        <v>1.6E-2</v>
      </c>
      <c r="K18" s="1">
        <v>0.12</v>
      </c>
      <c r="L18" s="1">
        <v>0.48670000000000002</v>
      </c>
      <c r="M18" s="114">
        <v>135197</v>
      </c>
      <c r="N18" s="1">
        <v>26</v>
      </c>
      <c r="O18" s="1">
        <v>0</v>
      </c>
      <c r="Q18" s="112">
        <v>14</v>
      </c>
      <c r="R18" s="1">
        <v>0</v>
      </c>
      <c r="S18" s="1">
        <v>9.2499999999999999E-2</v>
      </c>
      <c r="T18" s="1">
        <v>0.32119999999999999</v>
      </c>
      <c r="U18" s="114">
        <v>125717</v>
      </c>
      <c r="V18" s="1">
        <v>24</v>
      </c>
      <c r="W18" s="1">
        <v>0</v>
      </c>
      <c r="Y18" s="112">
        <v>14</v>
      </c>
      <c r="Z18" s="1">
        <v>4.0000000000000001E-3</v>
      </c>
      <c r="AA18" s="1">
        <v>3.2800000000000003E-2</v>
      </c>
      <c r="AB18" s="1">
        <v>0.22989999999999999</v>
      </c>
      <c r="AC18" s="114">
        <v>93392</v>
      </c>
      <c r="AD18" s="1">
        <v>17</v>
      </c>
      <c r="AE18" s="1">
        <v>0</v>
      </c>
      <c r="AG18" s="112">
        <v>14</v>
      </c>
      <c r="AH18" s="1">
        <v>2.1999999999999999E-2</v>
      </c>
      <c r="AI18" s="1">
        <v>4.2799999999999998E-2</v>
      </c>
      <c r="AJ18" s="1">
        <v>0.35170000000000001</v>
      </c>
      <c r="AK18" s="114">
        <v>7836</v>
      </c>
      <c r="AL18" s="1">
        <v>6</v>
      </c>
      <c r="AM18" s="1">
        <v>0</v>
      </c>
      <c r="AO18" s="112">
        <v>14</v>
      </c>
      <c r="AP18" s="1">
        <v>1.2999999999999999E-2</v>
      </c>
      <c r="AQ18" s="1">
        <v>-8.9399999999999993E-2</v>
      </c>
      <c r="AR18" s="1">
        <v>0.13439999999999999</v>
      </c>
      <c r="AS18" s="114">
        <v>8291</v>
      </c>
      <c r="AT18" s="1">
        <v>2</v>
      </c>
      <c r="AU18" s="1">
        <v>0</v>
      </c>
    </row>
    <row r="19" spans="1:47" x14ac:dyDescent="0.2">
      <c r="A19" s="33">
        <v>15</v>
      </c>
      <c r="B19" s="52">
        <v>7.0000000000000001E-3</v>
      </c>
      <c r="C19" s="52">
        <v>0.1135</v>
      </c>
      <c r="D19" s="52">
        <v>0.66649999999999998</v>
      </c>
      <c r="E19" s="113">
        <v>150043</v>
      </c>
      <c r="F19" s="52">
        <v>30</v>
      </c>
      <c r="G19" s="52">
        <v>0</v>
      </c>
      <c r="I19" s="33">
        <v>15</v>
      </c>
      <c r="J19" s="1">
        <v>1.6E-2</v>
      </c>
      <c r="K19" s="1">
        <v>0.1148</v>
      </c>
      <c r="L19" s="1">
        <v>0.46550000000000002</v>
      </c>
      <c r="M19" s="114">
        <v>131138</v>
      </c>
      <c r="N19" s="1">
        <v>24</v>
      </c>
      <c r="O19" s="1">
        <v>0</v>
      </c>
      <c r="Q19" s="112">
        <v>15</v>
      </c>
      <c r="R19" s="1">
        <v>1E-3</v>
      </c>
      <c r="S19" s="1">
        <v>0.10929999999999999</v>
      </c>
      <c r="T19" s="1">
        <v>0.35560000000000003</v>
      </c>
      <c r="U19" s="114">
        <v>137447</v>
      </c>
      <c r="V19" s="1">
        <v>25</v>
      </c>
      <c r="W19" s="1">
        <v>0</v>
      </c>
      <c r="Y19" s="112">
        <v>15</v>
      </c>
      <c r="Z19" s="1">
        <v>2E-3</v>
      </c>
      <c r="AA19" s="1">
        <v>-4.5100000000000001E-2</v>
      </c>
      <c r="AB19" s="1">
        <v>0.26579999999999998</v>
      </c>
      <c r="AC19" s="114">
        <v>68749</v>
      </c>
      <c r="AD19" s="1">
        <v>18</v>
      </c>
      <c r="AE19" s="1">
        <v>0</v>
      </c>
      <c r="AG19" s="112">
        <v>15</v>
      </c>
      <c r="AH19" s="1">
        <v>5.0000000000000001E-3</v>
      </c>
      <c r="AI19" s="1">
        <v>3.9699999999999999E-2</v>
      </c>
      <c r="AJ19" s="1">
        <v>0.2366</v>
      </c>
      <c r="AK19" s="114">
        <v>77904</v>
      </c>
      <c r="AL19" s="1">
        <v>2</v>
      </c>
      <c r="AM19" s="1">
        <v>0</v>
      </c>
      <c r="AO19" s="112">
        <v>15</v>
      </c>
      <c r="AP19" s="1">
        <v>4.0000000000000001E-3</v>
      </c>
      <c r="AQ19" s="1">
        <v>3.8E-3</v>
      </c>
      <c r="AR19" s="1">
        <v>0.16600000000000001</v>
      </c>
      <c r="AS19" s="114">
        <v>89624</v>
      </c>
      <c r="AT19" s="1">
        <v>2</v>
      </c>
      <c r="AU19" s="1">
        <v>0</v>
      </c>
    </row>
    <row r="20" spans="1:47" x14ac:dyDescent="0.2">
      <c r="A20" s="33">
        <v>16</v>
      </c>
      <c r="B20" s="52">
        <v>1E-3</v>
      </c>
      <c r="C20" s="52">
        <v>0.10589999999999999</v>
      </c>
      <c r="D20" s="52">
        <v>0.62680000000000002</v>
      </c>
      <c r="E20" s="113">
        <v>149246</v>
      </c>
      <c r="F20" s="52">
        <v>30</v>
      </c>
      <c r="G20" s="52">
        <v>0</v>
      </c>
      <c r="I20" s="33">
        <v>16</v>
      </c>
      <c r="J20" s="1">
        <v>6.0000000000000001E-3</v>
      </c>
      <c r="K20" s="1">
        <v>0.1118</v>
      </c>
      <c r="L20" s="1">
        <v>0.49730000000000002</v>
      </c>
      <c r="M20" s="114">
        <v>141519</v>
      </c>
      <c r="N20" s="1">
        <v>27</v>
      </c>
      <c r="O20" s="1">
        <v>0</v>
      </c>
      <c r="Q20" s="112">
        <v>16</v>
      </c>
      <c r="R20" s="1">
        <v>0.01</v>
      </c>
      <c r="S20" s="1">
        <v>0.1002</v>
      </c>
      <c r="T20" s="1">
        <v>0.39379999999999998</v>
      </c>
      <c r="U20" s="114">
        <v>125917</v>
      </c>
      <c r="V20" s="1">
        <v>22</v>
      </c>
      <c r="W20" s="1">
        <v>0</v>
      </c>
      <c r="Y20" s="112">
        <v>16</v>
      </c>
      <c r="Z20" s="1">
        <v>1E-3</v>
      </c>
      <c r="AA20" s="1">
        <v>5.6300000000000003E-2</v>
      </c>
      <c r="AB20" s="1">
        <v>0.26519999999999999</v>
      </c>
      <c r="AC20" s="114">
        <v>94461</v>
      </c>
      <c r="AD20" s="1">
        <v>2</v>
      </c>
      <c r="AE20" s="1">
        <v>0</v>
      </c>
      <c r="AG20" s="112">
        <v>16</v>
      </c>
      <c r="AH20" s="1">
        <v>1.2999999999999999E-2</v>
      </c>
      <c r="AI20" s="1">
        <v>8.9899999999999994E-2</v>
      </c>
      <c r="AJ20" s="1">
        <v>0.1135</v>
      </c>
      <c r="AK20" s="114">
        <v>84802</v>
      </c>
      <c r="AL20" s="1">
        <v>2</v>
      </c>
      <c r="AM20" s="1">
        <v>0</v>
      </c>
      <c r="AO20" s="112">
        <v>16</v>
      </c>
      <c r="AP20" s="1">
        <v>3.3000000000000002E-2</v>
      </c>
      <c r="AQ20" s="1">
        <v>0.19589999999999999</v>
      </c>
      <c r="AR20" s="1">
        <v>0.1983</v>
      </c>
      <c r="AS20" s="114">
        <v>7828</v>
      </c>
      <c r="AT20" s="1">
        <v>2</v>
      </c>
      <c r="AU20" s="1">
        <v>0</v>
      </c>
    </row>
    <row r="21" spans="1:47" x14ac:dyDescent="0.2">
      <c r="A21" s="33">
        <v>17</v>
      </c>
      <c r="B21" s="52">
        <v>4.0000000000000001E-3</v>
      </c>
      <c r="C21" s="52">
        <v>0.1278</v>
      </c>
      <c r="D21" s="52">
        <v>0.65259999999999996</v>
      </c>
      <c r="E21" s="113">
        <v>147351</v>
      </c>
      <c r="F21" s="52">
        <v>29</v>
      </c>
      <c r="G21" s="52">
        <v>0</v>
      </c>
      <c r="I21" s="33">
        <v>17</v>
      </c>
      <c r="J21" s="1">
        <v>2E-3</v>
      </c>
      <c r="K21" s="1">
        <v>0.12540000000000001</v>
      </c>
      <c r="L21" s="1">
        <v>0.4728</v>
      </c>
      <c r="M21" s="114">
        <v>138419</v>
      </c>
      <c r="N21" s="1">
        <v>26</v>
      </c>
      <c r="O21" s="1">
        <v>0</v>
      </c>
      <c r="Q21" s="112">
        <v>17</v>
      </c>
      <c r="R21" s="1">
        <v>2E-3</v>
      </c>
      <c r="S21" s="1">
        <v>4.2599999999999999E-2</v>
      </c>
      <c r="T21" s="1">
        <v>0.312</v>
      </c>
      <c r="U21" s="114">
        <v>104943</v>
      </c>
      <c r="V21" s="1">
        <v>16</v>
      </c>
      <c r="W21" s="1">
        <v>0</v>
      </c>
      <c r="Y21" s="112">
        <v>17</v>
      </c>
      <c r="Z21" s="1">
        <v>4.0000000000000001E-3</v>
      </c>
      <c r="AA21" s="1">
        <v>9.0499999999999997E-2</v>
      </c>
      <c r="AB21" s="1">
        <v>0.2545</v>
      </c>
      <c r="AC21" s="114">
        <v>118001</v>
      </c>
      <c r="AD21" s="1">
        <v>16</v>
      </c>
      <c r="AE21" s="1">
        <v>0</v>
      </c>
      <c r="AG21" s="112">
        <v>17</v>
      </c>
      <c r="AH21" s="1">
        <v>3.6999999999999998E-2</v>
      </c>
      <c r="AI21" s="1">
        <v>9.5100000000000004E-2</v>
      </c>
      <c r="AJ21" s="1">
        <v>0.36880000000000002</v>
      </c>
      <c r="AK21" s="114">
        <v>79953</v>
      </c>
      <c r="AL21" s="1">
        <v>2</v>
      </c>
      <c r="AM21" s="1">
        <v>0</v>
      </c>
      <c r="AO21" s="112">
        <v>17</v>
      </c>
      <c r="AP21" s="1">
        <v>8.9999999999999993E-3</v>
      </c>
      <c r="AQ21" s="1">
        <v>-0.13059999999999999</v>
      </c>
      <c r="AR21" s="1">
        <v>0.1111</v>
      </c>
      <c r="AS21" s="114">
        <v>78578</v>
      </c>
      <c r="AT21" s="1">
        <v>2</v>
      </c>
      <c r="AU21" s="1">
        <v>0</v>
      </c>
    </row>
    <row r="22" spans="1:47" x14ac:dyDescent="0.2">
      <c r="A22" s="33">
        <v>18</v>
      </c>
      <c r="B22" s="52">
        <v>6.0000000000000001E-3</v>
      </c>
      <c r="C22" s="52">
        <v>0.1186</v>
      </c>
      <c r="D22" s="52">
        <v>0.66390000000000005</v>
      </c>
      <c r="E22" s="113">
        <v>150116</v>
      </c>
      <c r="F22" s="52">
        <v>30</v>
      </c>
      <c r="G22" s="52">
        <v>0</v>
      </c>
      <c r="I22" s="33">
        <v>18</v>
      </c>
      <c r="J22" s="1">
        <v>2E-3</v>
      </c>
      <c r="K22" s="1">
        <v>0.1171</v>
      </c>
      <c r="L22" s="1">
        <v>0.46970000000000001</v>
      </c>
      <c r="M22" s="1">
        <v>14.71</v>
      </c>
      <c r="N22" s="1">
        <v>29</v>
      </c>
      <c r="O22" s="1">
        <v>0</v>
      </c>
      <c r="Q22" s="112">
        <v>18</v>
      </c>
      <c r="R22" s="1">
        <v>5.0000000000000001E-3</v>
      </c>
      <c r="S22" s="1">
        <v>0.129</v>
      </c>
      <c r="T22" s="1">
        <v>0.3528</v>
      </c>
      <c r="U22" s="114">
        <v>138483</v>
      </c>
      <c r="V22" s="1">
        <v>25</v>
      </c>
      <c r="W22" s="1">
        <v>0</v>
      </c>
      <c r="Y22" s="112">
        <v>18</v>
      </c>
      <c r="Z22" s="1">
        <v>1E-3</v>
      </c>
      <c r="AA22" s="1">
        <v>0.26500000000000001</v>
      </c>
      <c r="AB22" s="1">
        <v>0.15379999999999999</v>
      </c>
      <c r="AC22" s="114">
        <v>79307</v>
      </c>
      <c r="AD22" s="1">
        <v>2</v>
      </c>
      <c r="AE22" s="1">
        <v>0</v>
      </c>
      <c r="AG22" s="112">
        <v>18</v>
      </c>
      <c r="AH22" s="1">
        <v>8.0000000000000002E-3</v>
      </c>
      <c r="AI22" s="1">
        <v>-0.1045</v>
      </c>
      <c r="AJ22" s="1">
        <v>0.37130000000000002</v>
      </c>
      <c r="AK22" s="114">
        <v>78239</v>
      </c>
      <c r="AL22" s="1">
        <v>2</v>
      </c>
      <c r="AM22" s="1">
        <v>0</v>
      </c>
      <c r="AO22" s="112">
        <v>18</v>
      </c>
      <c r="AP22" s="1">
        <v>8.0000000000000002E-3</v>
      </c>
      <c r="AQ22" s="1">
        <v>-2.0299999999999999E-2</v>
      </c>
      <c r="AR22" s="1">
        <v>0.13420000000000001</v>
      </c>
      <c r="AS22" s="114">
        <v>85229</v>
      </c>
      <c r="AT22" s="1">
        <v>2</v>
      </c>
      <c r="AU22" s="1">
        <v>0</v>
      </c>
    </row>
    <row r="23" spans="1:47" x14ac:dyDescent="0.2">
      <c r="A23" s="33">
        <v>19</v>
      </c>
      <c r="B23" s="52">
        <v>3.0000000000000001E-3</v>
      </c>
      <c r="C23" s="52">
        <v>0.1231</v>
      </c>
      <c r="D23" s="52">
        <v>0.64059999999999995</v>
      </c>
      <c r="E23" s="113">
        <v>150265</v>
      </c>
      <c r="F23" s="52">
        <v>30</v>
      </c>
      <c r="G23" s="52">
        <v>0</v>
      </c>
      <c r="I23" s="33">
        <v>19</v>
      </c>
      <c r="J23" s="1">
        <v>3.0000000000000001E-3</v>
      </c>
      <c r="K23" s="1">
        <v>0.1183</v>
      </c>
      <c r="L23" s="1">
        <v>0.48220000000000002</v>
      </c>
      <c r="M23" s="114">
        <v>150149</v>
      </c>
      <c r="N23" s="1">
        <v>30</v>
      </c>
      <c r="O23" s="1">
        <v>0</v>
      </c>
      <c r="Q23" s="112">
        <v>19</v>
      </c>
      <c r="R23" s="1">
        <v>2E-3</v>
      </c>
      <c r="S23" s="1">
        <v>9.8900000000000002E-2</v>
      </c>
      <c r="T23" s="1">
        <v>0.37619999999999998</v>
      </c>
      <c r="U23" s="114">
        <v>12101</v>
      </c>
      <c r="V23" s="1">
        <v>22</v>
      </c>
      <c r="W23" s="1">
        <v>0</v>
      </c>
      <c r="Y23" s="112">
        <v>19</v>
      </c>
      <c r="Z23" s="1">
        <v>0</v>
      </c>
      <c r="AA23" s="1">
        <v>9.6600000000000005E-2</v>
      </c>
      <c r="AB23" s="1">
        <v>0.34589999999999999</v>
      </c>
      <c r="AC23" s="114">
        <v>108581</v>
      </c>
      <c r="AD23" s="1">
        <v>6</v>
      </c>
      <c r="AE23" s="1">
        <v>0</v>
      </c>
      <c r="AG23" s="112">
        <v>19</v>
      </c>
      <c r="AH23" s="1">
        <v>0</v>
      </c>
      <c r="AI23" s="1">
        <v>6.1899999999999997E-2</v>
      </c>
      <c r="AJ23" s="1">
        <v>0.2923</v>
      </c>
      <c r="AK23" s="114">
        <v>105452</v>
      </c>
      <c r="AL23" s="1">
        <v>16</v>
      </c>
      <c r="AM23" s="1">
        <v>0</v>
      </c>
      <c r="AO23" s="112">
        <v>19</v>
      </c>
      <c r="AP23" s="1">
        <v>3.3000000000000002E-2</v>
      </c>
      <c r="AQ23" s="1">
        <v>0.23100000000000001</v>
      </c>
      <c r="AR23" s="1">
        <v>0.16489999999999999</v>
      </c>
      <c r="AS23" s="114">
        <v>88936</v>
      </c>
      <c r="AT23" s="1">
        <v>2</v>
      </c>
      <c r="AU23" s="1">
        <v>0</v>
      </c>
    </row>
    <row r="24" spans="1:47" x14ac:dyDescent="0.2">
      <c r="A24" s="33">
        <v>20</v>
      </c>
      <c r="B24" s="52">
        <v>2E-3</v>
      </c>
      <c r="C24" s="52">
        <v>0.1128</v>
      </c>
      <c r="D24" s="52">
        <v>0.64359999999999995</v>
      </c>
      <c r="E24" s="113">
        <v>150042</v>
      </c>
      <c r="F24" s="52">
        <v>30</v>
      </c>
      <c r="G24" s="52">
        <v>0</v>
      </c>
      <c r="I24" s="33">
        <v>20</v>
      </c>
      <c r="J24" s="1">
        <v>5.0000000000000001E-3</v>
      </c>
      <c r="K24" s="1">
        <v>0.1326</v>
      </c>
      <c r="L24" s="1">
        <v>0.47649999999999998</v>
      </c>
      <c r="M24" s="114">
        <v>138946</v>
      </c>
      <c r="N24" s="1">
        <v>25</v>
      </c>
      <c r="O24" s="1">
        <v>0</v>
      </c>
      <c r="Q24" s="112">
        <v>20</v>
      </c>
      <c r="R24" s="1">
        <v>5.0000000000000001E-3</v>
      </c>
      <c r="S24" s="1">
        <v>9.8299999999999998E-2</v>
      </c>
      <c r="T24" s="1">
        <v>0.35649999999999998</v>
      </c>
      <c r="U24" s="114">
        <v>118569</v>
      </c>
      <c r="V24" s="1">
        <v>19</v>
      </c>
      <c r="W24" s="1">
        <v>0</v>
      </c>
      <c r="Y24" s="112">
        <v>20</v>
      </c>
      <c r="Z24" s="1">
        <v>2E-3</v>
      </c>
      <c r="AA24" s="1">
        <v>2.8999999999999998E-3</v>
      </c>
      <c r="AB24" s="1">
        <v>0.13750000000000001</v>
      </c>
      <c r="AC24" s="114">
        <v>89875</v>
      </c>
      <c r="AD24" s="1">
        <v>2</v>
      </c>
      <c r="AE24" s="1">
        <v>0</v>
      </c>
      <c r="AG24" s="112">
        <v>20</v>
      </c>
      <c r="AH24" s="1">
        <v>5.0000000000000001E-3</v>
      </c>
      <c r="AI24" s="1">
        <v>6.5100000000000005E-2</v>
      </c>
      <c r="AJ24" s="1">
        <v>0.30280000000000001</v>
      </c>
      <c r="AK24" s="114">
        <v>111486</v>
      </c>
      <c r="AL24" s="1">
        <v>17</v>
      </c>
      <c r="AM24" s="1">
        <v>0</v>
      </c>
      <c r="AO24" s="112">
        <v>20</v>
      </c>
      <c r="AP24" s="1">
        <v>1.6E-2</v>
      </c>
      <c r="AQ24" s="1">
        <v>-2.2800000000000001E-2</v>
      </c>
      <c r="AR24" s="1">
        <v>0.1166</v>
      </c>
      <c r="AS24" s="114">
        <v>62946</v>
      </c>
      <c r="AT24" s="1">
        <v>2</v>
      </c>
      <c r="AU24" s="1">
        <v>0</v>
      </c>
    </row>
    <row r="25" spans="1:47" x14ac:dyDescent="0.2">
      <c r="A25" s="33">
        <v>21</v>
      </c>
      <c r="B25" s="52">
        <v>7.0000000000000001E-3</v>
      </c>
      <c r="C25" s="52">
        <v>0.1188</v>
      </c>
      <c r="D25" s="52">
        <v>0.63670000000000004</v>
      </c>
      <c r="E25" s="113">
        <v>150056</v>
      </c>
      <c r="F25" s="52">
        <v>30</v>
      </c>
      <c r="G25" s="52">
        <v>0</v>
      </c>
      <c r="I25" s="33">
        <v>21</v>
      </c>
      <c r="J25" s="1">
        <v>1E-3</v>
      </c>
      <c r="K25" s="1">
        <v>0.1153</v>
      </c>
      <c r="L25" s="1">
        <v>0.46089999999999998</v>
      </c>
      <c r="M25" s="114">
        <v>146386</v>
      </c>
      <c r="N25" s="1">
        <v>29</v>
      </c>
      <c r="O25" s="1">
        <v>0</v>
      </c>
      <c r="Q25" s="112">
        <v>21</v>
      </c>
      <c r="R25" s="1">
        <v>4.0000000000000001E-3</v>
      </c>
      <c r="S25" s="1">
        <v>9.2399999999999996E-2</v>
      </c>
      <c r="T25" s="1">
        <v>0.37840000000000001</v>
      </c>
      <c r="U25" s="114">
        <v>119329</v>
      </c>
      <c r="V25" s="1">
        <v>20</v>
      </c>
      <c r="W25" s="1">
        <v>0</v>
      </c>
      <c r="Y25" s="112">
        <v>21</v>
      </c>
      <c r="Z25" s="1">
        <v>1E-3</v>
      </c>
      <c r="AA25" s="1">
        <v>9.2399999999999996E-2</v>
      </c>
      <c r="AB25" s="1">
        <v>0.13700000000000001</v>
      </c>
      <c r="AC25" s="114">
        <v>97104</v>
      </c>
      <c r="AD25" s="1">
        <v>16</v>
      </c>
      <c r="AE25" s="1">
        <v>0</v>
      </c>
      <c r="AG25" s="112">
        <v>21</v>
      </c>
      <c r="AH25" s="1">
        <v>2E-3</v>
      </c>
      <c r="AI25" s="1">
        <v>1.6E-2</v>
      </c>
      <c r="AJ25" s="1">
        <v>0.28010000000000002</v>
      </c>
      <c r="AK25" s="114">
        <v>81217</v>
      </c>
      <c r="AL25" s="1">
        <v>10</v>
      </c>
      <c r="AM25" s="1">
        <v>0</v>
      </c>
      <c r="AO25" s="112">
        <v>21</v>
      </c>
      <c r="AP25" s="1">
        <v>7.0000000000000001E-3</v>
      </c>
      <c r="AQ25" s="1">
        <v>0.2092</v>
      </c>
      <c r="AR25" s="1">
        <v>0.24859999999999999</v>
      </c>
      <c r="AS25" s="114">
        <v>86692</v>
      </c>
      <c r="AT25" s="1">
        <v>2</v>
      </c>
      <c r="AU25" s="1">
        <v>0</v>
      </c>
    </row>
    <row r="26" spans="1:47" x14ac:dyDescent="0.2">
      <c r="A26" s="33">
        <v>22</v>
      </c>
      <c r="B26" s="52">
        <v>7.0000000000000001E-3</v>
      </c>
      <c r="C26" s="52">
        <v>0.1215</v>
      </c>
      <c r="D26" s="52">
        <v>0.65080000000000005</v>
      </c>
      <c r="E26" s="113">
        <v>146194</v>
      </c>
      <c r="F26" s="52">
        <v>29</v>
      </c>
      <c r="G26" s="52">
        <v>0</v>
      </c>
      <c r="I26" s="33">
        <v>22</v>
      </c>
      <c r="J26" s="1">
        <v>3.0000000000000001E-3</v>
      </c>
      <c r="K26" s="1">
        <v>0.10829999999999999</v>
      </c>
      <c r="L26" s="1">
        <v>0.50790000000000002</v>
      </c>
      <c r="M26" s="114">
        <v>140982</v>
      </c>
      <c r="N26" s="1">
        <v>28</v>
      </c>
      <c r="O26" s="1">
        <v>0</v>
      </c>
      <c r="Q26" s="112">
        <v>22</v>
      </c>
      <c r="R26" s="1">
        <v>5.0000000000000001E-3</v>
      </c>
      <c r="S26" s="1">
        <v>6.5100000000000005E-2</v>
      </c>
      <c r="T26" s="1">
        <v>0.32229999999999998</v>
      </c>
      <c r="U26" s="114">
        <v>102098</v>
      </c>
      <c r="V26" s="1">
        <v>17</v>
      </c>
      <c r="W26" s="1">
        <v>0</v>
      </c>
      <c r="Y26" s="112">
        <v>22</v>
      </c>
      <c r="Z26" s="1">
        <v>6.0000000000000001E-3</v>
      </c>
      <c r="AA26" s="1">
        <v>-3.6200000000000003E-2</v>
      </c>
      <c r="AB26" s="1">
        <v>0.22620000000000001</v>
      </c>
      <c r="AC26" s="114">
        <v>76579</v>
      </c>
      <c r="AD26" s="1">
        <v>2</v>
      </c>
      <c r="AE26" s="1">
        <v>0</v>
      </c>
      <c r="AG26" s="112">
        <v>22</v>
      </c>
      <c r="AH26" s="1">
        <v>1.2999999999999999E-2</v>
      </c>
      <c r="AI26" s="1">
        <v>4.4999999999999997E-3</v>
      </c>
      <c r="AJ26" s="1">
        <v>0.26100000000000001</v>
      </c>
      <c r="AK26" s="114">
        <v>82447</v>
      </c>
      <c r="AL26" s="1">
        <v>4</v>
      </c>
      <c r="AM26" s="1">
        <v>0</v>
      </c>
      <c r="AO26" s="112">
        <v>22</v>
      </c>
      <c r="AP26" s="1">
        <v>4.0000000000000001E-3</v>
      </c>
      <c r="AQ26" s="1">
        <v>-0.13700000000000001</v>
      </c>
      <c r="AR26" s="1">
        <v>4.36E-2</v>
      </c>
      <c r="AS26" s="114">
        <v>70782</v>
      </c>
      <c r="AT26" s="1">
        <v>2</v>
      </c>
      <c r="AU26" s="1">
        <v>0</v>
      </c>
    </row>
    <row r="27" spans="1:47" x14ac:dyDescent="0.2">
      <c r="A27" s="33">
        <v>23</v>
      </c>
      <c r="B27" s="52">
        <v>6.0000000000000001E-3</v>
      </c>
      <c r="C27" s="52">
        <v>0.11600000000000001</v>
      </c>
      <c r="D27" s="52">
        <v>0.64629999999999999</v>
      </c>
      <c r="E27" s="113">
        <v>14995</v>
      </c>
      <c r="F27" s="52">
        <v>30</v>
      </c>
      <c r="G27" s="52">
        <v>0</v>
      </c>
      <c r="I27" s="33">
        <v>23</v>
      </c>
      <c r="J27" s="1">
        <v>4.0000000000000001E-3</v>
      </c>
      <c r="K27" s="1">
        <v>0.1181</v>
      </c>
      <c r="L27" s="1">
        <v>0.4531</v>
      </c>
      <c r="M27" s="114">
        <v>146679</v>
      </c>
      <c r="N27" s="1">
        <v>28</v>
      </c>
      <c r="O27" s="1">
        <v>0</v>
      </c>
      <c r="Q27" s="112">
        <v>23</v>
      </c>
      <c r="R27" s="1">
        <v>0.01</v>
      </c>
      <c r="S27" s="1">
        <v>0.10009999999999999</v>
      </c>
      <c r="T27" s="1">
        <v>0.35310000000000002</v>
      </c>
      <c r="U27" s="114">
        <v>120786</v>
      </c>
      <c r="V27" s="1">
        <v>20</v>
      </c>
      <c r="W27" s="1">
        <v>0</v>
      </c>
      <c r="Y27" s="112">
        <v>23</v>
      </c>
      <c r="Z27" s="1">
        <v>5.0000000000000001E-3</v>
      </c>
      <c r="AA27" s="1">
        <v>1.7999999999999999E-2</v>
      </c>
      <c r="AB27" s="1">
        <v>0.29599999999999999</v>
      </c>
      <c r="AC27" s="114">
        <v>82975</v>
      </c>
      <c r="AD27" s="1">
        <v>15</v>
      </c>
      <c r="AE27" s="1">
        <v>0</v>
      </c>
      <c r="AG27" s="112">
        <v>23</v>
      </c>
      <c r="AH27" s="1">
        <v>2E-3</v>
      </c>
      <c r="AI27" s="1">
        <v>8.8099999999999998E-2</v>
      </c>
      <c r="AJ27" s="1">
        <v>0.2475</v>
      </c>
      <c r="AK27" s="114">
        <v>11488</v>
      </c>
      <c r="AL27" s="1">
        <v>18</v>
      </c>
      <c r="AM27" s="1">
        <v>0</v>
      </c>
      <c r="AO27" s="112">
        <v>23</v>
      </c>
      <c r="AP27" s="1">
        <v>2.5000000000000001E-2</v>
      </c>
      <c r="AQ27" s="1">
        <v>6.3700000000000007E-2</v>
      </c>
      <c r="AR27" s="1">
        <v>0.23499999999999999</v>
      </c>
      <c r="AS27" s="114">
        <v>99703</v>
      </c>
      <c r="AT27" s="1">
        <v>2</v>
      </c>
      <c r="AU27" s="1">
        <v>0</v>
      </c>
    </row>
    <row r="28" spans="1:47" x14ac:dyDescent="0.2">
      <c r="A28" s="33">
        <v>24</v>
      </c>
      <c r="B28" s="52">
        <v>1E-3</v>
      </c>
      <c r="C28" s="52">
        <v>0.1235</v>
      </c>
      <c r="D28" s="52">
        <v>0.62229999999999996</v>
      </c>
      <c r="E28" s="113">
        <v>150429</v>
      </c>
      <c r="F28" s="52">
        <v>30</v>
      </c>
      <c r="G28" s="52">
        <v>0</v>
      </c>
      <c r="I28" s="33">
        <v>24</v>
      </c>
      <c r="J28" s="1">
        <v>0</v>
      </c>
      <c r="K28" s="1">
        <v>0.1082</v>
      </c>
      <c r="L28" s="1">
        <v>0.4773</v>
      </c>
      <c r="M28" s="114">
        <v>144838</v>
      </c>
      <c r="N28" s="1">
        <v>29</v>
      </c>
      <c r="O28" s="1">
        <v>0</v>
      </c>
      <c r="Q28" s="112">
        <v>24</v>
      </c>
      <c r="R28" s="1">
        <v>8.0000000000000002E-3</v>
      </c>
      <c r="S28" s="1">
        <v>0.1115</v>
      </c>
      <c r="T28" s="1">
        <v>0.3659</v>
      </c>
      <c r="U28" s="114">
        <v>122633</v>
      </c>
      <c r="V28" s="1">
        <v>22</v>
      </c>
      <c r="W28" s="1">
        <v>0</v>
      </c>
      <c r="Y28" s="112">
        <v>24</v>
      </c>
      <c r="Z28" s="1">
        <v>1.7000000000000001E-2</v>
      </c>
      <c r="AA28" s="1">
        <v>8.2799999999999999E-2</v>
      </c>
      <c r="AB28" s="1">
        <v>0.2772</v>
      </c>
      <c r="AC28" s="114">
        <v>9896</v>
      </c>
      <c r="AD28" s="1">
        <v>10</v>
      </c>
      <c r="AE28" s="1">
        <v>0</v>
      </c>
      <c r="AG28" s="112">
        <v>24</v>
      </c>
      <c r="AH28" s="1">
        <v>0</v>
      </c>
      <c r="AI28" s="1">
        <v>-0.12330000000000001</v>
      </c>
      <c r="AJ28" s="1">
        <v>0.30299999999999999</v>
      </c>
      <c r="AK28" s="114">
        <v>82363</v>
      </c>
      <c r="AL28" s="1">
        <v>1</v>
      </c>
      <c r="AM28" s="1">
        <v>0</v>
      </c>
      <c r="AO28" s="112">
        <v>24</v>
      </c>
      <c r="AP28" s="1">
        <v>5.0000000000000001E-3</v>
      </c>
      <c r="AQ28" s="1">
        <v>-0.15679999999999999</v>
      </c>
      <c r="AR28" s="1">
        <v>0.33650000000000002</v>
      </c>
      <c r="AS28" s="114">
        <v>69812</v>
      </c>
      <c r="AT28" s="1">
        <v>2</v>
      </c>
      <c r="AU28" s="1">
        <v>0</v>
      </c>
    </row>
    <row r="29" spans="1:47" x14ac:dyDescent="0.2">
      <c r="A29" s="33">
        <v>25</v>
      </c>
      <c r="B29" s="52">
        <v>3.0000000000000001E-3</v>
      </c>
      <c r="C29" s="52">
        <v>0.1173</v>
      </c>
      <c r="D29" s="52">
        <v>0.64349999999999996</v>
      </c>
      <c r="E29" s="113">
        <v>149894</v>
      </c>
      <c r="F29" s="52">
        <v>30</v>
      </c>
      <c r="G29" s="52">
        <v>0</v>
      </c>
      <c r="I29" s="33">
        <v>25</v>
      </c>
      <c r="J29" s="1">
        <v>8.0000000000000002E-3</v>
      </c>
      <c r="K29" s="1">
        <v>0.1114</v>
      </c>
      <c r="L29" s="1">
        <v>0.48180000000000001</v>
      </c>
      <c r="M29" s="114">
        <v>118785</v>
      </c>
      <c r="N29" s="1">
        <v>22</v>
      </c>
      <c r="O29" s="1">
        <v>0</v>
      </c>
      <c r="Q29" s="112">
        <v>25</v>
      </c>
      <c r="R29" s="1">
        <v>1E-3</v>
      </c>
      <c r="S29" s="1">
        <v>9.2799999999999994E-2</v>
      </c>
      <c r="T29" s="1">
        <v>0.35899999999999999</v>
      </c>
      <c r="U29" s="114">
        <v>122239</v>
      </c>
      <c r="V29" s="1">
        <v>21</v>
      </c>
      <c r="W29" s="1">
        <v>0</v>
      </c>
      <c r="Y29" s="112">
        <v>25</v>
      </c>
      <c r="Z29" s="1">
        <v>3.0000000000000001E-3</v>
      </c>
      <c r="AA29" s="1">
        <v>-8.3900000000000002E-2</v>
      </c>
      <c r="AB29" s="1">
        <v>0.28349999999999997</v>
      </c>
      <c r="AC29" s="114">
        <v>80422</v>
      </c>
      <c r="AD29" s="1">
        <v>13</v>
      </c>
      <c r="AE29" s="1">
        <v>0</v>
      </c>
      <c r="AG29" s="112">
        <v>25</v>
      </c>
      <c r="AH29" s="1">
        <v>2E-3</v>
      </c>
      <c r="AI29" s="1">
        <v>-3.0200000000000001E-2</v>
      </c>
      <c r="AJ29" s="1">
        <v>0.27300000000000002</v>
      </c>
      <c r="AK29" s="114">
        <v>76256</v>
      </c>
      <c r="AL29" s="1">
        <v>10</v>
      </c>
      <c r="AM29" s="1">
        <v>0</v>
      </c>
      <c r="AO29" s="112">
        <v>25</v>
      </c>
      <c r="AP29" s="1">
        <v>2E-3</v>
      </c>
      <c r="AQ29" s="1">
        <v>2.92E-2</v>
      </c>
      <c r="AR29" s="1">
        <v>0.12</v>
      </c>
      <c r="AS29" s="114">
        <v>76914</v>
      </c>
      <c r="AT29" s="1">
        <v>2</v>
      </c>
      <c r="AU29" s="1">
        <v>0</v>
      </c>
    </row>
    <row r="30" spans="1:47" x14ac:dyDescent="0.2">
      <c r="A30" s="33">
        <v>26</v>
      </c>
      <c r="B30" s="52">
        <v>7.0000000000000001E-3</v>
      </c>
      <c r="C30" s="52">
        <v>0.1111</v>
      </c>
      <c r="D30" s="52">
        <v>0.6341</v>
      </c>
      <c r="E30" s="113">
        <v>149503</v>
      </c>
      <c r="F30" s="52">
        <v>30</v>
      </c>
      <c r="G30" s="52">
        <v>0</v>
      </c>
      <c r="I30" s="33">
        <v>26</v>
      </c>
      <c r="J30" s="1">
        <v>0.01</v>
      </c>
      <c r="K30" s="1">
        <v>0.1134</v>
      </c>
      <c r="L30" s="1">
        <v>0.44479999999999997</v>
      </c>
      <c r="M30" s="114">
        <v>14578</v>
      </c>
      <c r="N30" s="1">
        <v>29</v>
      </c>
      <c r="O30" s="1">
        <v>0</v>
      </c>
      <c r="Q30" s="112">
        <v>26</v>
      </c>
      <c r="R30" s="1">
        <v>2E-3</v>
      </c>
      <c r="S30" s="1">
        <v>0.1017</v>
      </c>
      <c r="T30" s="1">
        <v>0.3236</v>
      </c>
      <c r="U30" s="114">
        <v>130555</v>
      </c>
      <c r="V30" s="1">
        <v>23</v>
      </c>
      <c r="W30" s="1">
        <v>0</v>
      </c>
      <c r="Y30" s="112">
        <v>26</v>
      </c>
      <c r="Z30" s="1">
        <v>1.6E-2</v>
      </c>
      <c r="AA30" s="1">
        <v>-8.2299999999999998E-2</v>
      </c>
      <c r="AB30" s="1">
        <v>0.27689999999999998</v>
      </c>
      <c r="AC30" s="114">
        <v>9336</v>
      </c>
      <c r="AD30" s="1">
        <v>18</v>
      </c>
      <c r="AE30" s="1">
        <v>0</v>
      </c>
      <c r="AG30" s="112">
        <v>26</v>
      </c>
      <c r="AH30" s="1">
        <v>1.2E-2</v>
      </c>
      <c r="AI30" s="1">
        <v>-1.1299999999999999E-2</v>
      </c>
      <c r="AJ30" s="1">
        <v>0.2802</v>
      </c>
      <c r="AK30" s="114">
        <v>81957</v>
      </c>
      <c r="AL30" s="1">
        <v>7</v>
      </c>
      <c r="AM30" s="1">
        <v>0</v>
      </c>
      <c r="AO30" s="112">
        <v>26</v>
      </c>
      <c r="AP30" s="1">
        <v>2E-3</v>
      </c>
      <c r="AQ30" s="1">
        <v>-0.25480000000000003</v>
      </c>
      <c r="AR30" s="1">
        <v>0.1386</v>
      </c>
      <c r="AS30" s="114">
        <v>75227</v>
      </c>
      <c r="AT30" s="1">
        <v>2</v>
      </c>
      <c r="AU30" s="1">
        <v>0</v>
      </c>
    </row>
    <row r="31" spans="1:47" x14ac:dyDescent="0.2">
      <c r="A31" s="33">
        <v>27</v>
      </c>
      <c r="B31" s="52">
        <v>4.0000000000000001E-3</v>
      </c>
      <c r="C31" s="52">
        <v>0.1149</v>
      </c>
      <c r="D31" s="52">
        <v>0.64670000000000005</v>
      </c>
      <c r="E31" s="113">
        <v>145281</v>
      </c>
      <c r="F31" s="52">
        <v>29</v>
      </c>
      <c r="G31" s="52">
        <v>0</v>
      </c>
      <c r="I31" s="33">
        <v>27</v>
      </c>
      <c r="J31" s="1">
        <v>1.0999999999999999E-2</v>
      </c>
      <c r="K31" s="1">
        <v>0.1174</v>
      </c>
      <c r="L31" s="1">
        <v>0.47899999999999998</v>
      </c>
      <c r="M31" s="114">
        <v>146925</v>
      </c>
      <c r="N31" s="1">
        <v>28</v>
      </c>
      <c r="O31" s="1">
        <v>0</v>
      </c>
      <c r="Q31" s="112">
        <v>27</v>
      </c>
      <c r="R31" s="1">
        <v>1.7999999999999999E-2</v>
      </c>
      <c r="S31" s="1">
        <v>2.18E-2</v>
      </c>
      <c r="T31" s="1">
        <v>0.34379999999999999</v>
      </c>
      <c r="U31" s="114">
        <v>90964</v>
      </c>
      <c r="V31" s="1">
        <v>7</v>
      </c>
      <c r="W31" s="1">
        <v>0</v>
      </c>
      <c r="Y31" s="112">
        <v>27</v>
      </c>
      <c r="Z31" s="1">
        <v>0</v>
      </c>
      <c r="AA31" s="1">
        <v>7.9000000000000001E-2</v>
      </c>
      <c r="AB31" s="1">
        <v>0.2319</v>
      </c>
      <c r="AC31" s="114">
        <v>105694</v>
      </c>
      <c r="AD31" s="1">
        <v>5</v>
      </c>
      <c r="AE31" s="1">
        <v>0</v>
      </c>
      <c r="AG31" s="112">
        <v>27</v>
      </c>
      <c r="AH31" s="1">
        <v>5.0000000000000001E-3</v>
      </c>
      <c r="AI31" s="1">
        <v>0.1099</v>
      </c>
      <c r="AJ31" s="1">
        <v>0.2026</v>
      </c>
      <c r="AK31" s="114">
        <v>86653</v>
      </c>
      <c r="AL31" s="1">
        <v>2</v>
      </c>
      <c r="AM31" s="1">
        <v>0</v>
      </c>
      <c r="AO31" s="112">
        <v>27</v>
      </c>
      <c r="AP31" s="1">
        <v>1.9E-2</v>
      </c>
      <c r="AQ31" s="1">
        <v>0.19320000000000001</v>
      </c>
      <c r="AR31" s="1">
        <v>0.18659999999999999</v>
      </c>
      <c r="AS31" s="114">
        <v>86816</v>
      </c>
      <c r="AT31" s="1">
        <v>2</v>
      </c>
      <c r="AU31" s="1">
        <v>0</v>
      </c>
    </row>
    <row r="32" spans="1:47" x14ac:dyDescent="0.2">
      <c r="A32" s="33">
        <v>28</v>
      </c>
      <c r="B32" s="52">
        <v>1E-3</v>
      </c>
      <c r="C32" s="52">
        <v>0.1182</v>
      </c>
      <c r="D32" s="52">
        <v>0.65710000000000002</v>
      </c>
      <c r="E32" s="113">
        <v>150062</v>
      </c>
      <c r="F32" s="52">
        <v>30</v>
      </c>
      <c r="G32" s="52">
        <v>0</v>
      </c>
      <c r="I32" s="33">
        <v>28</v>
      </c>
      <c r="J32" s="1">
        <v>5.0000000000000001E-3</v>
      </c>
      <c r="K32" s="1">
        <v>0.10589999999999999</v>
      </c>
      <c r="L32" s="1">
        <v>0.48089999999999999</v>
      </c>
      <c r="M32" s="114">
        <v>138356</v>
      </c>
      <c r="N32" s="1">
        <v>27</v>
      </c>
      <c r="O32" s="1">
        <v>0</v>
      </c>
      <c r="Q32" s="112">
        <v>28</v>
      </c>
      <c r="R32" s="1">
        <v>5.0000000000000001E-3</v>
      </c>
      <c r="S32" s="1">
        <v>9.69E-2</v>
      </c>
      <c r="T32" s="1">
        <v>0.34949999999999998</v>
      </c>
      <c r="U32" s="114">
        <v>116813</v>
      </c>
      <c r="V32" s="1">
        <v>20</v>
      </c>
      <c r="W32" s="1">
        <v>0</v>
      </c>
      <c r="Y32" s="112">
        <v>28</v>
      </c>
      <c r="Z32" s="1">
        <v>3.3000000000000002E-2</v>
      </c>
      <c r="AA32" s="1">
        <v>0.1512</v>
      </c>
      <c r="AB32" s="1">
        <v>0.30520000000000003</v>
      </c>
      <c r="AC32" s="114">
        <v>100603</v>
      </c>
      <c r="AD32" s="1">
        <v>5</v>
      </c>
      <c r="AE32" s="1">
        <v>0</v>
      </c>
      <c r="AG32" s="112">
        <v>28</v>
      </c>
      <c r="AH32" s="1">
        <v>0</v>
      </c>
      <c r="AI32" s="1">
        <v>5.5100000000000003E-2</v>
      </c>
      <c r="AJ32" s="1">
        <v>0.26600000000000001</v>
      </c>
      <c r="AK32" s="114">
        <v>106534</v>
      </c>
      <c r="AL32" s="1">
        <v>20</v>
      </c>
      <c r="AM32" s="1">
        <v>0</v>
      </c>
      <c r="AO32" s="112">
        <v>28</v>
      </c>
      <c r="AP32" s="1">
        <v>1.2999999999999999E-2</v>
      </c>
      <c r="AQ32" s="1">
        <v>8.6599999999999996E-2</v>
      </c>
      <c r="AR32" s="1">
        <v>0.1123</v>
      </c>
      <c r="AS32" s="114">
        <v>83695</v>
      </c>
      <c r="AT32" s="1">
        <v>2</v>
      </c>
      <c r="AU32" s="1">
        <v>0</v>
      </c>
    </row>
    <row r="33" spans="1:47" x14ac:dyDescent="0.2">
      <c r="A33" s="33">
        <v>29</v>
      </c>
      <c r="B33" s="52">
        <v>2E-3</v>
      </c>
      <c r="C33" s="52">
        <v>0.1196</v>
      </c>
      <c r="D33" s="52">
        <v>0.66659999999999997</v>
      </c>
      <c r="E33" s="113">
        <v>150227</v>
      </c>
      <c r="F33" s="52">
        <v>30</v>
      </c>
      <c r="G33" s="52">
        <v>0</v>
      </c>
      <c r="I33" s="33">
        <v>29</v>
      </c>
      <c r="J33" s="1">
        <v>3.0000000000000001E-3</v>
      </c>
      <c r="K33" s="1">
        <v>0.1196</v>
      </c>
      <c r="L33" s="1">
        <v>0.44729999999999998</v>
      </c>
      <c r="M33" s="114">
        <v>143618</v>
      </c>
      <c r="N33" s="1">
        <v>28</v>
      </c>
      <c r="O33" s="1">
        <v>0</v>
      </c>
      <c r="Q33" s="112">
        <v>29</v>
      </c>
      <c r="R33" s="1">
        <v>6.0000000000000001E-3</v>
      </c>
      <c r="S33" s="1">
        <v>0.12379999999999999</v>
      </c>
      <c r="T33" s="1">
        <v>0.36990000000000001</v>
      </c>
      <c r="U33" s="114">
        <v>14572</v>
      </c>
      <c r="V33" s="1">
        <v>27</v>
      </c>
      <c r="W33" s="1">
        <v>0</v>
      </c>
      <c r="Y33" s="112">
        <v>29</v>
      </c>
      <c r="Z33" s="1">
        <v>1E-3</v>
      </c>
      <c r="AA33" s="1">
        <v>6.6299999999999998E-2</v>
      </c>
      <c r="AB33" s="1">
        <v>0.31509999999999999</v>
      </c>
      <c r="AC33" s="114">
        <v>102715</v>
      </c>
      <c r="AD33" s="1">
        <v>2</v>
      </c>
      <c r="AE33" s="1">
        <v>0</v>
      </c>
      <c r="AG33" s="112">
        <v>29</v>
      </c>
      <c r="AH33" s="1">
        <v>8.0000000000000002E-3</v>
      </c>
      <c r="AI33" s="1">
        <v>1.6899999999999998E-2</v>
      </c>
      <c r="AJ33" s="1">
        <v>0.23050000000000001</v>
      </c>
      <c r="AK33" s="114">
        <v>86722</v>
      </c>
      <c r="AL33" s="1">
        <v>10</v>
      </c>
      <c r="AM33" s="1">
        <v>0</v>
      </c>
      <c r="AO33" s="112">
        <v>29</v>
      </c>
      <c r="AP33" s="1">
        <v>5.7000000000000002E-2</v>
      </c>
      <c r="AQ33" s="1">
        <v>0.29060000000000002</v>
      </c>
      <c r="AR33" s="1">
        <v>0.1583</v>
      </c>
      <c r="AS33" s="114">
        <v>78532</v>
      </c>
      <c r="AT33" s="1">
        <v>2</v>
      </c>
      <c r="AU33" s="1">
        <v>0</v>
      </c>
    </row>
    <row r="34" spans="1:47" x14ac:dyDescent="0.2">
      <c r="A34" s="33">
        <v>30</v>
      </c>
      <c r="B34" s="52">
        <v>1E-3</v>
      </c>
      <c r="C34" s="52">
        <v>0.1179</v>
      </c>
      <c r="D34" s="52">
        <v>0.65590000000000004</v>
      </c>
      <c r="E34" s="113">
        <v>150129</v>
      </c>
      <c r="F34" s="52">
        <v>30</v>
      </c>
      <c r="G34" s="52">
        <v>0</v>
      </c>
      <c r="I34" s="33">
        <v>30</v>
      </c>
      <c r="J34" s="1">
        <v>3.0000000000000001E-3</v>
      </c>
      <c r="K34" s="1">
        <v>0.125</v>
      </c>
      <c r="L34" s="1">
        <v>0.51060000000000005</v>
      </c>
      <c r="M34" s="114">
        <v>14262</v>
      </c>
      <c r="N34" s="1">
        <v>27</v>
      </c>
      <c r="O34" s="1">
        <v>0</v>
      </c>
      <c r="Q34" s="112">
        <v>30</v>
      </c>
      <c r="R34" s="1">
        <v>1E-3</v>
      </c>
      <c r="S34" s="1">
        <v>0.11890000000000001</v>
      </c>
      <c r="T34" s="1">
        <v>0.32919999999999999</v>
      </c>
      <c r="U34" s="114">
        <v>138985</v>
      </c>
      <c r="V34" s="1">
        <v>22</v>
      </c>
      <c r="W34" s="1">
        <v>0</v>
      </c>
      <c r="Y34" s="112">
        <v>30</v>
      </c>
      <c r="Z34" s="1">
        <v>7.0000000000000001E-3</v>
      </c>
      <c r="AA34" s="1">
        <v>-7.4800000000000005E-2</v>
      </c>
      <c r="AB34" s="1">
        <v>0.4209</v>
      </c>
      <c r="AC34" s="114">
        <v>87254</v>
      </c>
      <c r="AD34" s="1">
        <v>2</v>
      </c>
      <c r="AE34" s="1">
        <v>0</v>
      </c>
      <c r="AG34" s="112">
        <v>30</v>
      </c>
      <c r="AH34" s="1">
        <v>5.0000000000000001E-3</v>
      </c>
      <c r="AI34" s="1">
        <v>3.2199999999999999E-2</v>
      </c>
      <c r="AJ34" s="1">
        <v>0.2863</v>
      </c>
      <c r="AK34" s="114">
        <v>92193</v>
      </c>
      <c r="AL34" s="1">
        <v>14</v>
      </c>
      <c r="AM34" s="1">
        <v>0</v>
      </c>
      <c r="AO34" s="112">
        <v>30</v>
      </c>
      <c r="AP34" s="1">
        <v>1.4999999999999999E-2</v>
      </c>
      <c r="AQ34" s="1">
        <v>7.0000000000000007E-2</v>
      </c>
      <c r="AR34" s="1">
        <v>8.2900000000000001E-2</v>
      </c>
      <c r="AS34" s="114">
        <v>93931</v>
      </c>
      <c r="AT34" s="1">
        <v>2</v>
      </c>
      <c r="AU34" s="1">
        <v>0</v>
      </c>
    </row>
    <row r="35" spans="1:47" x14ac:dyDescent="0.2">
      <c r="A35" s="33">
        <v>31</v>
      </c>
      <c r="B35" s="52">
        <v>1.0999999999999999E-2</v>
      </c>
      <c r="C35" s="52">
        <v>0.11840000000000001</v>
      </c>
      <c r="D35" s="52">
        <v>0.67569999999999997</v>
      </c>
      <c r="E35" s="113">
        <v>150021</v>
      </c>
      <c r="F35" s="52">
        <v>30</v>
      </c>
      <c r="G35" s="52">
        <v>0</v>
      </c>
      <c r="I35" s="33">
        <v>31</v>
      </c>
      <c r="J35" s="1">
        <v>4.0000000000000001E-3</v>
      </c>
      <c r="K35" s="1">
        <v>0.1191</v>
      </c>
      <c r="L35" s="1">
        <v>0.47789999999999999</v>
      </c>
      <c r="M35" s="114">
        <v>148732</v>
      </c>
      <c r="N35" s="1">
        <v>29</v>
      </c>
      <c r="O35" s="1">
        <v>0</v>
      </c>
      <c r="Q35" s="112">
        <v>31</v>
      </c>
      <c r="R35" s="1">
        <v>3.0000000000000001E-3</v>
      </c>
      <c r="S35" s="1">
        <v>0.12189999999999999</v>
      </c>
      <c r="T35" s="1">
        <v>0.3679</v>
      </c>
      <c r="U35" s="114">
        <v>134854</v>
      </c>
      <c r="V35" s="1">
        <v>24</v>
      </c>
      <c r="W35" s="1">
        <v>0</v>
      </c>
      <c r="Y35" s="112">
        <v>31</v>
      </c>
      <c r="Z35" s="1">
        <v>8.9999999999999993E-3</v>
      </c>
      <c r="AA35" s="1">
        <v>-0.19800000000000001</v>
      </c>
      <c r="AB35" s="1">
        <v>0.20030000000000001</v>
      </c>
      <c r="AC35" s="114">
        <v>71759</v>
      </c>
      <c r="AD35" s="1">
        <v>13</v>
      </c>
      <c r="AE35" s="1">
        <v>0</v>
      </c>
      <c r="AG35" s="112">
        <v>31</v>
      </c>
      <c r="AH35" s="1">
        <v>2E-3</v>
      </c>
      <c r="AI35" s="1">
        <v>9.6199999999999994E-2</v>
      </c>
      <c r="AJ35" s="1">
        <v>0.23230000000000001</v>
      </c>
      <c r="AK35" s="114">
        <v>122543</v>
      </c>
      <c r="AL35" s="1">
        <v>19</v>
      </c>
      <c r="AM35" s="1">
        <v>0</v>
      </c>
      <c r="AO35" s="112">
        <v>31</v>
      </c>
      <c r="AP35" s="1">
        <v>1.6E-2</v>
      </c>
      <c r="AQ35" s="1">
        <v>-0.24990000000000001</v>
      </c>
      <c r="AR35" s="1">
        <v>0.14199999999999999</v>
      </c>
      <c r="AS35" s="114">
        <v>63526</v>
      </c>
      <c r="AT35" s="1">
        <v>2</v>
      </c>
      <c r="AU35" s="1">
        <v>0</v>
      </c>
    </row>
    <row r="36" spans="1:47" x14ac:dyDescent="0.2">
      <c r="A36" s="33">
        <v>32</v>
      </c>
      <c r="B36" s="52">
        <v>1E-3</v>
      </c>
      <c r="C36" s="52">
        <v>0.11749999999999999</v>
      </c>
      <c r="D36" s="52">
        <v>0.65890000000000004</v>
      </c>
      <c r="E36" s="113">
        <v>150254</v>
      </c>
      <c r="F36" s="52">
        <v>30</v>
      </c>
      <c r="G36" s="52">
        <v>0</v>
      </c>
      <c r="I36" s="33">
        <v>32</v>
      </c>
      <c r="J36" s="1">
        <v>8.9999999999999993E-3</v>
      </c>
      <c r="K36" s="1">
        <v>0.1137</v>
      </c>
      <c r="L36" s="1">
        <v>0.47899999999999998</v>
      </c>
      <c r="M36" s="114">
        <v>14283</v>
      </c>
      <c r="N36" s="1">
        <v>28</v>
      </c>
      <c r="O36" s="1">
        <v>0</v>
      </c>
      <c r="Q36" s="112">
        <v>32</v>
      </c>
      <c r="R36" s="1">
        <v>2E-3</v>
      </c>
      <c r="S36" s="1">
        <v>6.7599999999999993E-2</v>
      </c>
      <c r="T36" s="1">
        <v>0.33779999999999999</v>
      </c>
      <c r="U36" s="114">
        <v>100255</v>
      </c>
      <c r="V36" s="1">
        <v>14</v>
      </c>
      <c r="W36" s="1">
        <v>0</v>
      </c>
      <c r="Y36" s="112">
        <v>32</v>
      </c>
      <c r="Z36" s="1">
        <v>3.0000000000000001E-3</v>
      </c>
      <c r="AA36" s="1">
        <v>5.4699999999999999E-2</v>
      </c>
      <c r="AB36" s="1">
        <v>0.27829999999999999</v>
      </c>
      <c r="AC36" s="114">
        <v>9548</v>
      </c>
      <c r="AD36" s="1">
        <v>11</v>
      </c>
      <c r="AE36" s="1">
        <v>0</v>
      </c>
      <c r="AG36" s="112">
        <v>32</v>
      </c>
      <c r="AH36" s="1">
        <v>1.0999999999999999E-2</v>
      </c>
      <c r="AI36" s="1">
        <v>8.4000000000000005E-2</v>
      </c>
      <c r="AJ36" s="1">
        <v>0.2198</v>
      </c>
      <c r="AK36" s="114">
        <v>103777</v>
      </c>
      <c r="AL36" s="1">
        <v>9</v>
      </c>
      <c r="AM36" s="1">
        <v>0</v>
      </c>
      <c r="AO36" s="112">
        <v>32</v>
      </c>
      <c r="AP36" s="1">
        <v>5.0000000000000001E-3</v>
      </c>
      <c r="AQ36" s="1">
        <v>-9.5500000000000002E-2</v>
      </c>
      <c r="AR36" s="1">
        <v>0.2354</v>
      </c>
      <c r="AS36" s="114">
        <v>62648</v>
      </c>
      <c r="AT36" s="1">
        <v>2</v>
      </c>
      <c r="AU36" s="1">
        <v>0</v>
      </c>
    </row>
    <row r="37" spans="1:47" x14ac:dyDescent="0.2">
      <c r="A37" s="33">
        <v>33</v>
      </c>
      <c r="B37" s="52">
        <v>6.0000000000000001E-3</v>
      </c>
      <c r="C37" s="52">
        <v>0.1174</v>
      </c>
      <c r="D37" s="52">
        <v>0.65249999999999997</v>
      </c>
      <c r="E37" s="113">
        <v>149805</v>
      </c>
      <c r="F37" s="52">
        <v>30</v>
      </c>
      <c r="G37" s="52">
        <v>0</v>
      </c>
      <c r="I37" s="33">
        <v>33</v>
      </c>
      <c r="J37" s="1">
        <v>6.0000000000000001E-3</v>
      </c>
      <c r="K37" s="1">
        <v>0.1187</v>
      </c>
      <c r="L37" s="1">
        <v>0.46889999999999998</v>
      </c>
      <c r="M37" s="114">
        <v>131793</v>
      </c>
      <c r="N37" s="1">
        <v>24</v>
      </c>
      <c r="O37" s="1">
        <v>0</v>
      </c>
      <c r="Q37" s="112">
        <v>33</v>
      </c>
      <c r="R37" s="1">
        <v>4.0000000000000001E-3</v>
      </c>
      <c r="S37" s="1">
        <v>0.1147</v>
      </c>
      <c r="T37" s="1">
        <v>0.34770000000000001</v>
      </c>
      <c r="U37" s="114">
        <v>11909</v>
      </c>
      <c r="V37" s="1">
        <v>18</v>
      </c>
      <c r="W37" s="1">
        <v>0</v>
      </c>
      <c r="Y37" s="112">
        <v>33</v>
      </c>
      <c r="Z37" s="1">
        <v>0.02</v>
      </c>
      <c r="AA37" s="1">
        <v>0.1143</v>
      </c>
      <c r="AB37" s="1">
        <v>0.1802</v>
      </c>
      <c r="AC37" s="114">
        <v>87708</v>
      </c>
      <c r="AD37" s="1">
        <v>2</v>
      </c>
      <c r="AE37" s="1">
        <v>0</v>
      </c>
      <c r="AG37" s="112">
        <v>33</v>
      </c>
      <c r="AH37" s="1">
        <v>0</v>
      </c>
      <c r="AI37" s="1">
        <v>7.4000000000000003E-3</v>
      </c>
      <c r="AJ37" s="1">
        <v>0.25180000000000002</v>
      </c>
      <c r="AK37" s="114">
        <v>89045</v>
      </c>
      <c r="AL37" s="1">
        <v>11</v>
      </c>
      <c r="AM37" s="1">
        <v>0</v>
      </c>
      <c r="AO37" s="112">
        <v>33</v>
      </c>
      <c r="AP37" s="1">
        <v>8.0000000000000002E-3</v>
      </c>
      <c r="AQ37" s="1">
        <v>-6.8900000000000003E-2</v>
      </c>
      <c r="AR37" s="1">
        <v>0.1273</v>
      </c>
      <c r="AS37" s="114">
        <v>80482</v>
      </c>
      <c r="AT37" s="1">
        <v>2</v>
      </c>
      <c r="AU37" s="1">
        <v>0</v>
      </c>
    </row>
    <row r="38" spans="1:47" x14ac:dyDescent="0.2">
      <c r="A38" s="33">
        <v>34</v>
      </c>
      <c r="B38" s="52">
        <v>5.0000000000000001E-3</v>
      </c>
      <c r="C38" s="52">
        <v>0.11269999999999999</v>
      </c>
      <c r="D38" s="52">
        <v>0.65329999999999999</v>
      </c>
      <c r="E38" s="113">
        <v>149799</v>
      </c>
      <c r="F38" s="52">
        <v>30</v>
      </c>
      <c r="G38" s="52">
        <v>0</v>
      </c>
      <c r="I38" s="33">
        <v>34</v>
      </c>
      <c r="J38" s="1">
        <v>1E-3</v>
      </c>
      <c r="K38" s="1">
        <v>0.13</v>
      </c>
      <c r="L38" s="1">
        <v>0.48970000000000002</v>
      </c>
      <c r="M38" s="114">
        <v>141011</v>
      </c>
      <c r="N38" s="1">
        <v>26</v>
      </c>
      <c r="O38" s="1">
        <v>0</v>
      </c>
      <c r="Q38" s="112">
        <v>34</v>
      </c>
      <c r="R38" s="1">
        <v>4.0000000000000001E-3</v>
      </c>
      <c r="S38" s="1">
        <v>9.6699999999999994E-2</v>
      </c>
      <c r="T38" s="1">
        <v>0.39279999999999998</v>
      </c>
      <c r="U38" s="114">
        <v>124598</v>
      </c>
      <c r="V38" s="1">
        <v>23</v>
      </c>
      <c r="W38" s="1">
        <v>0</v>
      </c>
      <c r="Y38" s="112">
        <v>34</v>
      </c>
      <c r="Z38" s="1">
        <v>1E-3</v>
      </c>
      <c r="AA38" s="1">
        <v>0.10009999999999999</v>
      </c>
      <c r="AB38" s="1">
        <v>0.29620000000000002</v>
      </c>
      <c r="AC38" s="114">
        <v>112899</v>
      </c>
      <c r="AD38" s="1">
        <v>14</v>
      </c>
      <c r="AE38" s="1">
        <v>0</v>
      </c>
      <c r="AG38" s="112">
        <v>34</v>
      </c>
      <c r="AH38" s="1">
        <v>1E-3</v>
      </c>
      <c r="AI38" s="1">
        <v>5.16E-2</v>
      </c>
      <c r="AJ38" s="1">
        <v>0.2611</v>
      </c>
      <c r="AK38" s="114">
        <v>101452</v>
      </c>
      <c r="AL38" s="1">
        <v>13</v>
      </c>
      <c r="AM38" s="1">
        <v>0</v>
      </c>
      <c r="AO38" s="112">
        <v>34</v>
      </c>
      <c r="AP38" s="1">
        <v>2.5000000000000001E-2</v>
      </c>
      <c r="AQ38" s="1">
        <v>-2.0799999999999999E-2</v>
      </c>
      <c r="AR38" s="1">
        <v>0.10920000000000001</v>
      </c>
      <c r="AS38" s="114">
        <v>73003</v>
      </c>
      <c r="AT38" s="1">
        <v>2</v>
      </c>
      <c r="AU38" s="1">
        <v>0</v>
      </c>
    </row>
    <row r="39" spans="1:47" x14ac:dyDescent="0.2">
      <c r="A39" s="33">
        <v>35</v>
      </c>
      <c r="B39" s="52">
        <v>3.0000000000000001E-3</v>
      </c>
      <c r="C39" s="52">
        <v>0.11650000000000001</v>
      </c>
      <c r="D39" s="52">
        <v>0.65190000000000003</v>
      </c>
      <c r="E39" s="113">
        <v>145714</v>
      </c>
      <c r="F39" s="52">
        <v>29</v>
      </c>
      <c r="G39" s="52">
        <v>0</v>
      </c>
      <c r="I39" s="33">
        <v>35</v>
      </c>
      <c r="J39" s="1">
        <v>4.0000000000000001E-3</v>
      </c>
      <c r="K39" s="1">
        <v>0.1096</v>
      </c>
      <c r="L39" s="1">
        <v>0.45910000000000001</v>
      </c>
      <c r="M39" s="114">
        <v>146228</v>
      </c>
      <c r="N39" s="1">
        <v>29</v>
      </c>
      <c r="O39" s="1">
        <v>0</v>
      </c>
      <c r="Q39" s="112">
        <v>35</v>
      </c>
      <c r="R39" s="1">
        <v>0.01</v>
      </c>
      <c r="S39" s="1">
        <v>0.1132</v>
      </c>
      <c r="T39" s="1">
        <v>0.37619999999999998</v>
      </c>
      <c r="U39" s="114">
        <v>133627</v>
      </c>
      <c r="V39" s="1">
        <v>24</v>
      </c>
      <c r="W39" s="1">
        <v>0</v>
      </c>
      <c r="Y39" s="112">
        <v>35</v>
      </c>
      <c r="Z39" s="1">
        <v>3.0000000000000001E-3</v>
      </c>
      <c r="AA39" s="1">
        <v>-0.1273</v>
      </c>
      <c r="AB39" s="1">
        <v>0.44330000000000003</v>
      </c>
      <c r="AC39" s="114">
        <v>81182</v>
      </c>
      <c r="AD39" s="1">
        <v>2</v>
      </c>
      <c r="AE39" s="1">
        <v>0</v>
      </c>
      <c r="AG39" s="112">
        <v>35</v>
      </c>
      <c r="AH39" s="1">
        <v>2E-3</v>
      </c>
      <c r="AI39" s="1">
        <v>4.9299999999999997E-2</v>
      </c>
      <c r="AJ39" s="1">
        <v>0.28749999999999998</v>
      </c>
      <c r="AK39" s="114">
        <v>97819</v>
      </c>
      <c r="AL39" s="1">
        <v>14</v>
      </c>
      <c r="AM39" s="1">
        <v>0</v>
      </c>
      <c r="AO39" s="112">
        <v>35</v>
      </c>
      <c r="AP39" s="1">
        <v>8.9999999999999993E-3</v>
      </c>
      <c r="AQ39" s="1">
        <v>-3.61E-2</v>
      </c>
      <c r="AR39" s="1">
        <v>0.29699999999999999</v>
      </c>
      <c r="AS39" s="114">
        <v>78342</v>
      </c>
      <c r="AT39" s="1">
        <v>2</v>
      </c>
      <c r="AU39" s="1">
        <v>0</v>
      </c>
    </row>
    <row r="40" spans="1:47" x14ac:dyDescent="0.2">
      <c r="A40" s="33">
        <v>36</v>
      </c>
      <c r="B40" s="52">
        <v>2E-3</v>
      </c>
      <c r="C40" s="52">
        <v>0.1192</v>
      </c>
      <c r="D40" s="52">
        <v>0.62319999999999998</v>
      </c>
      <c r="E40" s="113">
        <v>146817</v>
      </c>
      <c r="F40" s="52">
        <v>29</v>
      </c>
      <c r="G40" s="52">
        <v>0</v>
      </c>
      <c r="I40" s="33">
        <v>36</v>
      </c>
      <c r="J40" s="1">
        <v>1E-3</v>
      </c>
      <c r="K40" s="1">
        <v>0.1232</v>
      </c>
      <c r="L40" s="1">
        <v>0.47599999999999998</v>
      </c>
      <c r="M40" s="114">
        <v>144895</v>
      </c>
      <c r="N40" s="1">
        <v>28</v>
      </c>
      <c r="O40" s="1">
        <v>0</v>
      </c>
      <c r="Q40" s="112">
        <v>36</v>
      </c>
      <c r="R40" s="1">
        <v>3.0000000000000001E-3</v>
      </c>
      <c r="S40" s="1">
        <v>0.1232</v>
      </c>
      <c r="T40" s="1">
        <v>0.39960000000000001</v>
      </c>
      <c r="U40" s="114">
        <v>127834</v>
      </c>
      <c r="V40" s="1">
        <v>21</v>
      </c>
      <c r="W40" s="1">
        <v>0</v>
      </c>
      <c r="Y40" s="112">
        <v>36</v>
      </c>
      <c r="Z40" s="1">
        <v>5.0000000000000001E-3</v>
      </c>
      <c r="AA40" s="1">
        <v>6.2799999999999995E-2</v>
      </c>
      <c r="AB40" s="1">
        <v>0.2868</v>
      </c>
      <c r="AC40" s="114">
        <v>103497</v>
      </c>
      <c r="AD40" s="1">
        <v>13</v>
      </c>
      <c r="AE40" s="1">
        <v>0</v>
      </c>
      <c r="AG40" s="112">
        <v>36</v>
      </c>
      <c r="AH40" s="1">
        <v>5.0000000000000001E-3</v>
      </c>
      <c r="AI40" s="1">
        <v>0.1111</v>
      </c>
      <c r="AJ40" s="1">
        <v>0.18920000000000001</v>
      </c>
      <c r="AK40" s="114">
        <v>101994</v>
      </c>
      <c r="AL40" s="1">
        <v>6</v>
      </c>
      <c r="AM40" s="1">
        <v>0</v>
      </c>
      <c r="AO40" s="112">
        <v>36</v>
      </c>
      <c r="AP40" s="1">
        <v>2E-3</v>
      </c>
      <c r="AQ40" s="1">
        <v>-4.1599999999999998E-2</v>
      </c>
      <c r="AR40" s="1">
        <v>0.27900000000000003</v>
      </c>
      <c r="AS40" s="114">
        <v>70588</v>
      </c>
      <c r="AT40" s="1">
        <v>2</v>
      </c>
      <c r="AU40" s="1">
        <v>0</v>
      </c>
    </row>
    <row r="41" spans="1:47" x14ac:dyDescent="0.2">
      <c r="A41" s="33">
        <v>37</v>
      </c>
      <c r="B41" s="52">
        <v>3.0000000000000001E-3</v>
      </c>
      <c r="C41" s="52">
        <v>0.1012</v>
      </c>
      <c r="D41" s="52">
        <v>0.63619999999999999</v>
      </c>
      <c r="E41" s="113">
        <v>145091</v>
      </c>
      <c r="F41" s="52">
        <v>29</v>
      </c>
      <c r="G41" s="52">
        <v>0</v>
      </c>
      <c r="I41" s="33">
        <v>37</v>
      </c>
      <c r="J41" s="1">
        <v>3.0000000000000001E-3</v>
      </c>
      <c r="K41" s="1">
        <v>0.1459</v>
      </c>
      <c r="L41" s="1">
        <v>0.46329999999999999</v>
      </c>
      <c r="M41" s="114">
        <v>138395</v>
      </c>
      <c r="N41" s="1">
        <v>24</v>
      </c>
      <c r="O41" s="1">
        <v>0</v>
      </c>
      <c r="Q41" s="112">
        <v>37</v>
      </c>
      <c r="R41" s="1">
        <v>5.0000000000000001E-3</v>
      </c>
      <c r="S41" s="1">
        <v>8.3000000000000004E-2</v>
      </c>
      <c r="T41" s="1">
        <v>0.3463</v>
      </c>
      <c r="U41" s="114">
        <v>108834</v>
      </c>
      <c r="V41" s="1">
        <v>17</v>
      </c>
      <c r="W41" s="1">
        <v>0</v>
      </c>
      <c r="Y41" s="112">
        <v>37</v>
      </c>
      <c r="Z41" s="1">
        <v>1.0999999999999999E-2</v>
      </c>
      <c r="AA41" s="1">
        <v>0.1052</v>
      </c>
      <c r="AB41" s="1">
        <v>0.41110000000000002</v>
      </c>
      <c r="AC41" s="114">
        <v>85349</v>
      </c>
      <c r="AD41" s="1">
        <v>2</v>
      </c>
      <c r="AE41" s="1">
        <v>0</v>
      </c>
      <c r="AG41" s="112">
        <v>37</v>
      </c>
      <c r="AH41" s="1">
        <v>1E-3</v>
      </c>
      <c r="AI41" s="1">
        <v>8.6599999999999996E-2</v>
      </c>
      <c r="AJ41" s="1">
        <v>0.2404</v>
      </c>
      <c r="AK41" s="114">
        <v>108046</v>
      </c>
      <c r="AL41" s="1">
        <v>14</v>
      </c>
      <c r="AM41" s="1">
        <v>0</v>
      </c>
      <c r="AO41" s="112">
        <v>37</v>
      </c>
      <c r="AP41" s="1">
        <v>2E-3</v>
      </c>
      <c r="AQ41" s="1">
        <v>-8.9599999999999999E-2</v>
      </c>
      <c r="AR41" s="1">
        <v>3.8699999999999998E-2</v>
      </c>
      <c r="AS41" s="114">
        <v>66203</v>
      </c>
      <c r="AT41" s="1">
        <v>2</v>
      </c>
      <c r="AU41" s="1">
        <v>0</v>
      </c>
    </row>
    <row r="42" spans="1:47" x14ac:dyDescent="0.2">
      <c r="A42" s="33">
        <v>38</v>
      </c>
      <c r="B42" s="52">
        <v>6.0000000000000001E-3</v>
      </c>
      <c r="C42" s="52">
        <v>0.1094</v>
      </c>
      <c r="D42" s="52">
        <v>0.64759999999999995</v>
      </c>
      <c r="E42" s="113">
        <v>149546</v>
      </c>
      <c r="F42" s="52">
        <v>30</v>
      </c>
      <c r="G42" s="52">
        <v>0</v>
      </c>
      <c r="I42" s="33">
        <v>38</v>
      </c>
      <c r="J42" s="1">
        <v>2E-3</v>
      </c>
      <c r="K42" s="1">
        <v>0.121</v>
      </c>
      <c r="L42" s="1">
        <v>0.4637</v>
      </c>
      <c r="M42" s="114">
        <v>144982</v>
      </c>
      <c r="N42" s="1">
        <v>28</v>
      </c>
      <c r="O42" s="1">
        <v>0</v>
      </c>
      <c r="Q42" s="112">
        <v>38</v>
      </c>
      <c r="R42" s="1">
        <v>2E-3</v>
      </c>
      <c r="S42" s="1">
        <v>0.12559999999999999</v>
      </c>
      <c r="T42" s="1">
        <v>0.35470000000000002</v>
      </c>
      <c r="U42" s="114">
        <v>131559</v>
      </c>
      <c r="V42" s="1">
        <v>22</v>
      </c>
      <c r="W42" s="1">
        <v>0</v>
      </c>
      <c r="Y42" s="112">
        <v>38</v>
      </c>
      <c r="Z42" s="1">
        <v>2E-3</v>
      </c>
      <c r="AA42" s="1">
        <v>9.98E-2</v>
      </c>
      <c r="AB42" s="1">
        <v>0.2777</v>
      </c>
      <c r="AC42" s="114">
        <v>113646</v>
      </c>
      <c r="AD42" s="1">
        <v>13</v>
      </c>
      <c r="AE42" s="1">
        <v>0</v>
      </c>
      <c r="AG42" s="112">
        <v>38</v>
      </c>
      <c r="AH42" s="1">
        <v>1E-3</v>
      </c>
      <c r="AI42" s="1">
        <v>2.4400000000000002E-2</v>
      </c>
      <c r="AJ42" s="1">
        <v>0.32719999999999999</v>
      </c>
      <c r="AK42" s="114">
        <v>95023</v>
      </c>
      <c r="AL42" s="1">
        <v>13</v>
      </c>
      <c r="AM42" s="1">
        <v>0</v>
      </c>
      <c r="AO42" s="112">
        <v>38</v>
      </c>
      <c r="AP42" s="1">
        <v>1E-3</v>
      </c>
      <c r="AQ42" s="1">
        <v>-0.11169999999999999</v>
      </c>
      <c r="AR42" s="1">
        <v>8.6099999999999996E-2</v>
      </c>
      <c r="AS42" s="114">
        <v>80884</v>
      </c>
      <c r="AT42" s="1">
        <v>2</v>
      </c>
      <c r="AU42" s="1">
        <v>0</v>
      </c>
    </row>
    <row r="43" spans="1:47" x14ac:dyDescent="0.2">
      <c r="A43" s="33">
        <v>39</v>
      </c>
      <c r="B43" s="52">
        <v>1E-3</v>
      </c>
      <c r="C43" s="52">
        <v>0.12520000000000001</v>
      </c>
      <c r="D43" s="52">
        <v>0.63929999999999998</v>
      </c>
      <c r="E43" s="113">
        <v>147959</v>
      </c>
      <c r="F43" s="52">
        <v>29</v>
      </c>
      <c r="G43" s="52">
        <v>0</v>
      </c>
      <c r="I43" s="33">
        <v>39</v>
      </c>
      <c r="J43" s="1">
        <v>1E-3</v>
      </c>
      <c r="K43" s="1">
        <v>0.10290000000000001</v>
      </c>
      <c r="L43" s="1">
        <v>0.4672</v>
      </c>
      <c r="M43" s="114">
        <v>136588</v>
      </c>
      <c r="N43" s="1">
        <v>27</v>
      </c>
      <c r="O43" s="1">
        <v>0</v>
      </c>
      <c r="Q43" s="112">
        <v>39</v>
      </c>
      <c r="R43" s="1">
        <v>5.0000000000000001E-3</v>
      </c>
      <c r="S43" s="1">
        <v>0.1057</v>
      </c>
      <c r="T43" s="1">
        <v>0.38329999999999997</v>
      </c>
      <c r="U43" s="114">
        <v>131481</v>
      </c>
      <c r="V43" s="1">
        <v>24</v>
      </c>
      <c r="W43" s="1">
        <v>0</v>
      </c>
      <c r="Y43" s="112">
        <v>39</v>
      </c>
      <c r="Z43" s="1">
        <v>4.0000000000000001E-3</v>
      </c>
      <c r="AA43" s="1">
        <v>3.9399999999999998E-2</v>
      </c>
      <c r="AB43" s="1">
        <v>0.24690000000000001</v>
      </c>
      <c r="AC43" s="114">
        <v>98276</v>
      </c>
      <c r="AD43" s="1">
        <v>2</v>
      </c>
      <c r="AE43" s="1">
        <v>0</v>
      </c>
      <c r="AG43" s="112">
        <v>39</v>
      </c>
      <c r="AH43" s="1">
        <v>5.0000000000000001E-3</v>
      </c>
      <c r="AI43" s="1">
        <v>6.6699999999999995E-2</v>
      </c>
      <c r="AJ43" s="1">
        <v>0.23730000000000001</v>
      </c>
      <c r="AK43" s="114">
        <v>100851</v>
      </c>
      <c r="AL43" s="1">
        <v>14</v>
      </c>
      <c r="AM43" s="1">
        <v>0</v>
      </c>
      <c r="AO43" s="112">
        <v>39</v>
      </c>
      <c r="AP43" s="1">
        <v>6.0000000000000001E-3</v>
      </c>
      <c r="AQ43" s="1">
        <v>0.1973</v>
      </c>
      <c r="AR43" s="1">
        <v>0.14000000000000001</v>
      </c>
      <c r="AS43" s="114">
        <v>76897</v>
      </c>
      <c r="AT43" s="1">
        <v>2</v>
      </c>
      <c r="AU43" s="1">
        <v>0</v>
      </c>
    </row>
    <row r="44" spans="1:47" x14ac:dyDescent="0.2">
      <c r="A44" s="33">
        <v>40</v>
      </c>
      <c r="B44" s="52">
        <v>6.0000000000000001E-3</v>
      </c>
      <c r="C44" s="52">
        <v>0.1158</v>
      </c>
      <c r="D44" s="52">
        <v>0.62439999999999996</v>
      </c>
      <c r="E44" s="113">
        <v>150018</v>
      </c>
      <c r="F44" s="52">
        <v>30</v>
      </c>
      <c r="G44" s="52">
        <v>0</v>
      </c>
      <c r="I44" s="33">
        <v>40</v>
      </c>
      <c r="J44" s="1">
        <v>6.0000000000000001E-3</v>
      </c>
      <c r="K44" s="1">
        <v>0.11459999999999999</v>
      </c>
      <c r="L44" s="1">
        <v>0.46229999999999999</v>
      </c>
      <c r="M44" s="114">
        <v>140563</v>
      </c>
      <c r="N44" s="1">
        <v>27</v>
      </c>
      <c r="O44" s="1">
        <v>0</v>
      </c>
      <c r="Q44" s="112">
        <v>40</v>
      </c>
      <c r="R44" s="1">
        <v>4.0000000000000001E-3</v>
      </c>
      <c r="S44" s="1">
        <v>0.121</v>
      </c>
      <c r="T44" s="1">
        <v>0.37109999999999999</v>
      </c>
      <c r="U44" s="114">
        <v>133244</v>
      </c>
      <c r="V44" s="1">
        <v>22</v>
      </c>
      <c r="W44" s="1">
        <v>0</v>
      </c>
      <c r="Y44" s="112">
        <v>40</v>
      </c>
      <c r="Z44" s="1">
        <v>2E-3</v>
      </c>
      <c r="AA44" s="1">
        <v>-0.1313</v>
      </c>
      <c r="AB44" s="1">
        <v>0.2671</v>
      </c>
      <c r="AC44" s="114">
        <v>7072</v>
      </c>
      <c r="AD44" s="1">
        <v>17</v>
      </c>
      <c r="AE44" s="1">
        <v>0</v>
      </c>
      <c r="AG44" s="112">
        <v>40</v>
      </c>
      <c r="AH44" s="1">
        <v>1.2999999999999999E-2</v>
      </c>
      <c r="AI44" s="1">
        <v>5.8099999999999999E-2</v>
      </c>
      <c r="AJ44" s="1">
        <v>0.20039999999999999</v>
      </c>
      <c r="AK44" s="114">
        <v>85468</v>
      </c>
      <c r="AL44" s="1">
        <v>2</v>
      </c>
      <c r="AM44" s="1">
        <v>0</v>
      </c>
      <c r="AO44" s="112">
        <v>40</v>
      </c>
      <c r="AP44" s="1">
        <v>1.4999999999999999E-2</v>
      </c>
      <c r="AQ44" s="1">
        <v>-4.8800000000000003E-2</v>
      </c>
      <c r="AR44" s="1">
        <v>1.7000000000000001E-2</v>
      </c>
      <c r="AS44" s="114">
        <v>74666</v>
      </c>
      <c r="AT44" s="1">
        <v>2</v>
      </c>
      <c r="AU44" s="1">
        <v>0</v>
      </c>
    </row>
    <row r="45" spans="1:47" x14ac:dyDescent="0.2">
      <c r="A45" s="33">
        <v>41</v>
      </c>
      <c r="B45" s="52">
        <v>0</v>
      </c>
      <c r="C45" s="52">
        <v>0.1162</v>
      </c>
      <c r="D45" s="52">
        <v>0.66139999999999999</v>
      </c>
      <c r="E45" s="113">
        <v>150001</v>
      </c>
      <c r="F45" s="52">
        <v>30</v>
      </c>
      <c r="G45" s="52">
        <v>0</v>
      </c>
      <c r="I45" s="33">
        <v>41</v>
      </c>
      <c r="J45" s="1">
        <v>2E-3</v>
      </c>
      <c r="K45" s="1">
        <v>0.1116</v>
      </c>
      <c r="L45" s="1">
        <v>0.46110000000000001</v>
      </c>
      <c r="M45" s="114">
        <v>134973</v>
      </c>
      <c r="N45" s="1">
        <v>26</v>
      </c>
      <c r="O45" s="1">
        <v>0</v>
      </c>
      <c r="Q45" s="112">
        <v>41</v>
      </c>
      <c r="R45" s="1">
        <v>8.0000000000000002E-3</v>
      </c>
      <c r="S45" s="1">
        <v>0.15110000000000001</v>
      </c>
      <c r="T45" s="1">
        <v>0.38869999999999999</v>
      </c>
      <c r="U45" s="114">
        <v>127591</v>
      </c>
      <c r="V45" s="1">
        <v>19</v>
      </c>
      <c r="W45" s="1">
        <v>0</v>
      </c>
      <c r="Y45" s="112">
        <v>41</v>
      </c>
      <c r="Z45" s="1">
        <v>1.2999999999999999E-2</v>
      </c>
      <c r="AA45" s="1">
        <v>-7.3800000000000004E-2</v>
      </c>
      <c r="AB45" s="1">
        <v>0.28849999999999998</v>
      </c>
      <c r="AC45" s="114">
        <v>75161</v>
      </c>
      <c r="AD45" s="1">
        <v>18</v>
      </c>
      <c r="AE45" s="1">
        <v>0</v>
      </c>
      <c r="AG45" s="112">
        <v>41</v>
      </c>
      <c r="AH45" s="1">
        <v>1E-3</v>
      </c>
      <c r="AI45" s="1">
        <v>2.8400000000000002E-2</v>
      </c>
      <c r="AJ45" s="1">
        <v>0.27129999999999999</v>
      </c>
      <c r="AK45" s="114">
        <v>85403</v>
      </c>
      <c r="AL45" s="1">
        <v>13</v>
      </c>
      <c r="AM45" s="1">
        <v>0</v>
      </c>
      <c r="AO45" s="112">
        <v>41</v>
      </c>
      <c r="AP45" s="1">
        <v>2E-3</v>
      </c>
      <c r="AQ45" s="1">
        <v>-6.7299999999999999E-2</v>
      </c>
      <c r="AR45" s="1">
        <v>0.18740000000000001</v>
      </c>
      <c r="AS45" s="114">
        <v>85419</v>
      </c>
      <c r="AT45" s="1">
        <v>2</v>
      </c>
      <c r="AU45" s="1">
        <v>0</v>
      </c>
    </row>
    <row r="46" spans="1:47" x14ac:dyDescent="0.2">
      <c r="A46" s="33">
        <v>42</v>
      </c>
      <c r="B46" s="52">
        <v>1.2E-2</v>
      </c>
      <c r="C46" s="52">
        <v>0.1153</v>
      </c>
      <c r="D46" s="52">
        <v>0.66510000000000002</v>
      </c>
      <c r="E46" s="113">
        <v>150053</v>
      </c>
      <c r="F46" s="52">
        <v>30</v>
      </c>
      <c r="G46" s="52">
        <v>0</v>
      </c>
      <c r="I46" s="33">
        <v>42</v>
      </c>
      <c r="J46" s="1">
        <v>2E-3</v>
      </c>
      <c r="K46" s="1">
        <v>0.11559999999999999</v>
      </c>
      <c r="L46" s="1">
        <v>0.48209999999999997</v>
      </c>
      <c r="M46" s="1">
        <v>14.99</v>
      </c>
      <c r="N46" s="1">
        <v>30</v>
      </c>
      <c r="O46" s="1">
        <v>0</v>
      </c>
      <c r="Q46" s="112">
        <v>42</v>
      </c>
      <c r="R46" s="1">
        <v>3.0000000000000001E-3</v>
      </c>
      <c r="S46" s="1">
        <v>9.64E-2</v>
      </c>
      <c r="T46" s="1">
        <v>0.37909999999999999</v>
      </c>
      <c r="U46" s="114">
        <v>108916</v>
      </c>
      <c r="V46" s="1">
        <v>17</v>
      </c>
      <c r="W46" s="1">
        <v>0</v>
      </c>
      <c r="Y46" s="112">
        <v>42</v>
      </c>
      <c r="Z46" s="1">
        <v>4.0000000000000001E-3</v>
      </c>
      <c r="AA46" s="1">
        <v>-2.98E-2</v>
      </c>
      <c r="AB46" s="1">
        <v>0.25740000000000002</v>
      </c>
      <c r="AC46" s="114">
        <v>83319</v>
      </c>
      <c r="AD46" s="1">
        <v>2</v>
      </c>
      <c r="AE46" s="1">
        <v>0</v>
      </c>
      <c r="AG46" s="112">
        <v>42</v>
      </c>
      <c r="AH46" s="1">
        <v>2E-3</v>
      </c>
      <c r="AI46" s="1">
        <v>3.2399999999999998E-2</v>
      </c>
      <c r="AJ46" s="1">
        <v>0.25130000000000002</v>
      </c>
      <c r="AK46" s="114">
        <v>90833</v>
      </c>
      <c r="AL46" s="1">
        <v>12</v>
      </c>
      <c r="AM46" s="1">
        <v>0</v>
      </c>
      <c r="AO46" s="112">
        <v>42</v>
      </c>
      <c r="AP46" s="1">
        <v>4.0000000000000001E-3</v>
      </c>
      <c r="AQ46" s="1">
        <v>6.4799999999999996E-2</v>
      </c>
      <c r="AR46" s="1">
        <v>0.1052</v>
      </c>
      <c r="AS46" s="114">
        <v>97741</v>
      </c>
      <c r="AT46" s="1">
        <v>2</v>
      </c>
      <c r="AU46" s="1">
        <v>0</v>
      </c>
    </row>
    <row r="47" spans="1:47" x14ac:dyDescent="0.2">
      <c r="A47" s="33">
        <v>43</v>
      </c>
      <c r="B47" s="52">
        <v>3.0000000000000001E-3</v>
      </c>
      <c r="C47" s="52">
        <v>0.1162</v>
      </c>
      <c r="D47" s="52">
        <v>0.62870000000000004</v>
      </c>
      <c r="E47" s="113">
        <v>14993</v>
      </c>
      <c r="F47" s="52">
        <v>30</v>
      </c>
      <c r="G47" s="52">
        <v>0</v>
      </c>
      <c r="I47" s="33">
        <v>43</v>
      </c>
      <c r="J47" s="1">
        <v>4.0000000000000001E-3</v>
      </c>
      <c r="K47" s="1">
        <v>0.1195</v>
      </c>
      <c r="L47" s="1">
        <v>0.48020000000000002</v>
      </c>
      <c r="M47" s="114">
        <v>145833</v>
      </c>
      <c r="N47" s="1">
        <v>28</v>
      </c>
      <c r="O47" s="1">
        <v>0</v>
      </c>
      <c r="Q47" s="112">
        <v>43</v>
      </c>
      <c r="R47" s="1">
        <v>1.2999999999999999E-2</v>
      </c>
      <c r="S47" s="1">
        <v>0.126</v>
      </c>
      <c r="T47" s="1">
        <v>0.36890000000000001</v>
      </c>
      <c r="U47" s="114">
        <v>124383</v>
      </c>
      <c r="V47" s="1">
        <v>17</v>
      </c>
      <c r="W47" s="1">
        <v>0</v>
      </c>
      <c r="Y47" s="112">
        <v>43</v>
      </c>
      <c r="Z47" s="1">
        <v>0</v>
      </c>
      <c r="AA47" s="1">
        <v>5.3999999999999999E-2</v>
      </c>
      <c r="AB47" s="1">
        <v>0.31869999999999998</v>
      </c>
      <c r="AC47" s="114">
        <v>104144</v>
      </c>
      <c r="AD47" s="1">
        <v>2</v>
      </c>
      <c r="AE47" s="1">
        <v>0</v>
      </c>
      <c r="AG47" s="112">
        <v>43</v>
      </c>
      <c r="AH47" s="1">
        <v>7.0000000000000001E-3</v>
      </c>
      <c r="AI47" s="1">
        <v>5.7200000000000001E-2</v>
      </c>
      <c r="AJ47" s="1">
        <v>0.31719999999999998</v>
      </c>
      <c r="AK47" s="114">
        <v>92559</v>
      </c>
      <c r="AL47" s="1">
        <v>11</v>
      </c>
      <c r="AM47" s="1">
        <v>0</v>
      </c>
      <c r="AO47" s="112">
        <v>43</v>
      </c>
      <c r="AP47" s="1">
        <v>1E-3</v>
      </c>
      <c r="AQ47" s="1">
        <v>1.54E-2</v>
      </c>
      <c r="AR47" s="1">
        <v>0.1744</v>
      </c>
      <c r="AS47" s="114">
        <v>83529</v>
      </c>
      <c r="AT47" s="1">
        <v>2</v>
      </c>
      <c r="AU47" s="1">
        <v>0</v>
      </c>
    </row>
    <row r="48" spans="1:47" x14ac:dyDescent="0.2">
      <c r="A48" s="33">
        <v>44</v>
      </c>
      <c r="B48" s="52">
        <v>3.0000000000000001E-3</v>
      </c>
      <c r="C48" s="52">
        <v>0.11020000000000001</v>
      </c>
      <c r="D48" s="52">
        <v>0.65980000000000005</v>
      </c>
      <c r="E48" s="113">
        <v>149602</v>
      </c>
      <c r="F48" s="52">
        <v>30</v>
      </c>
      <c r="G48" s="52">
        <v>0</v>
      </c>
      <c r="I48" s="33">
        <v>44</v>
      </c>
      <c r="J48" s="1">
        <v>4.0000000000000001E-3</v>
      </c>
      <c r="K48" s="1">
        <v>0.1139</v>
      </c>
      <c r="L48" s="1">
        <v>0.45569999999999999</v>
      </c>
      <c r="M48" s="114">
        <v>135987</v>
      </c>
      <c r="N48" s="1">
        <v>26</v>
      </c>
      <c r="O48" s="1">
        <v>0</v>
      </c>
      <c r="Q48" s="112">
        <v>44</v>
      </c>
      <c r="R48" s="1">
        <v>3.0000000000000001E-3</v>
      </c>
      <c r="S48" s="1">
        <v>0.10970000000000001</v>
      </c>
      <c r="T48" s="1">
        <v>0.37980000000000003</v>
      </c>
      <c r="U48" s="114">
        <v>140706</v>
      </c>
      <c r="V48" s="1">
        <v>27</v>
      </c>
      <c r="W48" s="1">
        <v>0</v>
      </c>
      <c r="Y48" s="112">
        <v>44</v>
      </c>
      <c r="Z48" s="1">
        <v>5.0000000000000001E-3</v>
      </c>
      <c r="AA48" s="1">
        <v>5.3100000000000001E-2</v>
      </c>
      <c r="AB48" s="1">
        <v>0.26079999999999998</v>
      </c>
      <c r="AC48" s="114">
        <v>103312</v>
      </c>
      <c r="AD48" s="1">
        <v>2</v>
      </c>
      <c r="AE48" s="1">
        <v>0</v>
      </c>
      <c r="AG48" s="112">
        <v>44</v>
      </c>
      <c r="AH48" s="1">
        <v>0.01</v>
      </c>
      <c r="AI48" s="1">
        <v>8.6900000000000005E-2</v>
      </c>
      <c r="AJ48" s="1">
        <v>0.28210000000000002</v>
      </c>
      <c r="AK48" s="114">
        <v>113226</v>
      </c>
      <c r="AL48" s="1">
        <v>18</v>
      </c>
      <c r="AM48" s="1">
        <v>0</v>
      </c>
      <c r="AO48" s="112">
        <v>44</v>
      </c>
      <c r="AP48" s="1">
        <v>1.9E-2</v>
      </c>
      <c r="AQ48" s="1">
        <v>-6.1499999999999999E-2</v>
      </c>
      <c r="AR48" s="1">
        <v>6.6299999999999998E-2</v>
      </c>
      <c r="AS48" s="114">
        <v>72995</v>
      </c>
      <c r="AT48" s="1">
        <v>2</v>
      </c>
      <c r="AU48" s="1">
        <v>0</v>
      </c>
    </row>
    <row r="49" spans="1:47" x14ac:dyDescent="0.2">
      <c r="A49" s="33">
        <v>45</v>
      </c>
      <c r="B49" s="52">
        <v>6.0000000000000001E-3</v>
      </c>
      <c r="C49" s="52">
        <v>0.1234</v>
      </c>
      <c r="D49" s="52">
        <v>0.66659999999999997</v>
      </c>
      <c r="E49" s="113">
        <v>15037</v>
      </c>
      <c r="F49" s="52">
        <v>30</v>
      </c>
      <c r="G49" s="52">
        <v>0</v>
      </c>
      <c r="I49" s="33">
        <v>45</v>
      </c>
      <c r="J49" s="1">
        <v>6.0000000000000001E-3</v>
      </c>
      <c r="K49" s="1">
        <v>0.1192</v>
      </c>
      <c r="L49" s="1">
        <v>0.4803</v>
      </c>
      <c r="M49" s="114">
        <v>146601</v>
      </c>
      <c r="N49" s="1">
        <v>29</v>
      </c>
      <c r="O49" s="1">
        <v>0</v>
      </c>
      <c r="Q49" s="112">
        <v>45</v>
      </c>
      <c r="R49" s="1">
        <v>6.0000000000000001E-3</v>
      </c>
      <c r="S49" s="1">
        <v>6.8900000000000003E-2</v>
      </c>
      <c r="T49" s="1">
        <v>0.33450000000000002</v>
      </c>
      <c r="U49" s="114">
        <v>105008</v>
      </c>
      <c r="V49" s="1">
        <v>18</v>
      </c>
      <c r="W49" s="1">
        <v>0</v>
      </c>
      <c r="Y49" s="112">
        <v>45</v>
      </c>
      <c r="Z49" s="1">
        <v>8.9999999999999993E-3</v>
      </c>
      <c r="AA49" s="1">
        <v>-0.115</v>
      </c>
      <c r="AB49" s="1">
        <v>0.3342</v>
      </c>
      <c r="AC49" s="114">
        <v>6584</v>
      </c>
      <c r="AD49" s="1">
        <v>19</v>
      </c>
      <c r="AE49" s="1">
        <v>0</v>
      </c>
      <c r="AG49" s="112">
        <v>45</v>
      </c>
      <c r="AH49" s="1">
        <v>7.0000000000000001E-3</v>
      </c>
      <c r="AI49" s="1">
        <v>0.128</v>
      </c>
      <c r="AJ49" s="1">
        <v>0.2606</v>
      </c>
      <c r="AK49" s="114">
        <v>100135</v>
      </c>
      <c r="AL49" s="1">
        <v>9</v>
      </c>
      <c r="AM49" s="1">
        <v>0</v>
      </c>
      <c r="AO49" s="112">
        <v>45</v>
      </c>
      <c r="AP49" s="1">
        <v>4.0000000000000001E-3</v>
      </c>
      <c r="AQ49" s="1">
        <v>-0.1195</v>
      </c>
      <c r="AR49" s="1">
        <v>0.13650000000000001</v>
      </c>
      <c r="AS49" s="114">
        <v>79586</v>
      </c>
      <c r="AT49" s="1">
        <v>2</v>
      </c>
      <c r="AU49" s="1">
        <v>0</v>
      </c>
    </row>
    <row r="50" spans="1:47" x14ac:dyDescent="0.2">
      <c r="A50" s="33">
        <v>46</v>
      </c>
      <c r="B50" s="52">
        <v>1E-3</v>
      </c>
      <c r="C50" s="52">
        <v>0.1172</v>
      </c>
      <c r="D50" s="52">
        <v>0.6472</v>
      </c>
      <c r="E50" s="113">
        <v>149868</v>
      </c>
      <c r="F50" s="52">
        <v>30</v>
      </c>
      <c r="G50" s="52">
        <v>0</v>
      </c>
      <c r="I50" s="33">
        <v>46</v>
      </c>
      <c r="J50" s="1">
        <v>1E-3</v>
      </c>
      <c r="K50" s="1">
        <v>0.1293</v>
      </c>
      <c r="L50" s="1">
        <v>0.47589999999999999</v>
      </c>
      <c r="M50" s="114">
        <v>14076</v>
      </c>
      <c r="N50" s="1">
        <v>26</v>
      </c>
      <c r="O50" s="1">
        <v>0</v>
      </c>
      <c r="Q50" s="112">
        <v>46</v>
      </c>
      <c r="R50" s="1">
        <v>6.0000000000000001E-3</v>
      </c>
      <c r="S50" s="1">
        <v>9.6000000000000002E-2</v>
      </c>
      <c r="T50" s="1">
        <v>0.3503</v>
      </c>
      <c r="U50" s="114">
        <v>130988</v>
      </c>
      <c r="V50" s="1">
        <v>26</v>
      </c>
      <c r="W50" s="1">
        <v>0</v>
      </c>
      <c r="Y50" s="112">
        <v>46</v>
      </c>
      <c r="Z50" s="1">
        <v>8.9999999999999993E-3</v>
      </c>
      <c r="AA50" s="1">
        <v>-1.8200000000000001E-2</v>
      </c>
      <c r="AB50" s="1">
        <v>0.26919999999999999</v>
      </c>
      <c r="AC50" s="114">
        <v>78806</v>
      </c>
      <c r="AD50" s="1">
        <v>3</v>
      </c>
      <c r="AE50" s="1">
        <v>0</v>
      </c>
      <c r="AG50" s="112">
        <v>46</v>
      </c>
      <c r="AH50" s="1">
        <v>6.0000000000000001E-3</v>
      </c>
      <c r="AI50" s="1">
        <v>8.7400000000000005E-2</v>
      </c>
      <c r="AJ50" s="1">
        <v>0.21360000000000001</v>
      </c>
      <c r="AK50" s="114">
        <v>76871</v>
      </c>
      <c r="AL50" s="1">
        <v>2</v>
      </c>
      <c r="AM50" s="1">
        <v>0</v>
      </c>
      <c r="AO50" s="112">
        <v>46</v>
      </c>
      <c r="AP50" s="1">
        <v>5.0000000000000001E-3</v>
      </c>
      <c r="AQ50" s="1">
        <v>-7.9899999999999999E-2</v>
      </c>
      <c r="AR50" s="1">
        <v>3.1899999999999998E-2</v>
      </c>
      <c r="AS50" s="114">
        <v>76919</v>
      </c>
      <c r="AT50" s="1">
        <v>2</v>
      </c>
      <c r="AU50" s="1">
        <v>0</v>
      </c>
    </row>
    <row r="51" spans="1:47" x14ac:dyDescent="0.2">
      <c r="A51" s="33">
        <v>47</v>
      </c>
      <c r="B51" s="52">
        <v>8.0000000000000002E-3</v>
      </c>
      <c r="C51" s="52">
        <v>0.1094</v>
      </c>
      <c r="D51" s="52">
        <v>0.63490000000000002</v>
      </c>
      <c r="E51" s="113">
        <v>149562</v>
      </c>
      <c r="F51" s="52">
        <v>30</v>
      </c>
      <c r="G51" s="52">
        <v>0</v>
      </c>
      <c r="I51" s="33">
        <v>47</v>
      </c>
      <c r="J51" s="1">
        <v>4.0000000000000001E-3</v>
      </c>
      <c r="K51" s="1">
        <v>0.1177</v>
      </c>
      <c r="L51" s="1">
        <v>0.45090000000000002</v>
      </c>
      <c r="M51" s="114">
        <v>150177</v>
      </c>
      <c r="N51" s="1">
        <v>30</v>
      </c>
      <c r="O51" s="1">
        <v>0</v>
      </c>
      <c r="Q51" s="112">
        <v>47</v>
      </c>
      <c r="R51" s="1">
        <v>1E-3</v>
      </c>
      <c r="S51" s="1">
        <v>0.1028</v>
      </c>
      <c r="T51" s="1">
        <v>0.3574</v>
      </c>
      <c r="U51" s="114">
        <v>12513</v>
      </c>
      <c r="V51" s="1">
        <v>22</v>
      </c>
      <c r="W51" s="1">
        <v>0</v>
      </c>
      <c r="Y51" s="112">
        <v>47</v>
      </c>
      <c r="Z51" s="1">
        <v>2E-3</v>
      </c>
      <c r="AA51" s="1">
        <v>-6.7100000000000007E-2</v>
      </c>
      <c r="AB51" s="1">
        <v>0.14990000000000001</v>
      </c>
      <c r="AC51" s="114">
        <v>81413</v>
      </c>
      <c r="AD51" s="1">
        <v>2</v>
      </c>
      <c r="AE51" s="1">
        <v>0</v>
      </c>
      <c r="AG51" s="112">
        <v>47</v>
      </c>
      <c r="AH51" s="1">
        <v>0</v>
      </c>
      <c r="AI51" s="1">
        <v>7.9000000000000001E-2</v>
      </c>
      <c r="AJ51" s="1">
        <v>0.30530000000000002</v>
      </c>
      <c r="AK51" s="114">
        <v>95048</v>
      </c>
      <c r="AL51" s="1">
        <v>11</v>
      </c>
      <c r="AM51" s="1">
        <v>0</v>
      </c>
      <c r="AO51" s="112">
        <v>47</v>
      </c>
      <c r="AP51" s="1">
        <v>8.9999999999999993E-3</v>
      </c>
      <c r="AQ51" s="1">
        <v>-4.2000000000000003E-2</v>
      </c>
      <c r="AR51" s="1">
        <v>0.1817</v>
      </c>
      <c r="AS51" s="114">
        <v>80078</v>
      </c>
      <c r="AT51" s="1">
        <v>2</v>
      </c>
      <c r="AU51" s="1">
        <v>0</v>
      </c>
    </row>
    <row r="52" spans="1:47" x14ac:dyDescent="0.2">
      <c r="A52" s="33">
        <v>48</v>
      </c>
      <c r="B52" s="52">
        <v>3.0000000000000001E-3</v>
      </c>
      <c r="C52" s="52">
        <v>0.11210000000000001</v>
      </c>
      <c r="D52" s="52">
        <v>0.66020000000000001</v>
      </c>
      <c r="E52" s="113">
        <v>145038</v>
      </c>
      <c r="F52" s="52">
        <v>29</v>
      </c>
      <c r="G52" s="52">
        <v>0</v>
      </c>
      <c r="I52" s="33">
        <v>48</v>
      </c>
      <c r="J52" s="1">
        <v>3.0000000000000001E-3</v>
      </c>
      <c r="K52" s="1">
        <v>0.1144</v>
      </c>
      <c r="L52" s="1">
        <v>0.43099999999999999</v>
      </c>
      <c r="M52" s="114">
        <v>145373</v>
      </c>
      <c r="N52" s="1">
        <v>29</v>
      </c>
      <c r="O52" s="1">
        <v>0</v>
      </c>
      <c r="Q52" s="112">
        <v>48</v>
      </c>
      <c r="R52" s="1">
        <v>6.0000000000000001E-3</v>
      </c>
      <c r="S52" s="1">
        <v>0.1095</v>
      </c>
      <c r="T52" s="1">
        <v>0.39879999999999999</v>
      </c>
      <c r="U52" s="114">
        <v>12506</v>
      </c>
      <c r="V52" s="1">
        <v>22</v>
      </c>
      <c r="W52" s="1">
        <v>0</v>
      </c>
      <c r="Y52" s="112">
        <v>48</v>
      </c>
      <c r="Z52" s="1">
        <v>1.4999999999999999E-2</v>
      </c>
      <c r="AA52" s="1">
        <v>-0.16880000000000001</v>
      </c>
      <c r="AB52" s="1">
        <v>0.38640000000000002</v>
      </c>
      <c r="AC52" s="114">
        <v>68813</v>
      </c>
      <c r="AD52" s="1">
        <v>13</v>
      </c>
      <c r="AE52" s="1">
        <v>0</v>
      </c>
      <c r="AG52" s="112">
        <v>48</v>
      </c>
      <c r="AH52" s="1">
        <v>6.0000000000000001E-3</v>
      </c>
      <c r="AI52" s="1">
        <v>8.6400000000000005E-2</v>
      </c>
      <c r="AJ52" s="1">
        <v>0.25740000000000002</v>
      </c>
      <c r="AK52" s="114">
        <v>119808</v>
      </c>
      <c r="AL52" s="1">
        <v>19</v>
      </c>
      <c r="AM52" s="1">
        <v>0</v>
      </c>
      <c r="AO52" s="112">
        <v>48</v>
      </c>
      <c r="AP52" s="1">
        <v>7.0000000000000001E-3</v>
      </c>
      <c r="AQ52" s="1">
        <v>-0.18820000000000001</v>
      </c>
      <c r="AR52" s="1">
        <v>0.1232</v>
      </c>
      <c r="AS52" s="114">
        <v>66955</v>
      </c>
      <c r="AT52" s="1">
        <v>2</v>
      </c>
      <c r="AU52" s="1">
        <v>0</v>
      </c>
    </row>
    <row r="53" spans="1:47" x14ac:dyDescent="0.2">
      <c r="A53" s="33">
        <v>49</v>
      </c>
      <c r="B53" s="52">
        <v>0</v>
      </c>
      <c r="C53" s="52">
        <v>0.1125</v>
      </c>
      <c r="D53" s="52">
        <v>0.64459999999999995</v>
      </c>
      <c r="E53" s="113">
        <v>150146</v>
      </c>
      <c r="F53" s="52">
        <v>30</v>
      </c>
      <c r="G53" s="52">
        <v>0</v>
      </c>
      <c r="I53" s="33">
        <v>49</v>
      </c>
      <c r="J53" s="1">
        <v>7.0000000000000001E-3</v>
      </c>
      <c r="K53" s="1">
        <v>0.12989999999999999</v>
      </c>
      <c r="L53" s="1">
        <v>0.48470000000000002</v>
      </c>
      <c r="M53" s="114">
        <v>145177</v>
      </c>
      <c r="N53" s="1">
        <v>27</v>
      </c>
      <c r="O53" s="1">
        <v>0</v>
      </c>
      <c r="Q53" s="112">
        <v>49</v>
      </c>
      <c r="R53" s="1">
        <v>8.0000000000000002E-3</v>
      </c>
      <c r="S53" s="1">
        <v>0.1003</v>
      </c>
      <c r="T53" s="1">
        <v>0.39100000000000001</v>
      </c>
      <c r="U53" s="114">
        <v>124154</v>
      </c>
      <c r="V53" s="1">
        <v>22</v>
      </c>
      <c r="W53" s="1">
        <v>0</v>
      </c>
      <c r="Y53" s="112">
        <v>49</v>
      </c>
      <c r="Z53" s="1">
        <v>3.6999999999999998E-2</v>
      </c>
      <c r="AA53" s="1">
        <v>5.9499999999999997E-2</v>
      </c>
      <c r="AB53" s="1">
        <v>0.26069999999999999</v>
      </c>
      <c r="AC53" s="114">
        <v>87048</v>
      </c>
      <c r="AD53" s="1">
        <v>7</v>
      </c>
      <c r="AE53" s="1">
        <v>0</v>
      </c>
      <c r="AG53" s="112">
        <v>49</v>
      </c>
      <c r="AH53" s="1">
        <v>1E-3</v>
      </c>
      <c r="AI53" s="1">
        <v>5.2499999999999998E-2</v>
      </c>
      <c r="AJ53" s="1">
        <v>0.24690000000000001</v>
      </c>
      <c r="AK53" s="114">
        <v>92916</v>
      </c>
      <c r="AL53" s="1">
        <v>8</v>
      </c>
      <c r="AM53" s="1">
        <v>0</v>
      </c>
      <c r="AO53" s="112">
        <v>49</v>
      </c>
      <c r="AP53" s="1">
        <v>8.0000000000000002E-3</v>
      </c>
      <c r="AQ53" s="1">
        <v>-0.129</v>
      </c>
      <c r="AR53" s="1">
        <v>0.10979999999999999</v>
      </c>
      <c r="AS53" s="114">
        <v>5725</v>
      </c>
      <c r="AT53" s="1">
        <v>4</v>
      </c>
      <c r="AU53" s="1">
        <v>0</v>
      </c>
    </row>
    <row r="54" spans="1:47" x14ac:dyDescent="0.2">
      <c r="A54" s="33">
        <v>50</v>
      </c>
      <c r="B54" s="52">
        <v>1E-3</v>
      </c>
      <c r="C54" s="52">
        <v>0.1116</v>
      </c>
      <c r="D54" s="52">
        <v>0.62919999999999998</v>
      </c>
      <c r="E54" s="113">
        <v>14935</v>
      </c>
      <c r="F54" s="52">
        <v>30</v>
      </c>
      <c r="G54" s="52">
        <v>0</v>
      </c>
      <c r="I54" s="33">
        <v>50</v>
      </c>
      <c r="J54" s="1">
        <v>7.0000000000000001E-3</v>
      </c>
      <c r="K54" s="1">
        <v>0.1152</v>
      </c>
      <c r="L54" s="1">
        <v>0.51629999999999998</v>
      </c>
      <c r="M54" s="114">
        <v>140449</v>
      </c>
      <c r="N54" s="1">
        <v>27</v>
      </c>
      <c r="O54" s="1">
        <v>0</v>
      </c>
      <c r="Q54" s="112">
        <v>50</v>
      </c>
      <c r="R54" s="1">
        <v>1E-3</v>
      </c>
      <c r="S54" s="1">
        <v>0.1163</v>
      </c>
      <c r="T54" s="1">
        <v>0.35239999999999999</v>
      </c>
      <c r="U54" s="114">
        <v>12571</v>
      </c>
      <c r="V54" s="1">
        <v>21</v>
      </c>
      <c r="W54" s="1">
        <v>0</v>
      </c>
      <c r="Y54" s="112">
        <v>50</v>
      </c>
      <c r="Z54" s="1">
        <v>0.02</v>
      </c>
      <c r="AA54" s="1">
        <v>3.8100000000000002E-2</v>
      </c>
      <c r="AB54" s="1">
        <v>0.17299999999999999</v>
      </c>
      <c r="AC54" s="114">
        <v>8011</v>
      </c>
      <c r="AD54" s="1">
        <v>12</v>
      </c>
      <c r="AE54" s="1">
        <v>0</v>
      </c>
      <c r="AG54" s="112">
        <v>50</v>
      </c>
      <c r="AH54" s="1">
        <v>2E-3</v>
      </c>
      <c r="AI54" s="1">
        <v>3.4799999999999998E-2</v>
      </c>
      <c r="AJ54" s="1">
        <v>0.251</v>
      </c>
      <c r="AK54" s="114">
        <v>87166</v>
      </c>
      <c r="AL54" s="1">
        <v>14</v>
      </c>
      <c r="AM54" s="1">
        <v>0</v>
      </c>
      <c r="AO54" s="112">
        <v>50</v>
      </c>
      <c r="AP54" s="1">
        <v>3.7999999999999999E-2</v>
      </c>
      <c r="AQ54" s="1">
        <v>0.2218</v>
      </c>
      <c r="AR54" s="1">
        <v>8.5999999999999993E-2</v>
      </c>
      <c r="AS54" s="114">
        <v>80424</v>
      </c>
      <c r="AT54" s="1">
        <v>2</v>
      </c>
      <c r="AU54" s="1">
        <v>0</v>
      </c>
    </row>
    <row r="55" spans="1:47" x14ac:dyDescent="0.2">
      <c r="A55" s="30" t="s">
        <v>17</v>
      </c>
      <c r="B55" s="24">
        <f>AVERAGE(B5:B53)</f>
        <v>3.7551020408163284E-3</v>
      </c>
      <c r="C55" s="24">
        <f t="shared" ref="C55:G55" si="0">AVERAGE(C5:C53)</f>
        <v>0.11578775510204087</v>
      </c>
      <c r="D55" s="24">
        <f t="shared" si="0"/>
        <v>0.64720408163265297</v>
      </c>
      <c r="E55" s="25">
        <v>2500</v>
      </c>
      <c r="F55" s="24">
        <f t="shared" si="0"/>
        <v>29.73469387755102</v>
      </c>
      <c r="G55" s="24">
        <f t="shared" si="0"/>
        <v>0</v>
      </c>
      <c r="I55" s="30" t="s">
        <v>17</v>
      </c>
      <c r="J55" s="24">
        <f>AVERAGE(J5:J53)</f>
        <v>5.0816326530612275E-3</v>
      </c>
      <c r="K55" s="24">
        <f t="shared" ref="K55:L55" si="1">AVERAGE(K5:K53)</f>
        <v>0.11757755102040816</v>
      </c>
      <c r="L55" s="24">
        <f t="shared" si="1"/>
        <v>0.47398367346938758</v>
      </c>
      <c r="M55" s="25">
        <v>2500</v>
      </c>
      <c r="N55" s="24">
        <f t="shared" ref="N55:O55" si="2">AVERAGE(N5:N53)</f>
        <v>27.551020408163264</v>
      </c>
      <c r="O55" s="24">
        <f t="shared" si="2"/>
        <v>0</v>
      </c>
      <c r="Q55" s="30" t="s">
        <v>17</v>
      </c>
      <c r="R55" s="24">
        <f>AVERAGE(R5:R53)</f>
        <v>4.9591836734693903E-3</v>
      </c>
      <c r="S55" s="24">
        <f t="shared" ref="S55:T55" si="3">AVERAGE(S5:S53)</f>
        <v>9.8040816326530639E-2</v>
      </c>
      <c r="T55" s="24">
        <f t="shared" si="3"/>
        <v>0.3593877551020408</v>
      </c>
      <c r="U55" s="25">
        <v>2500</v>
      </c>
      <c r="V55" s="24">
        <f t="shared" ref="V55:W55" si="4">AVERAGE(V5:V53)</f>
        <v>20.571428571428573</v>
      </c>
      <c r="W55" s="24">
        <f t="shared" si="4"/>
        <v>0</v>
      </c>
      <c r="Y55" s="30" t="s">
        <v>17</v>
      </c>
      <c r="Z55" s="24">
        <f>AVERAGE(Z5:Z53)</f>
        <v>6.8367346938775523E-3</v>
      </c>
      <c r="AA55" s="24">
        <f t="shared" ref="AA55:AB55" si="5">AVERAGE(AA5:AA53)</f>
        <v>1.4946938775510205E-2</v>
      </c>
      <c r="AB55" s="24">
        <f t="shared" si="5"/>
        <v>0.26342448979591837</v>
      </c>
      <c r="AC55" s="25">
        <v>2500</v>
      </c>
      <c r="AD55" s="24">
        <f t="shared" ref="AD55:AE55" si="6">AVERAGE(AD5:AD53)</f>
        <v>8.7346938775510203</v>
      </c>
      <c r="AE55" s="24">
        <f t="shared" si="6"/>
        <v>0</v>
      </c>
      <c r="AG55" s="30" t="s">
        <v>17</v>
      </c>
      <c r="AH55" s="24">
        <f>AVERAGE(AH5:AH53)</f>
        <v>5.4081632653061248E-3</v>
      </c>
      <c r="AI55" s="24">
        <f t="shared" ref="AI55:AJ55" si="7">AVERAGE(AI5:AI53)</f>
        <v>4.7859183673469384E-2</v>
      </c>
      <c r="AJ55" s="24">
        <f t="shared" si="7"/>
        <v>0.25823877551020408</v>
      </c>
      <c r="AK55" s="25">
        <v>2500</v>
      </c>
      <c r="AL55" s="24">
        <f t="shared" ref="AL55:AM55" si="8">AVERAGE(AL5:AL53)</f>
        <v>9</v>
      </c>
      <c r="AM55" s="24">
        <f t="shared" si="8"/>
        <v>0</v>
      </c>
      <c r="AO55" s="30" t="s">
        <v>17</v>
      </c>
      <c r="AP55" s="24">
        <f>AVERAGE(AP5:AP53)</f>
        <v>1.3306122448979597E-2</v>
      </c>
      <c r="AQ55" s="24">
        <f t="shared" ref="AQ55:AR55" si="9">AVERAGE(AQ5:AQ53)</f>
        <v>2.110204081632654E-2</v>
      </c>
      <c r="AR55" s="24">
        <f t="shared" si="9"/>
        <v>0.15452244897959189</v>
      </c>
      <c r="AS55" s="25">
        <v>2500</v>
      </c>
      <c r="AT55" s="24">
        <f t="shared" ref="AT55:AU55" si="10">AVERAGE(AT5:AT53)</f>
        <v>2.0408163265306123</v>
      </c>
      <c r="AU55" s="24">
        <f t="shared" si="10"/>
        <v>0</v>
      </c>
    </row>
    <row r="56" spans="1:47" x14ac:dyDescent="0.2">
      <c r="A56" s="1" t="s">
        <v>40</v>
      </c>
      <c r="B56" s="20">
        <f>STDEV(B5:B54)</f>
        <v>3.0455722293325454E-3</v>
      </c>
      <c r="C56" s="20">
        <f>STDEV(C5:C54)</f>
        <v>5.1356679910490441E-3</v>
      </c>
      <c r="D56" s="20">
        <f t="shared" ref="D56:G56" si="11">STDEV(D5:D54)</f>
        <v>1.4062951180970779E-2</v>
      </c>
      <c r="E56" s="20">
        <f t="shared" si="11"/>
        <v>44673.208644149046</v>
      </c>
      <c r="F56" s="20">
        <f t="shared" si="11"/>
        <v>0.48697315854455153</v>
      </c>
      <c r="G56" s="20">
        <f t="shared" si="11"/>
        <v>0</v>
      </c>
      <c r="I56" s="1" t="s">
        <v>40</v>
      </c>
      <c r="J56" s="20">
        <f>STDEV(J5:J54)</f>
        <v>3.957117070570954E-3</v>
      </c>
      <c r="K56" s="20">
        <f>STDEV(K5:K54)</f>
        <v>8.063529636832845E-3</v>
      </c>
      <c r="L56" s="20">
        <f t="shared" ref="L56:O56" si="12">STDEV(L5:L54)</f>
        <v>1.7877168770957727E-2</v>
      </c>
      <c r="M56" s="20">
        <f t="shared" si="12"/>
        <v>51123.753084987206</v>
      </c>
      <c r="N56" s="20">
        <f t="shared" si="12"/>
        <v>1.8318051763442622</v>
      </c>
      <c r="O56" s="20">
        <f t="shared" si="12"/>
        <v>0</v>
      </c>
      <c r="Q56" s="1" t="s">
        <v>40</v>
      </c>
      <c r="R56" s="20">
        <f>STDEV(R5:R54)</f>
        <v>3.5493028921758894E-3</v>
      </c>
      <c r="S56" s="20">
        <f>STDEV(S5:S54)</f>
        <v>2.3664288172135527E-2</v>
      </c>
      <c r="T56" s="20">
        <f t="shared" ref="T56:W56" si="13">STDEV(T5:T54)</f>
        <v>2.3866775129917341E-2</v>
      </c>
      <c r="U56" s="20">
        <f t="shared" si="13"/>
        <v>41990.805955609299</v>
      </c>
      <c r="V56" s="20">
        <f t="shared" si="13"/>
        <v>3.8070289449589305</v>
      </c>
      <c r="W56" s="20">
        <f t="shared" si="13"/>
        <v>0</v>
      </c>
      <c r="Y56" s="1" t="s">
        <v>40</v>
      </c>
      <c r="Z56" s="20">
        <f>STDEV(Z5:Z54)</f>
        <v>8.0793260983872649E-3</v>
      </c>
      <c r="AA56" s="20">
        <f>STDEV(AA5:AA54)</f>
        <v>8.7201315871928878E-2</v>
      </c>
      <c r="AB56" s="20">
        <f t="shared" ref="AB56:AE56" si="14">STDEV(AB5:AB54)</f>
        <v>7.2003592200639011E-2</v>
      </c>
      <c r="AC56" s="20">
        <f t="shared" si="14"/>
        <v>34061.347410458067</v>
      </c>
      <c r="AD56" s="20">
        <f t="shared" si="14"/>
        <v>6.4174506986332007</v>
      </c>
      <c r="AE56" s="20">
        <f t="shared" si="14"/>
        <v>0</v>
      </c>
      <c r="AG56" s="1" t="s">
        <v>40</v>
      </c>
      <c r="AH56" s="20">
        <f>STDEV(AH5:AH54)</f>
        <v>6.6596868223234443E-3</v>
      </c>
      <c r="AI56" s="20">
        <f>STDEV(AI5:AI54)</f>
        <v>6.6595886034609489E-2</v>
      </c>
      <c r="AJ56" s="20">
        <f t="shared" ref="AJ56:AM56" si="15">STDEV(AJ5:AJ54)</f>
        <v>7.0188400722045102E-2</v>
      </c>
      <c r="AK56" s="20">
        <f t="shared" si="15"/>
        <v>23317.948034665209</v>
      </c>
      <c r="AL56" s="20">
        <f t="shared" si="15"/>
        <v>5.8979415295265758</v>
      </c>
      <c r="AM56" s="20">
        <f t="shared" si="15"/>
        <v>0</v>
      </c>
      <c r="AO56" s="1" t="s">
        <v>40</v>
      </c>
      <c r="AP56" s="20">
        <f>STDEV(AP5:AP54)</f>
        <v>1.3317167070195906E-2</v>
      </c>
      <c r="AQ56" s="20">
        <f>STDEV(AQ5:AQ54)</f>
        <v>0.15063692579259874</v>
      </c>
      <c r="AR56" s="20">
        <f t="shared" ref="AR56:AU56" si="16">STDEV(AR5:AR54)</f>
        <v>7.8921364221687315E-2</v>
      </c>
      <c r="AS56" s="20">
        <f t="shared" si="16"/>
        <v>23786.586057415232</v>
      </c>
      <c r="AT56" s="20">
        <f t="shared" si="16"/>
        <v>0.28284271247461856</v>
      </c>
      <c r="AU56" s="20">
        <f t="shared" si="16"/>
        <v>0</v>
      </c>
    </row>
    <row r="57" spans="1:47" x14ac:dyDescent="0.2">
      <c r="A57" s="1" t="s">
        <v>41</v>
      </c>
      <c r="B57" s="20">
        <f>CONFIDENCE(0.05,B56,50)</f>
        <v>8.4417403999302956E-4</v>
      </c>
      <c r="C57" s="20">
        <f>CONFIDENCE(0.05,C56,50)</f>
        <v>1.4235083818770191E-3</v>
      </c>
      <c r="D57" s="20">
        <f>CONFIDENCE(0.05,D56,50)</f>
        <v>3.8979795646700436E-3</v>
      </c>
      <c r="E57" s="13" t="s">
        <v>16</v>
      </c>
      <c r="F57" s="20">
        <f>CONFIDENCE(0.05,F56,50)</f>
        <v>0.13497959255650716</v>
      </c>
      <c r="G57" s="20" t="e">
        <f>CONFIDENCE(0.05,G56,50)</f>
        <v>#NUM!</v>
      </c>
      <c r="I57" s="1" t="s">
        <v>41</v>
      </c>
      <c r="J57" s="20">
        <f>CONFIDENCE(0.05,J56,50)</f>
        <v>1.0968367363007356E-3</v>
      </c>
      <c r="K57" s="20">
        <f>CONFIDENCE(0.05,K56,50)</f>
        <v>2.235055312288721E-3</v>
      </c>
      <c r="L57" s="20">
        <f>CONFIDENCE(0.05,L56,50)</f>
        <v>4.9552073136429871E-3</v>
      </c>
      <c r="M57" s="13" t="s">
        <v>16</v>
      </c>
      <c r="N57" s="20">
        <f>CONFIDENCE(0.05,N56,50)</f>
        <v>0.50774115987180968</v>
      </c>
      <c r="O57" s="20" t="e">
        <f>CONFIDENCE(0.05,O56,50)</f>
        <v>#NUM!</v>
      </c>
      <c r="Q57" s="1" t="s">
        <v>41</v>
      </c>
      <c r="R57" s="20">
        <f>CONFIDENCE(0.05,R56,50)</f>
        <v>9.8379849040838721E-4</v>
      </c>
      <c r="S57" s="20">
        <f>CONFIDENCE(0.05,S56,50)</f>
        <v>6.5592854956550923E-3</v>
      </c>
      <c r="T57" s="20">
        <f>CONFIDENCE(0.05,T56,50)</f>
        <v>6.6154109854892427E-3</v>
      </c>
      <c r="U57" s="13" t="s">
        <v>16</v>
      </c>
      <c r="V57" s="20">
        <f>CONFIDENCE(0.05,V56,50)</f>
        <v>1.0552351948456999</v>
      </c>
      <c r="W57" s="20" t="e">
        <f>CONFIDENCE(0.05,W56,50)</f>
        <v>#NUM!</v>
      </c>
      <c r="Y57" s="1" t="s">
        <v>41</v>
      </c>
      <c r="Z57" s="20">
        <f>CONFIDENCE(0.05,Z56,50)</f>
        <v>2.2394337875846137E-3</v>
      </c>
      <c r="AA57" s="20">
        <f>CONFIDENCE(0.05,AA56,50)</f>
        <v>2.4170527431046092E-2</v>
      </c>
      <c r="AB57" s="20">
        <f>CONFIDENCE(0.05,AB56,50)</f>
        <v>1.9958010759556041E-2</v>
      </c>
      <c r="AC57" s="13" t="s">
        <v>16</v>
      </c>
      <c r="AD57" s="20">
        <f>CONFIDENCE(0.05,AD56,50)</f>
        <v>1.7787938931622524</v>
      </c>
      <c r="AE57" s="20" t="e">
        <f>CONFIDENCE(0.05,AE56,50)</f>
        <v>#NUM!</v>
      </c>
      <c r="AG57" s="1" t="s">
        <v>41</v>
      </c>
      <c r="AH57" s="20">
        <f>CONFIDENCE(0.05,AH56,50)</f>
        <v>1.8459370872058423E-3</v>
      </c>
      <c r="AI57" s="20">
        <f>CONFIDENCE(0.05,AI56,50)</f>
        <v>1.8459098628264115E-2</v>
      </c>
      <c r="AJ57" s="20">
        <f>CONFIDENCE(0.05,AJ56,50)</f>
        <v>1.9454874597133992E-2</v>
      </c>
      <c r="AK57" s="13" t="s">
        <v>16</v>
      </c>
      <c r="AL57" s="20">
        <f>CONFIDENCE(0.05,AL56,50)</f>
        <v>1.6347959443123334</v>
      </c>
      <c r="AM57" s="20" t="e">
        <f>CONFIDENCE(0.05,AM56,50)</f>
        <v>#NUM!</v>
      </c>
      <c r="AO57" s="1" t="s">
        <v>41</v>
      </c>
      <c r="AP57" s="20">
        <f>CONFIDENCE(0.05,AP56,50)</f>
        <v>3.6912625544176193E-3</v>
      </c>
      <c r="AQ57" s="20">
        <f>CONFIDENCE(0.05,AQ56,50)</f>
        <v>4.1753658308848238E-2</v>
      </c>
      <c r="AR57" s="20">
        <f>CONFIDENCE(0.05,AR56,50)</f>
        <v>2.1875484099546053E-2</v>
      </c>
      <c r="AS57" s="13" t="s">
        <v>16</v>
      </c>
      <c r="AT57" s="20">
        <f>CONFIDENCE(0.05,AT56,50)</f>
        <v>7.839855938160202E-2</v>
      </c>
      <c r="AU57" s="20" t="e">
        <f>CONFIDENCE(0.05,AU56,50)</f>
        <v>#NUM!</v>
      </c>
    </row>
    <row r="61" spans="1:47" x14ac:dyDescent="0.2">
      <c r="B61" t="s">
        <v>64</v>
      </c>
      <c r="C61">
        <v>0.1</v>
      </c>
      <c r="D61" s="107">
        <v>0.2</v>
      </c>
      <c r="E61">
        <v>0.3</v>
      </c>
      <c r="F61">
        <v>0.4</v>
      </c>
      <c r="G61">
        <v>0.5</v>
      </c>
      <c r="H61">
        <v>0.6</v>
      </c>
    </row>
    <row r="62" spans="1:47" x14ac:dyDescent="0.2">
      <c r="A62" s="128" t="s">
        <v>56</v>
      </c>
      <c r="B62" s="22" t="s">
        <v>92</v>
      </c>
      <c r="C62" s="22">
        <v>29.73469387755102</v>
      </c>
      <c r="D62" s="22">
        <v>27.551020408163264</v>
      </c>
      <c r="E62" s="22">
        <v>20.571428571428573</v>
      </c>
      <c r="F62" s="22">
        <v>8.7346938775510203</v>
      </c>
      <c r="G62" s="22">
        <v>9</v>
      </c>
      <c r="H62" s="22">
        <v>2.0408163265306123</v>
      </c>
    </row>
    <row r="63" spans="1:47" x14ac:dyDescent="0.2">
      <c r="A63" s="128"/>
      <c r="B63" s="22" t="s">
        <v>63</v>
      </c>
      <c r="C63" s="22">
        <v>0.48697315854455153</v>
      </c>
      <c r="D63" s="22">
        <v>1.8318051763442622</v>
      </c>
      <c r="E63" s="22">
        <v>3.8070289449589305</v>
      </c>
      <c r="F63" s="22">
        <v>6.4174506986332007</v>
      </c>
      <c r="G63" s="22">
        <v>5.8979415295265758</v>
      </c>
      <c r="H63" s="22">
        <v>0.28284271247461856</v>
      </c>
    </row>
    <row r="65" spans="1:47" ht="17" thickBot="1" x14ac:dyDescent="0.25"/>
    <row r="66" spans="1:47" ht="17" thickBot="1" x14ac:dyDescent="0.25">
      <c r="A66" s="117" t="s">
        <v>93</v>
      </c>
      <c r="B66" s="118"/>
      <c r="C66" s="118"/>
      <c r="D66" s="118"/>
      <c r="E66" s="118"/>
      <c r="F66" s="118"/>
      <c r="G66" s="119"/>
      <c r="I66" s="117" t="s">
        <v>94</v>
      </c>
      <c r="J66" s="118"/>
      <c r="K66" s="118"/>
      <c r="L66" s="118"/>
      <c r="M66" s="118"/>
      <c r="N66" s="118"/>
      <c r="O66" s="119"/>
      <c r="Q66" s="129" t="s">
        <v>95</v>
      </c>
      <c r="R66" s="130"/>
      <c r="S66" s="130"/>
      <c r="T66" s="130"/>
      <c r="U66" s="130"/>
      <c r="V66" s="130"/>
      <c r="W66" s="131"/>
      <c r="Y66" s="129" t="s">
        <v>96</v>
      </c>
      <c r="Z66" s="130"/>
      <c r="AA66" s="130"/>
      <c r="AB66" s="130"/>
      <c r="AC66" s="130"/>
      <c r="AD66" s="130"/>
      <c r="AE66" s="131"/>
      <c r="AG66" s="129" t="s">
        <v>97</v>
      </c>
      <c r="AH66" s="130"/>
      <c r="AI66" s="130"/>
      <c r="AJ66" s="130"/>
      <c r="AK66" s="130"/>
      <c r="AL66" s="130"/>
      <c r="AM66" s="131"/>
      <c r="AO66" s="129" t="s">
        <v>98</v>
      </c>
      <c r="AP66" s="130"/>
      <c r="AQ66" s="130"/>
      <c r="AR66" s="130"/>
      <c r="AS66" s="130"/>
      <c r="AT66" s="130"/>
      <c r="AU66" s="131"/>
    </row>
    <row r="67" spans="1:47" x14ac:dyDescent="0.2">
      <c r="A67" s="17" t="s">
        <v>9</v>
      </c>
      <c r="B67" s="18" t="s">
        <v>10</v>
      </c>
      <c r="C67" s="18" t="s">
        <v>11</v>
      </c>
      <c r="D67" s="18" t="s">
        <v>14</v>
      </c>
      <c r="E67" s="18" t="s">
        <v>33</v>
      </c>
      <c r="F67" s="18" t="s">
        <v>29</v>
      </c>
      <c r="G67" s="19" t="s">
        <v>30</v>
      </c>
      <c r="I67" s="17" t="s">
        <v>9</v>
      </c>
      <c r="J67" s="18" t="s">
        <v>10</v>
      </c>
      <c r="K67" s="18" t="s">
        <v>11</v>
      </c>
      <c r="L67" s="18" t="s">
        <v>14</v>
      </c>
      <c r="M67" s="18" t="s">
        <v>33</v>
      </c>
      <c r="N67" s="18" t="s">
        <v>29</v>
      </c>
      <c r="O67" s="19" t="s">
        <v>30</v>
      </c>
      <c r="Q67" s="108" t="s">
        <v>9</v>
      </c>
      <c r="R67" s="109" t="s">
        <v>10</v>
      </c>
      <c r="S67" s="109" t="s">
        <v>11</v>
      </c>
      <c r="T67" s="109" t="s">
        <v>14</v>
      </c>
      <c r="U67" s="109" t="s">
        <v>33</v>
      </c>
      <c r="V67" s="109" t="s">
        <v>29</v>
      </c>
      <c r="W67" s="110" t="s">
        <v>30</v>
      </c>
      <c r="Y67" s="108" t="s">
        <v>9</v>
      </c>
      <c r="Z67" s="109" t="s">
        <v>10</v>
      </c>
      <c r="AA67" s="109" t="s">
        <v>11</v>
      </c>
      <c r="AB67" s="109" t="s">
        <v>14</v>
      </c>
      <c r="AC67" s="109" t="s">
        <v>33</v>
      </c>
      <c r="AD67" s="109" t="s">
        <v>29</v>
      </c>
      <c r="AE67" s="110" t="s">
        <v>30</v>
      </c>
      <c r="AG67" s="108" t="s">
        <v>9</v>
      </c>
      <c r="AH67" s="109" t="s">
        <v>10</v>
      </c>
      <c r="AI67" s="109" t="s">
        <v>11</v>
      </c>
      <c r="AJ67" s="109" t="s">
        <v>14</v>
      </c>
      <c r="AK67" s="109" t="s">
        <v>33</v>
      </c>
      <c r="AL67" s="109" t="s">
        <v>29</v>
      </c>
      <c r="AM67" s="110" t="s">
        <v>30</v>
      </c>
      <c r="AO67" s="108" t="s">
        <v>9</v>
      </c>
      <c r="AP67" s="109" t="s">
        <v>10</v>
      </c>
      <c r="AQ67" s="109" t="s">
        <v>11</v>
      </c>
      <c r="AR67" s="109" t="s">
        <v>14</v>
      </c>
      <c r="AS67" s="109" t="s">
        <v>33</v>
      </c>
      <c r="AT67" s="109" t="s">
        <v>29</v>
      </c>
      <c r="AU67" s="110" t="s">
        <v>30</v>
      </c>
    </row>
    <row r="68" spans="1:47" x14ac:dyDescent="0.2">
      <c r="A68" s="33">
        <v>1</v>
      </c>
      <c r="B68" s="1">
        <v>8.0000000000000002E-3</v>
      </c>
      <c r="C68" s="1">
        <v>0.1164</v>
      </c>
      <c r="D68" s="1">
        <v>0.65500000000000003</v>
      </c>
      <c r="E68" s="114">
        <v>132839</v>
      </c>
      <c r="F68" s="1">
        <v>24</v>
      </c>
      <c r="G68" s="1">
        <v>0</v>
      </c>
      <c r="I68" s="33">
        <v>1</v>
      </c>
      <c r="J68" s="1">
        <v>2E-3</v>
      </c>
      <c r="K68" s="1">
        <v>0.1133</v>
      </c>
      <c r="L68" s="1">
        <v>0.4753</v>
      </c>
      <c r="M68" s="114">
        <v>131832</v>
      </c>
      <c r="N68" s="1">
        <v>24</v>
      </c>
      <c r="O68" s="1">
        <v>0</v>
      </c>
      <c r="Q68" s="112">
        <v>1</v>
      </c>
      <c r="R68" s="1">
        <v>1.7999999999999999E-2</v>
      </c>
      <c r="S68" s="1">
        <v>4.7699999999999999E-2</v>
      </c>
      <c r="T68" s="1">
        <v>0.23860000000000001</v>
      </c>
      <c r="U68" s="114">
        <v>89015</v>
      </c>
      <c r="V68" s="1">
        <v>9</v>
      </c>
      <c r="W68" s="1">
        <v>0</v>
      </c>
      <c r="Y68" s="112">
        <v>1</v>
      </c>
      <c r="Z68" s="1">
        <v>4.0000000000000001E-3</v>
      </c>
      <c r="AA68" s="1">
        <v>5.7200000000000001E-2</v>
      </c>
      <c r="AB68" s="1">
        <v>0.27200000000000002</v>
      </c>
      <c r="AC68" s="114">
        <v>93728</v>
      </c>
      <c r="AD68" s="1">
        <v>2</v>
      </c>
      <c r="AE68" s="1">
        <v>0</v>
      </c>
      <c r="AG68" s="112">
        <v>1</v>
      </c>
      <c r="AH68" s="1">
        <v>0</v>
      </c>
      <c r="AI68" s="1">
        <v>0.28549999999999998</v>
      </c>
      <c r="AJ68" s="1">
        <v>0.5222</v>
      </c>
      <c r="AK68" s="114">
        <v>72265</v>
      </c>
      <c r="AL68" s="1">
        <v>2</v>
      </c>
      <c r="AM68" s="1">
        <v>0</v>
      </c>
      <c r="AO68" s="112">
        <v>1</v>
      </c>
      <c r="AP68" s="1">
        <v>1.2E-2</v>
      </c>
      <c r="AQ68" s="1">
        <v>-2.3800000000000002E-2</v>
      </c>
      <c r="AR68" s="1">
        <v>0.17369999999999999</v>
      </c>
      <c r="AS68" s="114">
        <v>77288</v>
      </c>
      <c r="AT68" s="1">
        <v>2</v>
      </c>
      <c r="AU68" s="1">
        <v>0</v>
      </c>
    </row>
    <row r="69" spans="1:47" x14ac:dyDescent="0.2">
      <c r="A69" s="33">
        <v>2</v>
      </c>
      <c r="B69" s="1">
        <v>3.0000000000000001E-3</v>
      </c>
      <c r="C69" s="1">
        <v>0.1326</v>
      </c>
      <c r="D69" s="1">
        <v>0.66649999999999998</v>
      </c>
      <c r="E69" s="114">
        <v>140914</v>
      </c>
      <c r="F69" s="1">
        <v>26</v>
      </c>
      <c r="G69" s="1">
        <v>0</v>
      </c>
      <c r="I69" s="33">
        <v>2</v>
      </c>
      <c r="J69" s="1">
        <v>1.0999999999999999E-2</v>
      </c>
      <c r="K69" s="1">
        <v>0.1022</v>
      </c>
      <c r="L69" s="1">
        <v>0.46810000000000002</v>
      </c>
      <c r="M69" s="114">
        <v>139542</v>
      </c>
      <c r="N69" s="1">
        <v>27</v>
      </c>
      <c r="O69" s="1">
        <v>0</v>
      </c>
      <c r="Q69" s="112">
        <v>2</v>
      </c>
      <c r="R69" s="1">
        <v>6.0000000000000001E-3</v>
      </c>
      <c r="S69" s="1">
        <v>3.2099999999999997E-2</v>
      </c>
      <c r="T69" s="1">
        <v>0.33660000000000001</v>
      </c>
      <c r="U69" s="114">
        <v>89063</v>
      </c>
      <c r="V69" s="1">
        <v>14</v>
      </c>
      <c r="W69" s="1">
        <v>0</v>
      </c>
      <c r="Y69" s="112">
        <v>2</v>
      </c>
      <c r="Z69" s="1">
        <v>0</v>
      </c>
      <c r="AA69" s="1">
        <v>5.8200000000000002E-2</v>
      </c>
      <c r="AB69" s="1">
        <v>0.26600000000000001</v>
      </c>
      <c r="AC69" s="114">
        <v>105149</v>
      </c>
      <c r="AD69" s="1">
        <v>20</v>
      </c>
      <c r="AE69" s="1">
        <v>0</v>
      </c>
      <c r="AG69" s="112">
        <v>2</v>
      </c>
      <c r="AH69" s="1">
        <v>1.2999999999999999E-2</v>
      </c>
      <c r="AI69" s="1">
        <v>-3.4299999999999997E-2</v>
      </c>
      <c r="AJ69" s="1">
        <v>8.7499999999999994E-2</v>
      </c>
      <c r="AK69" s="114">
        <v>84941</v>
      </c>
      <c r="AL69" s="1">
        <v>2</v>
      </c>
      <c r="AM69" s="1">
        <v>0</v>
      </c>
      <c r="AO69" s="112">
        <v>2</v>
      </c>
      <c r="AP69" s="1">
        <v>2E-3</v>
      </c>
      <c r="AQ69" s="1">
        <v>-0.10059999999999999</v>
      </c>
      <c r="AR69" s="1">
        <v>0.13389999999999999</v>
      </c>
      <c r="AS69" s="114">
        <v>57344</v>
      </c>
      <c r="AT69" s="1">
        <v>2</v>
      </c>
      <c r="AU69" s="1">
        <v>0</v>
      </c>
    </row>
    <row r="70" spans="1:47" x14ac:dyDescent="0.2">
      <c r="A70" s="33">
        <v>3</v>
      </c>
      <c r="B70" s="1">
        <v>2E-3</v>
      </c>
      <c r="C70" s="1">
        <v>0.1158</v>
      </c>
      <c r="D70" s="1">
        <v>0.63200000000000001</v>
      </c>
      <c r="E70" s="1">
        <v>14.64</v>
      </c>
      <c r="F70" s="1">
        <v>29</v>
      </c>
      <c r="G70" s="1">
        <v>0</v>
      </c>
      <c r="I70" s="33">
        <v>3</v>
      </c>
      <c r="J70" s="1">
        <v>0</v>
      </c>
      <c r="K70" s="1">
        <v>0.11509999999999999</v>
      </c>
      <c r="L70" s="1">
        <v>0.497</v>
      </c>
      <c r="M70" s="114">
        <v>138003</v>
      </c>
      <c r="N70" s="1">
        <v>27</v>
      </c>
      <c r="O70" s="1">
        <v>0</v>
      </c>
      <c r="Q70" s="112">
        <v>3</v>
      </c>
      <c r="R70" s="1">
        <v>5.0000000000000001E-3</v>
      </c>
      <c r="S70" s="1">
        <v>8.2100000000000006E-2</v>
      </c>
      <c r="T70" s="1">
        <v>0.31509999999999999</v>
      </c>
      <c r="U70" s="114">
        <v>121197</v>
      </c>
      <c r="V70" s="1">
        <v>19</v>
      </c>
      <c r="W70" s="1">
        <v>0</v>
      </c>
      <c r="Y70" s="112">
        <v>3</v>
      </c>
      <c r="Z70" s="1">
        <v>2E-3</v>
      </c>
      <c r="AA70" s="1">
        <v>7.51E-2</v>
      </c>
      <c r="AB70" s="1">
        <v>0.31390000000000001</v>
      </c>
      <c r="AC70" s="114">
        <v>10653</v>
      </c>
      <c r="AD70" s="1">
        <v>17</v>
      </c>
      <c r="AE70" s="1">
        <v>0</v>
      </c>
      <c r="AG70" s="112">
        <v>3</v>
      </c>
      <c r="AH70" s="1">
        <v>0</v>
      </c>
      <c r="AI70" s="1">
        <v>6.9699999999999998E-2</v>
      </c>
      <c r="AJ70" s="1">
        <v>0.33660000000000001</v>
      </c>
      <c r="AK70" s="114">
        <v>99817</v>
      </c>
      <c r="AL70" s="1">
        <v>2</v>
      </c>
      <c r="AM70" s="1">
        <v>0</v>
      </c>
      <c r="AO70" s="112">
        <v>3</v>
      </c>
      <c r="AP70" s="1">
        <v>1E-3</v>
      </c>
      <c r="AQ70" s="1">
        <v>2.5000000000000001E-2</v>
      </c>
      <c r="AR70" s="1">
        <v>0.1918</v>
      </c>
      <c r="AS70" s="114">
        <v>94919</v>
      </c>
      <c r="AT70" s="1">
        <v>2</v>
      </c>
      <c r="AU70" s="1">
        <v>0</v>
      </c>
    </row>
    <row r="71" spans="1:47" x14ac:dyDescent="0.2">
      <c r="A71" s="33">
        <v>4</v>
      </c>
      <c r="B71" s="1">
        <v>6.0000000000000001E-3</v>
      </c>
      <c r="C71" s="1">
        <v>0.1128</v>
      </c>
      <c r="D71" s="1">
        <v>0.64219999999999999</v>
      </c>
      <c r="E71" s="114">
        <v>141474</v>
      </c>
      <c r="F71" s="1">
        <v>28</v>
      </c>
      <c r="G71" s="1">
        <v>0</v>
      </c>
      <c r="I71" s="33">
        <v>4</v>
      </c>
      <c r="J71" s="1">
        <v>1.0999999999999999E-2</v>
      </c>
      <c r="K71" s="1">
        <v>0.1042</v>
      </c>
      <c r="L71" s="1">
        <v>0.43890000000000001</v>
      </c>
      <c r="M71" s="114">
        <v>125838</v>
      </c>
      <c r="N71" s="1">
        <v>22</v>
      </c>
      <c r="O71" s="1">
        <v>0</v>
      </c>
      <c r="Q71" s="112">
        <v>4</v>
      </c>
      <c r="R71" s="1">
        <v>1E-3</v>
      </c>
      <c r="S71" s="1">
        <v>0.10929999999999999</v>
      </c>
      <c r="T71" s="1">
        <v>0.37809999999999999</v>
      </c>
      <c r="U71" s="114">
        <v>129781</v>
      </c>
      <c r="V71" s="1">
        <v>19</v>
      </c>
      <c r="W71" s="1">
        <v>0</v>
      </c>
      <c r="Y71" s="112">
        <v>4</v>
      </c>
      <c r="Z71" s="1">
        <v>4.0000000000000001E-3</v>
      </c>
      <c r="AA71" s="1">
        <v>0.1226</v>
      </c>
      <c r="AB71" s="1">
        <v>0.2823</v>
      </c>
      <c r="AC71" s="114">
        <v>108446</v>
      </c>
      <c r="AD71" s="1">
        <v>11</v>
      </c>
      <c r="AE71" s="1">
        <v>0</v>
      </c>
      <c r="AG71" s="112">
        <v>4</v>
      </c>
      <c r="AH71" s="1">
        <v>1E-3</v>
      </c>
      <c r="AI71" s="1">
        <v>0.1757</v>
      </c>
      <c r="AJ71" s="1">
        <v>0.22009999999999999</v>
      </c>
      <c r="AK71" s="114">
        <v>82416</v>
      </c>
      <c r="AL71" s="1">
        <v>2</v>
      </c>
      <c r="AM71" s="1">
        <v>0</v>
      </c>
      <c r="AO71" s="112">
        <v>4</v>
      </c>
      <c r="AP71" s="1">
        <v>2E-3</v>
      </c>
      <c r="AQ71" s="1">
        <v>-4.2200000000000001E-2</v>
      </c>
      <c r="AR71" s="1">
        <v>0.1105</v>
      </c>
      <c r="AS71" s="114">
        <v>74121</v>
      </c>
      <c r="AT71" s="1">
        <v>2</v>
      </c>
      <c r="AU71" s="1">
        <v>0</v>
      </c>
    </row>
    <row r="72" spans="1:47" x14ac:dyDescent="0.2">
      <c r="A72" s="33">
        <v>5</v>
      </c>
      <c r="B72" s="1">
        <v>4.0000000000000001E-3</v>
      </c>
      <c r="C72" s="1">
        <v>0.11749999999999999</v>
      </c>
      <c r="D72" s="1">
        <v>0.64610000000000001</v>
      </c>
      <c r="E72" s="114">
        <v>138625</v>
      </c>
      <c r="F72" s="1">
        <v>27</v>
      </c>
      <c r="G72" s="1">
        <v>0</v>
      </c>
      <c r="I72" s="33">
        <v>5</v>
      </c>
      <c r="J72" s="1">
        <v>4.0000000000000001E-3</v>
      </c>
      <c r="K72" s="1">
        <v>9.8900000000000002E-2</v>
      </c>
      <c r="L72" s="1">
        <v>0.48830000000000001</v>
      </c>
      <c r="M72" s="114">
        <v>137969</v>
      </c>
      <c r="N72" s="1">
        <v>27</v>
      </c>
      <c r="O72" s="1">
        <v>0</v>
      </c>
      <c r="Q72" s="112">
        <v>5</v>
      </c>
      <c r="R72" s="1">
        <v>0.01</v>
      </c>
      <c r="S72" s="1">
        <v>0.1047</v>
      </c>
      <c r="T72" s="1">
        <v>0.36859999999999998</v>
      </c>
      <c r="U72" s="114">
        <v>127214</v>
      </c>
      <c r="V72" s="1">
        <v>22</v>
      </c>
      <c r="W72" s="1">
        <v>0</v>
      </c>
      <c r="Y72" s="112">
        <v>5</v>
      </c>
      <c r="Z72" s="1">
        <v>4.0000000000000001E-3</v>
      </c>
      <c r="AA72" s="1">
        <v>3.2000000000000002E-3</v>
      </c>
      <c r="AB72" s="1">
        <v>0.28439999999999999</v>
      </c>
      <c r="AC72" s="114">
        <v>93262</v>
      </c>
      <c r="AD72" s="1">
        <v>2</v>
      </c>
      <c r="AE72" s="1">
        <v>0</v>
      </c>
      <c r="AG72" s="112">
        <v>5</v>
      </c>
      <c r="AH72" s="1">
        <v>8.9999999999999993E-3</v>
      </c>
      <c r="AI72" s="1">
        <v>9.9400000000000002E-2</v>
      </c>
      <c r="AJ72" s="1">
        <v>0.15129999999999999</v>
      </c>
      <c r="AK72" s="114">
        <v>79035</v>
      </c>
      <c r="AL72" s="1">
        <v>2</v>
      </c>
      <c r="AM72" s="1">
        <v>0</v>
      </c>
      <c r="AO72" s="112">
        <v>5</v>
      </c>
      <c r="AP72" s="1">
        <v>7.0000000000000001E-3</v>
      </c>
      <c r="AQ72" s="1">
        <v>-0.12809999999999999</v>
      </c>
      <c r="AR72" s="1">
        <v>0.10299999999999999</v>
      </c>
      <c r="AS72" s="114">
        <v>79434</v>
      </c>
      <c r="AT72" s="1">
        <v>2</v>
      </c>
      <c r="AU72" s="1">
        <v>0</v>
      </c>
    </row>
    <row r="73" spans="1:47" x14ac:dyDescent="0.2">
      <c r="A73" s="33">
        <v>6</v>
      </c>
      <c r="B73" s="1">
        <v>3.0000000000000001E-3</v>
      </c>
      <c r="C73" s="1">
        <v>0.1305</v>
      </c>
      <c r="D73" s="1">
        <v>0.65900000000000003</v>
      </c>
      <c r="E73" s="114">
        <v>145012</v>
      </c>
      <c r="F73" s="1">
        <v>27</v>
      </c>
      <c r="G73" s="1">
        <v>0</v>
      </c>
      <c r="I73" s="33">
        <v>6</v>
      </c>
      <c r="J73" s="1">
        <v>8.9999999999999993E-3</v>
      </c>
      <c r="K73" s="1">
        <v>0.1065</v>
      </c>
      <c r="L73" s="1">
        <v>0.4864</v>
      </c>
      <c r="M73" s="114">
        <v>13388</v>
      </c>
      <c r="N73" s="1">
        <v>25</v>
      </c>
      <c r="O73" s="1">
        <v>0</v>
      </c>
      <c r="Q73" s="112">
        <v>6</v>
      </c>
      <c r="R73" s="1">
        <v>4.0000000000000001E-3</v>
      </c>
      <c r="S73" s="1">
        <v>9.8299999999999998E-2</v>
      </c>
      <c r="T73" s="1">
        <v>0.39610000000000001</v>
      </c>
      <c r="U73" s="114">
        <v>114777</v>
      </c>
      <c r="V73" s="1">
        <v>16</v>
      </c>
      <c r="W73" s="1">
        <v>0</v>
      </c>
      <c r="Y73" s="112">
        <v>6</v>
      </c>
      <c r="Z73" s="1">
        <v>0.01</v>
      </c>
      <c r="AA73" s="1">
        <v>7.1400000000000005E-2</v>
      </c>
      <c r="AB73" s="1">
        <v>0.2646</v>
      </c>
      <c r="AC73" s="114">
        <v>8911</v>
      </c>
      <c r="AD73" s="1">
        <v>6</v>
      </c>
      <c r="AE73" s="1">
        <v>0</v>
      </c>
      <c r="AG73" s="112">
        <v>6</v>
      </c>
      <c r="AH73" s="1">
        <v>1.0999999999999999E-2</v>
      </c>
      <c r="AI73" s="1">
        <v>8.2400000000000001E-2</v>
      </c>
      <c r="AJ73" s="1">
        <v>0.30680000000000002</v>
      </c>
      <c r="AK73" s="114">
        <v>112525</v>
      </c>
      <c r="AL73" s="1">
        <v>20</v>
      </c>
      <c r="AM73" s="1">
        <v>0</v>
      </c>
      <c r="AO73" s="112">
        <v>6</v>
      </c>
      <c r="AP73" s="1">
        <v>6.0000000000000001E-3</v>
      </c>
      <c r="AQ73" s="1">
        <v>-8.3400000000000002E-2</v>
      </c>
      <c r="AR73" s="1">
        <v>6.9500000000000006E-2</v>
      </c>
      <c r="AS73" s="114">
        <v>75699</v>
      </c>
      <c r="AT73" s="1">
        <v>2</v>
      </c>
      <c r="AU73" s="1">
        <v>0</v>
      </c>
    </row>
    <row r="74" spans="1:47" x14ac:dyDescent="0.2">
      <c r="A74" s="33">
        <v>7</v>
      </c>
      <c r="B74" s="1">
        <v>0.01</v>
      </c>
      <c r="C74" s="1">
        <v>0.11700000000000001</v>
      </c>
      <c r="D74" s="1">
        <v>0.65429999999999999</v>
      </c>
      <c r="E74" s="114">
        <v>150017</v>
      </c>
      <c r="F74" s="1">
        <v>30</v>
      </c>
      <c r="G74" s="1">
        <v>0</v>
      </c>
      <c r="I74" s="33">
        <v>7</v>
      </c>
      <c r="J74" s="1">
        <v>6.0000000000000001E-3</v>
      </c>
      <c r="K74" s="1">
        <v>0.14430000000000001</v>
      </c>
      <c r="L74" s="1">
        <v>0.4909</v>
      </c>
      <c r="M74" s="114">
        <v>141373</v>
      </c>
      <c r="N74" s="1">
        <v>23</v>
      </c>
      <c r="O74" s="1">
        <v>0</v>
      </c>
      <c r="Q74" s="112">
        <v>7</v>
      </c>
      <c r="R74" s="1">
        <v>1E-3</v>
      </c>
      <c r="S74" s="1">
        <v>0.1212</v>
      </c>
      <c r="T74" s="1">
        <v>0.33839999999999998</v>
      </c>
      <c r="U74" s="114">
        <v>148155</v>
      </c>
      <c r="V74" s="1">
        <v>28</v>
      </c>
      <c r="W74" s="1">
        <v>0</v>
      </c>
      <c r="Y74" s="112">
        <v>7</v>
      </c>
      <c r="Z74" s="1">
        <v>3.0000000000000001E-3</v>
      </c>
      <c r="AA74" s="1">
        <v>0.08</v>
      </c>
      <c r="AB74" s="1">
        <v>0.28239999999999998</v>
      </c>
      <c r="AC74" s="114">
        <v>112601</v>
      </c>
      <c r="AD74" s="1">
        <v>19</v>
      </c>
      <c r="AE74" s="1">
        <v>0</v>
      </c>
      <c r="AG74" s="112">
        <v>7</v>
      </c>
      <c r="AH74" s="1">
        <v>2E-3</v>
      </c>
      <c r="AI74" s="1">
        <v>4.1999999999999997E-3</v>
      </c>
      <c r="AJ74" s="1">
        <v>0.24310000000000001</v>
      </c>
      <c r="AK74" s="114">
        <v>81058</v>
      </c>
      <c r="AL74" s="1">
        <v>9</v>
      </c>
      <c r="AM74" s="1">
        <v>0</v>
      </c>
      <c r="AO74" s="112">
        <v>7</v>
      </c>
      <c r="AP74" s="1">
        <v>1.4999999999999999E-2</v>
      </c>
      <c r="AQ74" s="1">
        <v>-0.1104</v>
      </c>
      <c r="AR74" s="1">
        <v>3.4599999999999999E-2</v>
      </c>
      <c r="AS74" s="114">
        <v>86036</v>
      </c>
      <c r="AT74" s="1">
        <v>2</v>
      </c>
      <c r="AU74" s="1">
        <v>0</v>
      </c>
    </row>
    <row r="75" spans="1:47" x14ac:dyDescent="0.2">
      <c r="A75" s="33">
        <v>8</v>
      </c>
      <c r="B75" s="1">
        <v>2.1999999999999999E-2</v>
      </c>
      <c r="C75" s="1">
        <v>0.2041</v>
      </c>
      <c r="D75" s="1">
        <v>0.65459999999999996</v>
      </c>
      <c r="E75" s="114">
        <v>137078</v>
      </c>
      <c r="F75" s="1">
        <v>21</v>
      </c>
      <c r="G75" s="1">
        <v>0</v>
      </c>
      <c r="I75" s="33">
        <v>8</v>
      </c>
      <c r="J75" s="1">
        <v>8.0000000000000002E-3</v>
      </c>
      <c r="K75" s="1">
        <v>9.5200000000000007E-2</v>
      </c>
      <c r="L75" s="1">
        <v>0.48080000000000001</v>
      </c>
      <c r="M75" s="114">
        <v>136754</v>
      </c>
      <c r="N75" s="1">
        <v>26</v>
      </c>
      <c r="O75" s="1">
        <v>0</v>
      </c>
      <c r="Q75" s="112">
        <v>8</v>
      </c>
      <c r="R75" s="1">
        <v>3.0000000000000001E-3</v>
      </c>
      <c r="S75" s="1">
        <v>6.5199999999999994E-2</v>
      </c>
      <c r="T75" s="1">
        <v>0.31780000000000003</v>
      </c>
      <c r="U75" s="114">
        <v>89099</v>
      </c>
      <c r="V75" s="1">
        <v>7</v>
      </c>
      <c r="W75" s="1">
        <v>0</v>
      </c>
      <c r="Y75" s="112">
        <v>8</v>
      </c>
      <c r="Z75" s="1">
        <v>3.0000000000000001E-3</v>
      </c>
      <c r="AA75" s="1">
        <v>0.10290000000000001</v>
      </c>
      <c r="AB75" s="1">
        <v>0.23080000000000001</v>
      </c>
      <c r="AC75" s="114">
        <v>120574</v>
      </c>
      <c r="AD75" s="1">
        <v>19</v>
      </c>
      <c r="AE75" s="1">
        <v>0</v>
      </c>
      <c r="AG75" s="112">
        <v>8</v>
      </c>
      <c r="AH75" s="1">
        <v>3.0000000000000001E-3</v>
      </c>
      <c r="AI75" s="1">
        <v>8.8999999999999999E-3</v>
      </c>
      <c r="AJ75" s="1">
        <v>0.27939999999999998</v>
      </c>
      <c r="AK75" s="114">
        <v>83699</v>
      </c>
      <c r="AL75" s="1">
        <v>11</v>
      </c>
      <c r="AM75" s="1">
        <v>0</v>
      </c>
      <c r="AO75" s="112">
        <v>8</v>
      </c>
      <c r="AP75" s="1">
        <v>0</v>
      </c>
      <c r="AQ75" s="1">
        <v>-3.2099999999999997E-2</v>
      </c>
      <c r="AR75" s="1">
        <v>0.10970000000000001</v>
      </c>
      <c r="AS75" s="114">
        <v>81234</v>
      </c>
      <c r="AT75" s="1">
        <v>2</v>
      </c>
      <c r="AU75" s="1">
        <v>0</v>
      </c>
    </row>
    <row r="76" spans="1:47" x14ac:dyDescent="0.2">
      <c r="A76" s="33">
        <v>9</v>
      </c>
      <c r="B76" s="1">
        <v>3.0000000000000001E-3</v>
      </c>
      <c r="C76" s="1">
        <v>0.1421</v>
      </c>
      <c r="D76" s="1">
        <v>0.67069999999999996</v>
      </c>
      <c r="E76" s="114">
        <v>139327</v>
      </c>
      <c r="F76" s="1">
        <v>23</v>
      </c>
      <c r="G76" s="1">
        <v>0</v>
      </c>
      <c r="I76" s="33">
        <v>9</v>
      </c>
      <c r="J76" s="1">
        <v>0.02</v>
      </c>
      <c r="K76" s="1">
        <v>0.12720000000000001</v>
      </c>
      <c r="L76" s="1">
        <v>0.41930000000000001</v>
      </c>
      <c r="M76" s="1">
        <v>11.11</v>
      </c>
      <c r="N76" s="1">
        <v>12</v>
      </c>
      <c r="O76" s="1">
        <v>0</v>
      </c>
      <c r="Q76" s="112">
        <v>9</v>
      </c>
      <c r="R76" s="1">
        <v>3.0000000000000001E-3</v>
      </c>
      <c r="S76" s="1">
        <v>8.8700000000000001E-2</v>
      </c>
      <c r="T76" s="1">
        <v>0.34789999999999999</v>
      </c>
      <c r="U76" s="114">
        <v>108494</v>
      </c>
      <c r="V76" s="1">
        <v>19</v>
      </c>
      <c r="W76" s="1">
        <v>0</v>
      </c>
      <c r="Y76" s="112">
        <v>9</v>
      </c>
      <c r="Z76" s="1">
        <v>2.8000000000000001E-2</v>
      </c>
      <c r="AA76" s="1">
        <v>-3.2199999999999999E-2</v>
      </c>
      <c r="AB76" s="1">
        <v>0.24360000000000001</v>
      </c>
      <c r="AC76" s="114">
        <v>93462</v>
      </c>
      <c r="AD76" s="1">
        <v>4</v>
      </c>
      <c r="AE76" s="1">
        <v>0</v>
      </c>
      <c r="AG76" s="112">
        <v>9</v>
      </c>
      <c r="AH76" s="1">
        <v>1E-3</v>
      </c>
      <c r="AI76" s="1">
        <v>-7.4099999999999999E-2</v>
      </c>
      <c r="AJ76" s="1">
        <v>0.21579999999999999</v>
      </c>
      <c r="AK76" s="114">
        <v>74408</v>
      </c>
      <c r="AL76" s="1">
        <v>6</v>
      </c>
      <c r="AM76" s="1">
        <v>0</v>
      </c>
      <c r="AO76" s="112">
        <v>9</v>
      </c>
      <c r="AP76" s="1">
        <v>3.2000000000000001E-2</v>
      </c>
      <c r="AQ76" s="1">
        <v>2.2200000000000001E-2</v>
      </c>
      <c r="AR76" s="1">
        <v>9.6100000000000005E-2</v>
      </c>
      <c r="AS76" s="114">
        <v>80769</v>
      </c>
      <c r="AT76" s="1">
        <v>2</v>
      </c>
      <c r="AU76" s="1">
        <v>0</v>
      </c>
    </row>
    <row r="77" spans="1:47" x14ac:dyDescent="0.2">
      <c r="A77" s="33">
        <v>10</v>
      </c>
      <c r="B77" s="1">
        <v>3.0000000000000001E-3</v>
      </c>
      <c r="C77" s="1">
        <v>0.11119999999999999</v>
      </c>
      <c r="D77" s="1">
        <v>0.65969999999999995</v>
      </c>
      <c r="E77" s="114">
        <v>146906</v>
      </c>
      <c r="F77" s="1">
        <v>29</v>
      </c>
      <c r="G77" s="1">
        <v>0</v>
      </c>
      <c r="I77" s="33">
        <v>10</v>
      </c>
      <c r="J77" s="1">
        <v>3.0000000000000001E-3</v>
      </c>
      <c r="K77" s="1">
        <v>0.1195</v>
      </c>
      <c r="L77" s="1">
        <v>0.45669999999999999</v>
      </c>
      <c r="M77" s="114">
        <v>136584</v>
      </c>
      <c r="N77" s="1">
        <v>25</v>
      </c>
      <c r="O77" s="1">
        <v>0</v>
      </c>
      <c r="Q77" s="112">
        <v>10</v>
      </c>
      <c r="R77" s="1">
        <v>5.0000000000000001E-3</v>
      </c>
      <c r="S77" s="1">
        <v>3.8300000000000001E-2</v>
      </c>
      <c r="T77" s="1">
        <v>0.34489999999999998</v>
      </c>
      <c r="U77" s="114">
        <v>91034</v>
      </c>
      <c r="V77" s="1">
        <v>12</v>
      </c>
      <c r="W77" s="1">
        <v>0</v>
      </c>
      <c r="Y77" s="112">
        <v>10</v>
      </c>
      <c r="Z77" s="1">
        <v>2E-3</v>
      </c>
      <c r="AA77" s="1">
        <v>-2.5700000000000001E-2</v>
      </c>
      <c r="AB77" s="1">
        <v>0.22259999999999999</v>
      </c>
      <c r="AC77" s="114">
        <v>92996</v>
      </c>
      <c r="AD77" s="1">
        <v>2</v>
      </c>
      <c r="AE77" s="1">
        <v>0</v>
      </c>
      <c r="AG77" s="112">
        <v>10</v>
      </c>
      <c r="AH77" s="1">
        <v>1E-3</v>
      </c>
      <c r="AI77" s="1">
        <v>-2.7400000000000001E-2</v>
      </c>
      <c r="AJ77" s="1">
        <v>0.2336</v>
      </c>
      <c r="AK77" s="114">
        <v>73573</v>
      </c>
      <c r="AL77" s="1">
        <v>6</v>
      </c>
      <c r="AM77" s="1">
        <v>0</v>
      </c>
      <c r="AO77" s="112">
        <v>10</v>
      </c>
      <c r="AP77" s="1">
        <v>1.2999999999999999E-2</v>
      </c>
      <c r="AQ77" s="1">
        <v>6.4600000000000005E-2</v>
      </c>
      <c r="AR77" s="1">
        <v>0.11700000000000001</v>
      </c>
      <c r="AS77" s="114">
        <v>10859</v>
      </c>
      <c r="AT77" s="1">
        <v>2</v>
      </c>
      <c r="AU77" s="1">
        <v>0</v>
      </c>
    </row>
    <row r="78" spans="1:47" x14ac:dyDescent="0.2">
      <c r="A78" s="33">
        <v>11</v>
      </c>
      <c r="B78" s="1">
        <v>1E-3</v>
      </c>
      <c r="C78" s="1">
        <v>0.1236</v>
      </c>
      <c r="D78" s="1">
        <v>0.63500000000000001</v>
      </c>
      <c r="E78" s="114">
        <v>140022</v>
      </c>
      <c r="F78" s="1">
        <v>26</v>
      </c>
      <c r="G78" s="1">
        <v>0</v>
      </c>
      <c r="I78" s="33">
        <v>11</v>
      </c>
      <c r="J78" s="1">
        <v>2E-3</v>
      </c>
      <c r="K78" s="1">
        <v>0.11409999999999999</v>
      </c>
      <c r="L78" s="1">
        <v>0.4672</v>
      </c>
      <c r="M78" s="114">
        <v>142537</v>
      </c>
      <c r="N78" s="1">
        <v>26</v>
      </c>
      <c r="O78" s="1">
        <v>0</v>
      </c>
      <c r="Q78" s="112">
        <v>11</v>
      </c>
      <c r="R78" s="1">
        <v>7.0000000000000001E-3</v>
      </c>
      <c r="S78" s="1">
        <v>0.11600000000000001</v>
      </c>
      <c r="T78" s="1">
        <v>0.3695</v>
      </c>
      <c r="U78" s="114">
        <v>133711</v>
      </c>
      <c r="V78" s="1">
        <v>22</v>
      </c>
      <c r="W78" s="1">
        <v>0</v>
      </c>
      <c r="Y78" s="112">
        <v>11</v>
      </c>
      <c r="Z78" s="1">
        <v>6.0000000000000001E-3</v>
      </c>
      <c r="AA78" s="1">
        <v>5.2699999999999997E-2</v>
      </c>
      <c r="AB78" s="1">
        <v>0.2641</v>
      </c>
      <c r="AC78" s="114">
        <v>8907</v>
      </c>
      <c r="AD78" s="1">
        <v>11</v>
      </c>
      <c r="AE78" s="1">
        <v>0</v>
      </c>
      <c r="AG78" s="112">
        <v>11</v>
      </c>
      <c r="AH78" s="1">
        <v>2E-3</v>
      </c>
      <c r="AI78" s="1">
        <v>4.3299999999999998E-2</v>
      </c>
      <c r="AJ78" s="1">
        <v>0.25040000000000001</v>
      </c>
      <c r="AK78" s="114">
        <v>90064</v>
      </c>
      <c r="AL78" s="1">
        <v>11</v>
      </c>
      <c r="AM78" s="1">
        <v>0</v>
      </c>
      <c r="AO78" s="112">
        <v>11</v>
      </c>
      <c r="AP78" s="1">
        <v>2E-3</v>
      </c>
      <c r="AQ78" s="1">
        <v>3.1199999999999999E-2</v>
      </c>
      <c r="AR78" s="1">
        <v>0.1447</v>
      </c>
      <c r="AS78" s="114">
        <v>97635</v>
      </c>
      <c r="AT78" s="1">
        <v>2</v>
      </c>
      <c r="AU78" s="1">
        <v>0</v>
      </c>
    </row>
    <row r="79" spans="1:47" x14ac:dyDescent="0.2">
      <c r="A79" s="33">
        <v>12</v>
      </c>
      <c r="B79" s="1">
        <v>1.2999999999999999E-2</v>
      </c>
      <c r="C79" s="1">
        <v>9.6600000000000005E-2</v>
      </c>
      <c r="D79" s="1">
        <v>0.62480000000000002</v>
      </c>
      <c r="E79" s="114">
        <v>124099</v>
      </c>
      <c r="F79" s="1">
        <v>22</v>
      </c>
      <c r="G79" s="1">
        <v>0</v>
      </c>
      <c r="I79" s="33">
        <v>12</v>
      </c>
      <c r="J79" s="1">
        <v>4.0000000000000001E-3</v>
      </c>
      <c r="K79" s="1">
        <v>0.10100000000000001</v>
      </c>
      <c r="L79" s="1">
        <v>0.49340000000000001</v>
      </c>
      <c r="M79" s="1">
        <v>12.56</v>
      </c>
      <c r="N79" s="1">
        <v>19</v>
      </c>
      <c r="O79" s="1">
        <v>0</v>
      </c>
      <c r="Q79" s="112">
        <v>12</v>
      </c>
      <c r="R79" s="1">
        <v>5.0000000000000001E-3</v>
      </c>
      <c r="S79" s="1">
        <v>9.6799999999999997E-2</v>
      </c>
      <c r="T79" s="1">
        <v>0.37909999999999999</v>
      </c>
      <c r="U79" s="114">
        <v>128196</v>
      </c>
      <c r="V79" s="1">
        <v>24</v>
      </c>
      <c r="W79" s="1">
        <v>0</v>
      </c>
      <c r="Y79" s="112">
        <v>12</v>
      </c>
      <c r="Z79" s="1">
        <v>2E-3</v>
      </c>
      <c r="AA79" s="1">
        <v>8.3400000000000002E-2</v>
      </c>
      <c r="AB79" s="1">
        <v>0.30449999999999999</v>
      </c>
      <c r="AC79" s="114">
        <v>11297</v>
      </c>
      <c r="AD79" s="1">
        <v>15</v>
      </c>
      <c r="AE79" s="1">
        <v>0</v>
      </c>
      <c r="AG79" s="112">
        <v>12</v>
      </c>
      <c r="AH79" s="1">
        <v>1E-3</v>
      </c>
      <c r="AI79" s="1">
        <v>3.3300000000000003E-2</v>
      </c>
      <c r="AJ79" s="1">
        <v>0.14799999999999999</v>
      </c>
      <c r="AK79" s="114">
        <v>94454</v>
      </c>
      <c r="AL79" s="1">
        <v>2</v>
      </c>
      <c r="AM79" s="1">
        <v>0</v>
      </c>
      <c r="AO79" s="112">
        <v>12</v>
      </c>
      <c r="AP79" s="1">
        <v>1E-3</v>
      </c>
      <c r="AQ79" s="1">
        <v>-1.5100000000000001E-2</v>
      </c>
      <c r="AR79" s="1">
        <v>4.36E-2</v>
      </c>
      <c r="AS79" s="114">
        <v>97415</v>
      </c>
      <c r="AT79" s="1">
        <v>2</v>
      </c>
      <c r="AU79" s="1">
        <v>0</v>
      </c>
    </row>
    <row r="80" spans="1:47" x14ac:dyDescent="0.2">
      <c r="A80" s="33">
        <v>13</v>
      </c>
      <c r="B80" s="1">
        <v>2E-3</v>
      </c>
      <c r="C80" s="1">
        <v>0.1341</v>
      </c>
      <c r="D80" s="1">
        <v>0.66620000000000001</v>
      </c>
      <c r="E80" s="114">
        <v>141717</v>
      </c>
      <c r="F80" s="1">
        <v>26</v>
      </c>
      <c r="G80" s="1">
        <v>0</v>
      </c>
      <c r="I80" s="33">
        <v>13</v>
      </c>
      <c r="J80" s="1">
        <v>1.0999999999999999E-2</v>
      </c>
      <c r="K80" s="1">
        <v>0.106</v>
      </c>
      <c r="L80" s="1">
        <v>0.4279</v>
      </c>
      <c r="M80" s="114">
        <v>126515</v>
      </c>
      <c r="N80" s="1">
        <v>23</v>
      </c>
      <c r="O80" s="1">
        <v>0</v>
      </c>
      <c r="Q80" s="112">
        <v>13</v>
      </c>
      <c r="R80" s="1">
        <v>2E-3</v>
      </c>
      <c r="S80" s="1">
        <v>0.113</v>
      </c>
      <c r="T80" s="1">
        <v>0.378</v>
      </c>
      <c r="U80" s="114">
        <v>129006</v>
      </c>
      <c r="V80" s="1">
        <v>23</v>
      </c>
      <c r="W80" s="1">
        <v>0</v>
      </c>
      <c r="Y80" s="112">
        <v>13</v>
      </c>
      <c r="Z80" s="1">
        <v>0</v>
      </c>
      <c r="AA80" s="1">
        <v>0.12529999999999999</v>
      </c>
      <c r="AB80" s="1">
        <v>0.35749999999999998</v>
      </c>
      <c r="AC80" s="114">
        <v>11626</v>
      </c>
      <c r="AD80" s="1">
        <v>16</v>
      </c>
      <c r="AE80" s="1">
        <v>0</v>
      </c>
      <c r="AG80" s="112">
        <v>13</v>
      </c>
      <c r="AH80" s="1">
        <v>1E-3</v>
      </c>
      <c r="AI80" s="1">
        <v>-4.2999999999999997E-2</v>
      </c>
      <c r="AJ80" s="1">
        <v>0.13900000000000001</v>
      </c>
      <c r="AK80" s="114">
        <v>7357</v>
      </c>
      <c r="AL80" s="1">
        <v>5</v>
      </c>
      <c r="AM80" s="1">
        <v>0</v>
      </c>
      <c r="AO80" s="112">
        <v>13</v>
      </c>
      <c r="AP80" s="1">
        <v>8.9999999999999993E-3</v>
      </c>
      <c r="AQ80" s="1">
        <v>-0.1056</v>
      </c>
      <c r="AR80" s="1">
        <v>0.18709999999999999</v>
      </c>
      <c r="AS80" s="114">
        <v>67732</v>
      </c>
      <c r="AT80" s="1">
        <v>5</v>
      </c>
      <c r="AU80" s="1">
        <v>0</v>
      </c>
    </row>
    <row r="81" spans="1:47" x14ac:dyDescent="0.2">
      <c r="A81" s="33">
        <v>14</v>
      </c>
      <c r="B81" s="1">
        <v>0.01</v>
      </c>
      <c r="C81" s="1">
        <v>0.1079</v>
      </c>
      <c r="D81" s="1">
        <v>0.66149999999999998</v>
      </c>
      <c r="E81" s="114">
        <v>143562</v>
      </c>
      <c r="F81" s="1">
        <v>27</v>
      </c>
      <c r="G81" s="1">
        <v>0</v>
      </c>
      <c r="I81" s="33">
        <v>14</v>
      </c>
      <c r="J81" s="1">
        <v>3.0000000000000001E-3</v>
      </c>
      <c r="K81" s="1">
        <v>0.10539999999999999</v>
      </c>
      <c r="L81" s="1">
        <v>0.49840000000000001</v>
      </c>
      <c r="M81" s="114">
        <v>122986</v>
      </c>
      <c r="N81" s="1">
        <v>22</v>
      </c>
      <c r="O81" s="1">
        <v>0</v>
      </c>
      <c r="Q81" s="112">
        <v>14</v>
      </c>
      <c r="R81" s="1">
        <v>3.0000000000000001E-3</v>
      </c>
      <c r="S81" s="1">
        <v>9.7699999999999995E-2</v>
      </c>
      <c r="T81" s="1">
        <v>0.37080000000000002</v>
      </c>
      <c r="U81" s="114">
        <v>128459</v>
      </c>
      <c r="V81" s="1">
        <v>20</v>
      </c>
      <c r="W81" s="1">
        <v>0</v>
      </c>
      <c r="Y81" s="112">
        <v>14</v>
      </c>
      <c r="Z81" s="1">
        <v>2E-3</v>
      </c>
      <c r="AA81" s="1">
        <v>3.85E-2</v>
      </c>
      <c r="AB81" s="1">
        <v>0.27289999999999998</v>
      </c>
      <c r="AC81" s="114">
        <v>95586</v>
      </c>
      <c r="AD81" s="1">
        <v>12</v>
      </c>
      <c r="AE81" s="1">
        <v>0</v>
      </c>
      <c r="AG81" s="112">
        <v>14</v>
      </c>
      <c r="AH81" s="1">
        <v>2.1999999999999999E-2</v>
      </c>
      <c r="AI81" s="1">
        <v>4.2799999999999998E-2</v>
      </c>
      <c r="AJ81" s="1">
        <v>0.35170000000000001</v>
      </c>
      <c r="AK81" s="114">
        <v>7836</v>
      </c>
      <c r="AL81" s="1">
        <v>6</v>
      </c>
      <c r="AM81" s="1">
        <v>0</v>
      </c>
      <c r="AO81" s="112">
        <v>14</v>
      </c>
      <c r="AP81" s="1">
        <v>1.4E-2</v>
      </c>
      <c r="AQ81" s="1">
        <v>4.4699999999999997E-2</v>
      </c>
      <c r="AR81" s="1">
        <v>0.14960000000000001</v>
      </c>
      <c r="AS81" s="114">
        <v>93351</v>
      </c>
      <c r="AT81" s="1">
        <v>10</v>
      </c>
      <c r="AU81" s="1">
        <v>0</v>
      </c>
    </row>
    <row r="82" spans="1:47" x14ac:dyDescent="0.2">
      <c r="A82" s="33">
        <v>15</v>
      </c>
      <c r="B82" s="1">
        <v>3.0000000000000001E-3</v>
      </c>
      <c r="C82" s="1">
        <v>0.11940000000000001</v>
      </c>
      <c r="D82" s="1">
        <v>0.6341</v>
      </c>
      <c r="E82" s="114">
        <v>148968</v>
      </c>
      <c r="F82" s="1">
        <v>29</v>
      </c>
      <c r="G82" s="1">
        <v>0</v>
      </c>
      <c r="I82" s="33">
        <v>15</v>
      </c>
      <c r="J82" s="1">
        <v>0</v>
      </c>
      <c r="K82" s="1">
        <v>0.1115</v>
      </c>
      <c r="L82" s="1">
        <v>0.45069999999999999</v>
      </c>
      <c r="M82" s="114">
        <v>149498</v>
      </c>
      <c r="N82" s="1">
        <v>30</v>
      </c>
      <c r="O82" s="1">
        <v>0</v>
      </c>
      <c r="Q82" s="112">
        <v>15</v>
      </c>
      <c r="R82" s="1">
        <v>2E-3</v>
      </c>
      <c r="S82" s="1">
        <v>8.0299999999999996E-2</v>
      </c>
      <c r="T82" s="1">
        <v>0.34860000000000002</v>
      </c>
      <c r="U82" s="114">
        <v>102589</v>
      </c>
      <c r="V82" s="1">
        <v>12</v>
      </c>
      <c r="W82" s="1">
        <v>0</v>
      </c>
      <c r="Y82" s="112">
        <v>15</v>
      </c>
      <c r="Z82" s="1">
        <v>2E-3</v>
      </c>
      <c r="AA82" s="1">
        <v>0.1197</v>
      </c>
      <c r="AB82" s="1">
        <v>0.29709999999999998</v>
      </c>
      <c r="AC82" s="114">
        <v>124251</v>
      </c>
      <c r="AD82" s="1">
        <v>17</v>
      </c>
      <c r="AE82" s="1">
        <v>0</v>
      </c>
      <c r="AG82" s="112">
        <v>15</v>
      </c>
      <c r="AH82" s="1">
        <v>5.0000000000000001E-3</v>
      </c>
      <c r="AI82" s="1">
        <v>3.9699999999999999E-2</v>
      </c>
      <c r="AJ82" s="1">
        <v>0.2366</v>
      </c>
      <c r="AK82" s="114">
        <v>77904</v>
      </c>
      <c r="AL82" s="1">
        <v>2</v>
      </c>
      <c r="AM82" s="1">
        <v>0</v>
      </c>
      <c r="AO82" s="112">
        <v>15</v>
      </c>
      <c r="AP82" s="1">
        <v>0</v>
      </c>
      <c r="AQ82" s="1">
        <v>1.6799999999999999E-2</v>
      </c>
      <c r="AR82" s="1">
        <v>0.1754</v>
      </c>
      <c r="AS82" s="114">
        <v>83831</v>
      </c>
      <c r="AT82" s="1">
        <v>12</v>
      </c>
      <c r="AU82" s="1">
        <v>0</v>
      </c>
    </row>
    <row r="83" spans="1:47" x14ac:dyDescent="0.2">
      <c r="A83" s="33">
        <v>16</v>
      </c>
      <c r="B83" s="1">
        <v>1E-3</v>
      </c>
      <c r="C83" s="1">
        <v>0.13120000000000001</v>
      </c>
      <c r="D83" s="1">
        <v>0.6462</v>
      </c>
      <c r="E83" s="114">
        <v>134736</v>
      </c>
      <c r="F83" s="1">
        <v>23</v>
      </c>
      <c r="G83" s="1">
        <v>0</v>
      </c>
      <c r="I83" s="33">
        <v>16</v>
      </c>
      <c r="J83" s="1">
        <v>2E-3</v>
      </c>
      <c r="K83" s="1">
        <v>0.12280000000000001</v>
      </c>
      <c r="L83" s="1">
        <v>0.46639999999999998</v>
      </c>
      <c r="M83" s="114">
        <v>149458</v>
      </c>
      <c r="N83" s="1">
        <v>29</v>
      </c>
      <c r="O83" s="1">
        <v>0</v>
      </c>
      <c r="Q83" s="112">
        <v>16</v>
      </c>
      <c r="R83" s="1">
        <v>1.4E-2</v>
      </c>
      <c r="S83" s="1">
        <v>6.3100000000000003E-2</v>
      </c>
      <c r="T83" s="1">
        <v>0.33429999999999999</v>
      </c>
      <c r="U83" s="114">
        <v>9823</v>
      </c>
      <c r="V83" s="1">
        <v>13</v>
      </c>
      <c r="W83" s="1">
        <v>0</v>
      </c>
      <c r="Y83" s="112">
        <v>16</v>
      </c>
      <c r="Z83" s="1">
        <v>1E-3</v>
      </c>
      <c r="AA83" s="1">
        <v>-2.0799999999999999E-2</v>
      </c>
      <c r="AB83" s="1">
        <v>0.1484</v>
      </c>
      <c r="AC83" s="114">
        <v>87956</v>
      </c>
      <c r="AD83" s="1">
        <v>2</v>
      </c>
      <c r="AE83" s="1">
        <v>0</v>
      </c>
      <c r="AG83" s="112">
        <v>16</v>
      </c>
      <c r="AH83" s="1">
        <v>1.2999999999999999E-2</v>
      </c>
      <c r="AI83" s="1">
        <v>8.9899999999999994E-2</v>
      </c>
      <c r="AJ83" s="1">
        <v>0.1135</v>
      </c>
      <c r="AK83" s="114">
        <v>84802</v>
      </c>
      <c r="AL83" s="1">
        <v>2</v>
      </c>
      <c r="AM83" s="1">
        <v>0</v>
      </c>
      <c r="AO83" s="112">
        <v>16</v>
      </c>
      <c r="AP83" s="1">
        <v>0.01</v>
      </c>
      <c r="AQ83" s="1">
        <v>0.1027</v>
      </c>
      <c r="AR83" s="1">
        <v>7.7600000000000002E-2</v>
      </c>
      <c r="AS83" s="114">
        <v>95003</v>
      </c>
      <c r="AT83" s="1">
        <v>2</v>
      </c>
      <c r="AU83" s="1">
        <v>0</v>
      </c>
    </row>
    <row r="84" spans="1:47" x14ac:dyDescent="0.2">
      <c r="A84" s="33">
        <v>17</v>
      </c>
      <c r="B84" s="1">
        <v>2E-3</v>
      </c>
      <c r="C84" s="1">
        <v>0.12429999999999999</v>
      </c>
      <c r="D84" s="1">
        <v>0.61599999999999999</v>
      </c>
      <c r="E84" s="114">
        <v>114372</v>
      </c>
      <c r="F84" s="1">
        <v>18</v>
      </c>
      <c r="G84" s="1">
        <v>0</v>
      </c>
      <c r="I84" s="33">
        <v>17</v>
      </c>
      <c r="J84" s="1">
        <v>2E-3</v>
      </c>
      <c r="K84" s="1">
        <v>0.1037</v>
      </c>
      <c r="L84" s="1">
        <v>0.4299</v>
      </c>
      <c r="M84" s="114">
        <v>123304</v>
      </c>
      <c r="N84" s="1">
        <v>22</v>
      </c>
      <c r="O84" s="1">
        <v>0</v>
      </c>
      <c r="Q84" s="112">
        <v>17</v>
      </c>
      <c r="R84" s="1">
        <v>8.9999999999999993E-3</v>
      </c>
      <c r="S84" s="1">
        <v>4.6199999999999998E-2</v>
      </c>
      <c r="T84" s="1">
        <v>0.31390000000000001</v>
      </c>
      <c r="U84" s="114">
        <v>102917</v>
      </c>
      <c r="V84" s="1">
        <v>5</v>
      </c>
      <c r="W84" s="1">
        <v>0</v>
      </c>
      <c r="Y84" s="112">
        <v>17</v>
      </c>
      <c r="Z84" s="1">
        <v>5.0000000000000001E-3</v>
      </c>
      <c r="AA84" s="1">
        <v>4.1599999999999998E-2</v>
      </c>
      <c r="AB84" s="1">
        <v>0.22500000000000001</v>
      </c>
      <c r="AC84" s="114">
        <v>90298</v>
      </c>
      <c r="AD84" s="1">
        <v>10</v>
      </c>
      <c r="AE84" s="1">
        <v>0</v>
      </c>
      <c r="AG84" s="112">
        <v>17</v>
      </c>
      <c r="AH84" s="1">
        <v>3.6999999999999998E-2</v>
      </c>
      <c r="AI84" s="1">
        <v>9.5100000000000004E-2</v>
      </c>
      <c r="AJ84" s="1">
        <v>0.36880000000000002</v>
      </c>
      <c r="AK84" s="114">
        <v>79953</v>
      </c>
      <c r="AL84" s="1">
        <v>2</v>
      </c>
      <c r="AM84" s="1">
        <v>0</v>
      </c>
      <c r="AO84" s="112">
        <v>17</v>
      </c>
      <c r="AP84" s="1">
        <v>2E-3</v>
      </c>
      <c r="AQ84" s="1">
        <v>-3.2399999999999998E-2</v>
      </c>
      <c r="AR84" s="1">
        <v>0.12559999999999999</v>
      </c>
      <c r="AS84" s="114">
        <v>79346</v>
      </c>
      <c r="AT84" s="1">
        <v>2</v>
      </c>
      <c r="AU84" s="1">
        <v>0</v>
      </c>
    </row>
    <row r="85" spans="1:47" x14ac:dyDescent="0.2">
      <c r="A85" s="33">
        <v>18</v>
      </c>
      <c r="B85" s="1">
        <v>6.0000000000000001E-3</v>
      </c>
      <c r="C85" s="1">
        <v>0.1152</v>
      </c>
      <c r="D85" s="1">
        <v>0.67149999999999999</v>
      </c>
      <c r="E85" s="114">
        <v>149873</v>
      </c>
      <c r="F85" s="1">
        <v>30</v>
      </c>
      <c r="G85" s="1">
        <v>0</v>
      </c>
      <c r="I85" s="33">
        <v>18</v>
      </c>
      <c r="J85" s="1">
        <v>7.0000000000000001E-3</v>
      </c>
      <c r="K85" s="1">
        <v>0.1043</v>
      </c>
      <c r="L85" s="1">
        <v>0.44059999999999999</v>
      </c>
      <c r="M85" s="114">
        <v>123801</v>
      </c>
      <c r="N85" s="1">
        <v>20</v>
      </c>
      <c r="O85" s="1">
        <v>0</v>
      </c>
      <c r="Q85" s="112">
        <v>18</v>
      </c>
      <c r="R85" s="1">
        <v>6.0000000000000001E-3</v>
      </c>
      <c r="S85" s="1">
        <v>0.1065</v>
      </c>
      <c r="T85" s="1">
        <v>0.3574</v>
      </c>
      <c r="U85" s="114">
        <v>117811</v>
      </c>
      <c r="V85" s="1">
        <v>20</v>
      </c>
      <c r="W85" s="1">
        <v>0</v>
      </c>
      <c r="Y85" s="112">
        <v>18</v>
      </c>
      <c r="Z85" s="1">
        <v>1E-3</v>
      </c>
      <c r="AA85" s="1">
        <v>0.1067</v>
      </c>
      <c r="AB85" s="1">
        <v>0.28260000000000002</v>
      </c>
      <c r="AC85" s="114">
        <v>11902</v>
      </c>
      <c r="AD85" s="1">
        <v>15</v>
      </c>
      <c r="AE85" s="1">
        <v>0</v>
      </c>
      <c r="AG85" s="112">
        <v>18</v>
      </c>
      <c r="AH85" s="1">
        <v>8.0000000000000002E-3</v>
      </c>
      <c r="AI85" s="1">
        <v>-0.1045</v>
      </c>
      <c r="AJ85" s="1">
        <v>0.37130000000000002</v>
      </c>
      <c r="AK85" s="114">
        <v>78239</v>
      </c>
      <c r="AL85" s="1">
        <v>2</v>
      </c>
      <c r="AM85" s="1">
        <v>0</v>
      </c>
      <c r="AO85" s="112">
        <v>18</v>
      </c>
      <c r="AP85" s="1">
        <v>2E-3</v>
      </c>
      <c r="AQ85" s="1">
        <v>-6.3700000000000007E-2</v>
      </c>
      <c r="AR85" s="1">
        <v>0.1933</v>
      </c>
      <c r="AS85" s="114">
        <v>54125</v>
      </c>
      <c r="AT85" s="1">
        <v>2</v>
      </c>
      <c r="AU85" s="1">
        <v>0</v>
      </c>
    </row>
    <row r="86" spans="1:47" x14ac:dyDescent="0.2">
      <c r="A86" s="33">
        <v>19</v>
      </c>
      <c r="B86" s="1">
        <v>0</v>
      </c>
      <c r="C86" s="1">
        <v>0.12130000000000001</v>
      </c>
      <c r="D86" s="1">
        <v>0.65310000000000001</v>
      </c>
      <c r="E86" s="114">
        <v>135387</v>
      </c>
      <c r="F86" s="1">
        <v>24</v>
      </c>
      <c r="G86" s="1">
        <v>0</v>
      </c>
      <c r="I86" s="33">
        <v>19</v>
      </c>
      <c r="J86" s="1">
        <v>1.2999999999999999E-2</v>
      </c>
      <c r="K86" s="1">
        <v>0.108</v>
      </c>
      <c r="L86" s="1">
        <v>0.43209999999999998</v>
      </c>
      <c r="M86" s="114">
        <v>116929</v>
      </c>
      <c r="N86" s="1">
        <v>17</v>
      </c>
      <c r="O86" s="1">
        <v>0</v>
      </c>
      <c r="Q86" s="112">
        <v>19</v>
      </c>
      <c r="R86" s="1">
        <v>1E-3</v>
      </c>
      <c r="S86" s="1">
        <v>0.1235</v>
      </c>
      <c r="T86" s="1">
        <v>0.3075</v>
      </c>
      <c r="U86" s="114">
        <v>136958</v>
      </c>
      <c r="V86" s="1">
        <v>23</v>
      </c>
      <c r="W86" s="1">
        <v>0</v>
      </c>
      <c r="Y86" s="112">
        <v>19</v>
      </c>
      <c r="Z86" s="1">
        <v>3.0000000000000001E-3</v>
      </c>
      <c r="AA86" s="1">
        <v>7.2999999999999995E-2</v>
      </c>
      <c r="AB86" s="1">
        <v>0.27789999999999998</v>
      </c>
      <c r="AC86" s="114">
        <v>106489</v>
      </c>
      <c r="AD86" s="1">
        <v>17</v>
      </c>
      <c r="AE86" s="1">
        <v>0</v>
      </c>
      <c r="AG86" s="112">
        <v>19</v>
      </c>
      <c r="AH86" s="1">
        <v>0</v>
      </c>
      <c r="AI86" s="1">
        <v>6.1899999999999997E-2</v>
      </c>
      <c r="AJ86" s="1">
        <v>0.2923</v>
      </c>
      <c r="AK86" s="114">
        <v>105452</v>
      </c>
      <c r="AL86" s="1">
        <v>16</v>
      </c>
      <c r="AM86" s="1">
        <v>0</v>
      </c>
      <c r="AO86" s="112">
        <v>19</v>
      </c>
      <c r="AP86" s="1">
        <v>1.2E-2</v>
      </c>
      <c r="AQ86" s="1">
        <v>-0.13780000000000001</v>
      </c>
      <c r="AR86" s="1">
        <v>7.3800000000000004E-2</v>
      </c>
      <c r="AS86" s="114">
        <v>75333</v>
      </c>
      <c r="AT86" s="1">
        <v>2</v>
      </c>
      <c r="AU86" s="1">
        <v>0</v>
      </c>
    </row>
    <row r="87" spans="1:47" x14ac:dyDescent="0.2">
      <c r="A87" s="33">
        <v>20</v>
      </c>
      <c r="B87" s="1">
        <v>1.0999999999999999E-2</v>
      </c>
      <c r="C87" s="1">
        <v>0.1192</v>
      </c>
      <c r="D87" s="1">
        <v>0.66379999999999995</v>
      </c>
      <c r="E87" s="114">
        <v>15009</v>
      </c>
      <c r="F87" s="1">
        <v>30</v>
      </c>
      <c r="G87" s="1">
        <v>0</v>
      </c>
      <c r="I87" s="33">
        <v>20</v>
      </c>
      <c r="J87" s="1">
        <v>4.0000000000000001E-3</v>
      </c>
      <c r="K87" s="1">
        <v>0.13919999999999999</v>
      </c>
      <c r="L87" s="1">
        <v>0.47970000000000002</v>
      </c>
      <c r="M87" s="114">
        <v>140234</v>
      </c>
      <c r="N87" s="1">
        <v>23</v>
      </c>
      <c r="O87" s="1">
        <v>0</v>
      </c>
      <c r="Q87" s="112">
        <v>20</v>
      </c>
      <c r="R87" s="1">
        <v>5.0000000000000001E-3</v>
      </c>
      <c r="S87" s="1">
        <v>0.1002</v>
      </c>
      <c r="T87" s="1">
        <v>0.373</v>
      </c>
      <c r="U87" s="114">
        <v>120096</v>
      </c>
      <c r="V87" s="1">
        <v>20</v>
      </c>
      <c r="W87" s="1">
        <v>0</v>
      </c>
      <c r="Y87" s="112">
        <v>20</v>
      </c>
      <c r="Z87" s="1">
        <v>4.2999999999999997E-2</v>
      </c>
      <c r="AA87" s="1">
        <v>0.32219999999999999</v>
      </c>
      <c r="AB87" s="1">
        <v>0.31480000000000002</v>
      </c>
      <c r="AC87" s="114">
        <v>116037</v>
      </c>
      <c r="AD87" s="1">
        <v>2</v>
      </c>
      <c r="AE87" s="1">
        <v>0</v>
      </c>
      <c r="AG87" s="112">
        <v>20</v>
      </c>
      <c r="AH87" s="1">
        <v>5.0000000000000001E-3</v>
      </c>
      <c r="AI87" s="1">
        <v>6.5100000000000005E-2</v>
      </c>
      <c r="AJ87" s="1">
        <v>0.30280000000000001</v>
      </c>
      <c r="AK87" s="114">
        <v>111486</v>
      </c>
      <c r="AL87" s="1">
        <v>17</v>
      </c>
      <c r="AM87" s="1">
        <v>0</v>
      </c>
      <c r="AO87" s="112">
        <v>20</v>
      </c>
      <c r="AP87" s="1">
        <v>2E-3</v>
      </c>
      <c r="AQ87" s="1">
        <v>5.9299999999999999E-2</v>
      </c>
      <c r="AR87" s="1">
        <v>0.19089999999999999</v>
      </c>
      <c r="AS87" s="114">
        <v>101561</v>
      </c>
      <c r="AT87" s="1">
        <v>2</v>
      </c>
      <c r="AU87" s="1">
        <v>0</v>
      </c>
    </row>
    <row r="88" spans="1:47" x14ac:dyDescent="0.2">
      <c r="A88" s="33">
        <v>21</v>
      </c>
      <c r="B88" s="1">
        <v>5.0000000000000001E-3</v>
      </c>
      <c r="C88" s="1">
        <v>0.14530000000000001</v>
      </c>
      <c r="D88" s="1">
        <v>0.67210000000000003</v>
      </c>
      <c r="E88" s="114">
        <v>144315</v>
      </c>
      <c r="F88" s="1">
        <v>25</v>
      </c>
      <c r="G88" s="1">
        <v>0</v>
      </c>
      <c r="I88" s="33">
        <v>21</v>
      </c>
      <c r="J88" s="1">
        <v>1.0999999999999999E-2</v>
      </c>
      <c r="K88" s="1">
        <v>9.0800000000000006E-2</v>
      </c>
      <c r="L88" s="1">
        <v>0.40670000000000001</v>
      </c>
      <c r="M88" s="114">
        <v>121507</v>
      </c>
      <c r="N88" s="1">
        <v>21</v>
      </c>
      <c r="O88" s="1">
        <v>0</v>
      </c>
      <c r="Q88" s="112">
        <v>21</v>
      </c>
      <c r="R88" s="1">
        <v>6.0000000000000001E-3</v>
      </c>
      <c r="S88" s="1">
        <v>7.1300000000000002E-2</v>
      </c>
      <c r="T88" s="1">
        <v>0.34739999999999999</v>
      </c>
      <c r="U88" s="114">
        <v>115425</v>
      </c>
      <c r="V88" s="1">
        <v>15</v>
      </c>
      <c r="W88" s="1">
        <v>0</v>
      </c>
      <c r="Y88" s="112">
        <v>21</v>
      </c>
      <c r="Z88" s="1">
        <v>1E-3</v>
      </c>
      <c r="AA88" s="1">
        <v>8.3000000000000001E-3</v>
      </c>
      <c r="AB88" s="1">
        <v>0.28239999999999998</v>
      </c>
      <c r="AC88" s="114">
        <v>8683</v>
      </c>
      <c r="AD88" s="1">
        <v>6</v>
      </c>
      <c r="AE88" s="1">
        <v>0</v>
      </c>
      <c r="AG88" s="112">
        <v>21</v>
      </c>
      <c r="AH88" s="1">
        <v>2E-3</v>
      </c>
      <c r="AI88" s="1">
        <v>1.6E-2</v>
      </c>
      <c r="AJ88" s="1">
        <v>0.28010000000000002</v>
      </c>
      <c r="AK88" s="114">
        <v>81217</v>
      </c>
      <c r="AL88" s="1">
        <v>10</v>
      </c>
      <c r="AM88" s="1">
        <v>0</v>
      </c>
      <c r="AO88" s="112">
        <v>21</v>
      </c>
      <c r="AP88" s="1">
        <v>4.0000000000000001E-3</v>
      </c>
      <c r="AQ88" s="1">
        <v>9.6500000000000002E-2</v>
      </c>
      <c r="AR88" s="1">
        <v>0.12690000000000001</v>
      </c>
      <c r="AS88" s="114">
        <v>8537</v>
      </c>
      <c r="AT88" s="1">
        <v>2</v>
      </c>
      <c r="AU88" s="1">
        <v>0</v>
      </c>
    </row>
    <row r="89" spans="1:47" x14ac:dyDescent="0.2">
      <c r="A89" s="33">
        <v>22</v>
      </c>
      <c r="B89" s="1">
        <v>0</v>
      </c>
      <c r="C89" s="1">
        <v>0.11840000000000001</v>
      </c>
      <c r="D89" s="1">
        <v>0.6472</v>
      </c>
      <c r="E89" s="114">
        <v>136146</v>
      </c>
      <c r="F89" s="1">
        <v>26</v>
      </c>
      <c r="G89" s="1">
        <v>0</v>
      </c>
      <c r="I89" s="33">
        <v>22</v>
      </c>
      <c r="J89" s="1">
        <v>5.0000000000000001E-3</v>
      </c>
      <c r="K89" s="1">
        <v>0.1217</v>
      </c>
      <c r="L89" s="1">
        <v>0.48159999999999997</v>
      </c>
      <c r="M89" s="114">
        <v>122148</v>
      </c>
      <c r="N89" s="1">
        <v>15</v>
      </c>
      <c r="O89" s="1">
        <v>0</v>
      </c>
      <c r="Q89" s="112">
        <v>22</v>
      </c>
      <c r="R89" s="1">
        <v>3.0000000000000001E-3</v>
      </c>
      <c r="S89" s="1">
        <v>0.1045</v>
      </c>
      <c r="T89" s="1">
        <v>0.36849999999999999</v>
      </c>
      <c r="U89" s="114">
        <v>142752</v>
      </c>
      <c r="V89" s="1">
        <v>27</v>
      </c>
      <c r="W89" s="1">
        <v>0</v>
      </c>
      <c r="Y89" s="112">
        <v>22</v>
      </c>
      <c r="Z89" s="1">
        <v>0.01</v>
      </c>
      <c r="AA89" s="1">
        <v>-7.0400000000000004E-2</v>
      </c>
      <c r="AB89" s="1">
        <v>0.2303</v>
      </c>
      <c r="AC89" s="114">
        <v>72068</v>
      </c>
      <c r="AD89" s="1">
        <v>6</v>
      </c>
      <c r="AE89" s="1">
        <v>0</v>
      </c>
      <c r="AG89" s="112">
        <v>22</v>
      </c>
      <c r="AH89" s="1">
        <v>1.2999999999999999E-2</v>
      </c>
      <c r="AI89" s="1">
        <v>4.4999999999999997E-3</v>
      </c>
      <c r="AJ89" s="1">
        <v>0.26100000000000001</v>
      </c>
      <c r="AK89" s="114">
        <v>82447</v>
      </c>
      <c r="AL89" s="1">
        <v>4</v>
      </c>
      <c r="AM89" s="1">
        <v>0</v>
      </c>
      <c r="AO89" s="112">
        <v>22</v>
      </c>
      <c r="AP89" s="1">
        <v>3.0000000000000001E-3</v>
      </c>
      <c r="AQ89" s="1">
        <v>0.1326</v>
      </c>
      <c r="AR89" s="1">
        <v>3.3099999999999997E-2</v>
      </c>
      <c r="AS89" s="114">
        <v>94939</v>
      </c>
      <c r="AT89" s="1">
        <v>2</v>
      </c>
      <c r="AU89" s="1">
        <v>0</v>
      </c>
    </row>
    <row r="90" spans="1:47" x14ac:dyDescent="0.2">
      <c r="A90" s="33">
        <v>23</v>
      </c>
      <c r="B90" s="1">
        <v>5.0000000000000001E-3</v>
      </c>
      <c r="C90" s="1">
        <v>0.11219999999999999</v>
      </c>
      <c r="D90" s="1">
        <v>0.62909999999999999</v>
      </c>
      <c r="E90" s="114">
        <v>149772</v>
      </c>
      <c r="F90" s="1">
        <v>30</v>
      </c>
      <c r="G90" s="1">
        <v>0</v>
      </c>
      <c r="I90" s="33">
        <v>23</v>
      </c>
      <c r="J90" s="1">
        <v>2E-3</v>
      </c>
      <c r="K90" s="1">
        <v>0.13539999999999999</v>
      </c>
      <c r="L90" s="1">
        <v>0.46239999999999998</v>
      </c>
      <c r="M90" s="114">
        <v>130353</v>
      </c>
      <c r="N90" s="1">
        <v>18</v>
      </c>
      <c r="O90" s="1">
        <v>0</v>
      </c>
      <c r="Q90" s="112">
        <v>23</v>
      </c>
      <c r="R90" s="1">
        <v>3.0000000000000001E-3</v>
      </c>
      <c r="S90" s="1">
        <v>0.11360000000000001</v>
      </c>
      <c r="T90" s="1">
        <v>0.35759999999999997</v>
      </c>
      <c r="U90" s="114">
        <v>121753</v>
      </c>
      <c r="V90" s="1">
        <v>18</v>
      </c>
      <c r="W90" s="1">
        <v>0</v>
      </c>
      <c r="Y90" s="112">
        <v>23</v>
      </c>
      <c r="Z90" s="1">
        <v>3.0000000000000001E-3</v>
      </c>
      <c r="AA90" s="1">
        <v>4.99E-2</v>
      </c>
      <c r="AB90" s="1">
        <v>0.28689999999999999</v>
      </c>
      <c r="AC90" s="114">
        <v>100805</v>
      </c>
      <c r="AD90" s="1">
        <v>12</v>
      </c>
      <c r="AE90" s="1">
        <v>0</v>
      </c>
      <c r="AG90" s="112">
        <v>23</v>
      </c>
      <c r="AH90" s="1">
        <v>2E-3</v>
      </c>
      <c r="AI90" s="1">
        <v>8.8099999999999998E-2</v>
      </c>
      <c r="AJ90" s="1">
        <v>0.2475</v>
      </c>
      <c r="AK90" s="114">
        <v>11488</v>
      </c>
      <c r="AL90" s="1">
        <v>18</v>
      </c>
      <c r="AM90" s="1">
        <v>0</v>
      </c>
      <c r="AO90" s="112">
        <v>23</v>
      </c>
      <c r="AP90" s="1">
        <v>3.0000000000000001E-3</v>
      </c>
      <c r="AQ90" s="1">
        <v>-3.8699999999999998E-2</v>
      </c>
      <c r="AR90" s="1">
        <v>0.1376</v>
      </c>
      <c r="AS90" s="114">
        <v>83024</v>
      </c>
      <c r="AT90" s="1">
        <v>2</v>
      </c>
      <c r="AU90" s="1">
        <v>0</v>
      </c>
    </row>
    <row r="91" spans="1:47" x14ac:dyDescent="0.2">
      <c r="A91" s="33">
        <v>24</v>
      </c>
      <c r="B91" s="1">
        <v>2E-3</v>
      </c>
      <c r="C91" s="1">
        <v>0.1234</v>
      </c>
      <c r="D91" s="1">
        <v>0.66239999999999999</v>
      </c>
      <c r="E91" s="114">
        <v>148334</v>
      </c>
      <c r="F91" s="1">
        <v>28</v>
      </c>
      <c r="G91" s="1">
        <v>0</v>
      </c>
      <c r="I91" s="33">
        <v>24</v>
      </c>
      <c r="J91" s="1">
        <v>1E-3</v>
      </c>
      <c r="K91" s="1">
        <v>4.3400000000000001E-2</v>
      </c>
      <c r="L91" s="1">
        <v>0.43719999999999998</v>
      </c>
      <c r="M91" s="114">
        <v>94123</v>
      </c>
      <c r="N91" s="1">
        <v>8</v>
      </c>
      <c r="O91" s="1">
        <v>0</v>
      </c>
      <c r="Q91" s="112">
        <v>24</v>
      </c>
      <c r="R91" s="1">
        <v>0</v>
      </c>
      <c r="S91" s="1">
        <v>0.123</v>
      </c>
      <c r="T91" s="1">
        <v>0.37419999999999998</v>
      </c>
      <c r="U91" s="114">
        <v>124555</v>
      </c>
      <c r="V91" s="1">
        <v>21</v>
      </c>
      <c r="W91" s="1">
        <v>0</v>
      </c>
      <c r="Y91" s="112">
        <v>24</v>
      </c>
      <c r="Z91" s="1">
        <v>1E-3</v>
      </c>
      <c r="AA91" s="1">
        <v>9.4899999999999998E-2</v>
      </c>
      <c r="AB91" s="1">
        <v>0.27639999999999998</v>
      </c>
      <c r="AC91" s="114">
        <v>108144</v>
      </c>
      <c r="AD91" s="1">
        <v>14</v>
      </c>
      <c r="AE91" s="1">
        <v>0</v>
      </c>
      <c r="AG91" s="112">
        <v>24</v>
      </c>
      <c r="AH91" s="1">
        <v>0</v>
      </c>
      <c r="AI91" s="1">
        <v>-0.12330000000000001</v>
      </c>
      <c r="AJ91" s="1">
        <v>0.30299999999999999</v>
      </c>
      <c r="AK91" s="114">
        <v>82363</v>
      </c>
      <c r="AL91" s="1">
        <v>1</v>
      </c>
      <c r="AM91" s="1">
        <v>0</v>
      </c>
      <c r="AO91" s="112">
        <v>24</v>
      </c>
      <c r="AP91" s="1">
        <v>0.01</v>
      </c>
      <c r="AQ91" s="1">
        <v>-0.14369999999999999</v>
      </c>
      <c r="AR91" s="1">
        <v>0.17469999999999999</v>
      </c>
      <c r="AS91" s="114">
        <v>64689</v>
      </c>
      <c r="AT91" s="1">
        <v>2</v>
      </c>
      <c r="AU91" s="1">
        <v>0</v>
      </c>
    </row>
    <row r="92" spans="1:47" x14ac:dyDescent="0.2">
      <c r="A92" s="33">
        <v>25</v>
      </c>
      <c r="B92" s="1">
        <v>3.0000000000000001E-3</v>
      </c>
      <c r="C92" s="1">
        <v>0.1158</v>
      </c>
      <c r="D92" s="1">
        <v>0.6532</v>
      </c>
      <c r="E92" s="114">
        <v>149592</v>
      </c>
      <c r="F92" s="1">
        <v>30</v>
      </c>
      <c r="G92" s="1">
        <v>0</v>
      </c>
      <c r="I92" s="33">
        <v>25</v>
      </c>
      <c r="J92" s="1">
        <v>2E-3</v>
      </c>
      <c r="K92" s="1">
        <v>0.1431</v>
      </c>
      <c r="L92" s="1">
        <v>0.47410000000000002</v>
      </c>
      <c r="M92" s="114">
        <v>135675</v>
      </c>
      <c r="N92" s="1">
        <v>22</v>
      </c>
      <c r="O92" s="1">
        <v>0</v>
      </c>
      <c r="Q92" s="112">
        <v>25</v>
      </c>
      <c r="R92" s="1">
        <v>6.0000000000000001E-3</v>
      </c>
      <c r="S92" s="1">
        <v>0.1031</v>
      </c>
      <c r="T92" s="1">
        <v>0.35630000000000001</v>
      </c>
      <c r="U92" s="114">
        <v>129819</v>
      </c>
      <c r="V92" s="1">
        <v>25</v>
      </c>
      <c r="W92" s="1">
        <v>0</v>
      </c>
      <c r="Y92" s="112">
        <v>25</v>
      </c>
      <c r="Z92" s="1">
        <v>1E-3</v>
      </c>
      <c r="AA92" s="1">
        <v>9.2399999999999996E-2</v>
      </c>
      <c r="AB92" s="1">
        <v>0.27500000000000002</v>
      </c>
      <c r="AC92" s="114">
        <v>113018</v>
      </c>
      <c r="AD92" s="1">
        <v>16</v>
      </c>
      <c r="AE92" s="1">
        <v>0</v>
      </c>
      <c r="AG92" s="112">
        <v>25</v>
      </c>
      <c r="AH92" s="1">
        <v>2E-3</v>
      </c>
      <c r="AI92" s="1">
        <v>-3.0200000000000001E-2</v>
      </c>
      <c r="AJ92" s="1">
        <v>0.27300000000000002</v>
      </c>
      <c r="AK92" s="114">
        <v>76256</v>
      </c>
      <c r="AL92" s="1">
        <v>10</v>
      </c>
      <c r="AM92" s="1">
        <v>0</v>
      </c>
      <c r="AO92" s="112">
        <v>25</v>
      </c>
      <c r="AP92" s="1">
        <v>1E-3</v>
      </c>
      <c r="AQ92" s="1">
        <v>-0.14499999999999999</v>
      </c>
      <c r="AR92" s="1">
        <v>0.17530000000000001</v>
      </c>
      <c r="AS92" s="114">
        <v>67636</v>
      </c>
      <c r="AT92" s="1">
        <v>2</v>
      </c>
      <c r="AU92" s="1">
        <v>0</v>
      </c>
    </row>
    <row r="93" spans="1:47" x14ac:dyDescent="0.2">
      <c r="A93" s="33">
        <v>26</v>
      </c>
      <c r="B93" s="1">
        <v>4.0000000000000001E-3</v>
      </c>
      <c r="C93" s="1">
        <v>0.1255</v>
      </c>
      <c r="D93" s="1">
        <v>0.63770000000000004</v>
      </c>
      <c r="E93" s="114">
        <v>142238</v>
      </c>
      <c r="F93" s="1">
        <v>26</v>
      </c>
      <c r="G93" s="1">
        <v>0</v>
      </c>
      <c r="I93" s="33">
        <v>26</v>
      </c>
      <c r="J93" s="1">
        <v>7.0000000000000001E-3</v>
      </c>
      <c r="K93" s="1">
        <v>8.2000000000000003E-2</v>
      </c>
      <c r="L93" s="1">
        <v>0.43969999999999998</v>
      </c>
      <c r="M93" s="114">
        <v>11771</v>
      </c>
      <c r="N93" s="1">
        <v>21</v>
      </c>
      <c r="O93" s="1">
        <v>0</v>
      </c>
      <c r="Q93" s="112">
        <v>26</v>
      </c>
      <c r="R93" s="1">
        <v>1E-3</v>
      </c>
      <c r="S93" s="1">
        <v>0.1135</v>
      </c>
      <c r="T93" s="1">
        <v>0.37319999999999998</v>
      </c>
      <c r="U93" s="114">
        <v>118868</v>
      </c>
      <c r="V93" s="1">
        <v>15</v>
      </c>
      <c r="W93" s="1">
        <v>0</v>
      </c>
      <c r="Y93" s="112">
        <v>26</v>
      </c>
      <c r="Z93" s="1">
        <v>2.1999999999999999E-2</v>
      </c>
      <c r="AA93" s="1">
        <v>0.1142</v>
      </c>
      <c r="AB93" s="1">
        <v>0.31929999999999997</v>
      </c>
      <c r="AC93" s="114">
        <v>98128</v>
      </c>
      <c r="AD93" s="1">
        <v>2</v>
      </c>
      <c r="AE93" s="1">
        <v>0</v>
      </c>
      <c r="AG93" s="112">
        <v>26</v>
      </c>
      <c r="AH93" s="1">
        <v>1.2E-2</v>
      </c>
      <c r="AI93" s="1">
        <v>-1.1299999999999999E-2</v>
      </c>
      <c r="AJ93" s="1">
        <v>0.2802</v>
      </c>
      <c r="AK93" s="114">
        <v>81957</v>
      </c>
      <c r="AL93" s="1">
        <v>7</v>
      </c>
      <c r="AM93" s="1">
        <v>0</v>
      </c>
      <c r="AO93" s="112">
        <v>26</v>
      </c>
      <c r="AP93" s="1">
        <v>3.0000000000000001E-3</v>
      </c>
      <c r="AQ93" s="1">
        <v>2.5999999999999999E-2</v>
      </c>
      <c r="AR93" s="1">
        <v>0.16009999999999999</v>
      </c>
      <c r="AS93" s="114">
        <v>88992</v>
      </c>
      <c r="AT93" s="1">
        <v>11</v>
      </c>
      <c r="AU93" s="1">
        <v>0</v>
      </c>
    </row>
    <row r="94" spans="1:47" x14ac:dyDescent="0.2">
      <c r="A94" s="33">
        <v>27</v>
      </c>
      <c r="B94" s="1">
        <v>7.0000000000000001E-3</v>
      </c>
      <c r="C94" s="1">
        <v>0.1186</v>
      </c>
      <c r="D94" s="1">
        <v>0.65200000000000002</v>
      </c>
      <c r="E94" s="114">
        <v>139007</v>
      </c>
      <c r="F94" s="1">
        <v>27</v>
      </c>
      <c r="G94" s="1">
        <v>0</v>
      </c>
      <c r="I94" s="33">
        <v>27</v>
      </c>
      <c r="J94" s="1">
        <v>1.2999999999999999E-2</v>
      </c>
      <c r="K94" s="1">
        <v>0.13900000000000001</v>
      </c>
      <c r="L94" s="1">
        <v>0.48649999999999999</v>
      </c>
      <c r="M94" s="114">
        <v>137294</v>
      </c>
      <c r="N94" s="1">
        <v>22</v>
      </c>
      <c r="O94" s="1">
        <v>0</v>
      </c>
      <c r="Q94" s="112">
        <v>27</v>
      </c>
      <c r="R94" s="1">
        <v>5.0000000000000001E-3</v>
      </c>
      <c r="S94" s="1">
        <v>0.1116</v>
      </c>
      <c r="T94" s="1">
        <v>0.35</v>
      </c>
      <c r="U94" s="114">
        <v>12862</v>
      </c>
      <c r="V94" s="1">
        <v>23</v>
      </c>
      <c r="W94" s="1">
        <v>0</v>
      </c>
      <c r="Y94" s="112">
        <v>27</v>
      </c>
      <c r="Z94" s="1">
        <v>5.0000000000000001E-3</v>
      </c>
      <c r="AA94" s="1">
        <v>8.3900000000000002E-2</v>
      </c>
      <c r="AB94" s="1">
        <v>0.215</v>
      </c>
      <c r="AC94" s="114">
        <v>103437</v>
      </c>
      <c r="AD94" s="1">
        <v>9</v>
      </c>
      <c r="AE94" s="1">
        <v>0</v>
      </c>
      <c r="AG94" s="112">
        <v>27</v>
      </c>
      <c r="AH94" s="1">
        <v>5.0000000000000001E-3</v>
      </c>
      <c r="AI94" s="1">
        <v>0.1099</v>
      </c>
      <c r="AJ94" s="1">
        <v>0.2026</v>
      </c>
      <c r="AK94" s="114">
        <v>86653</v>
      </c>
      <c r="AL94" s="1">
        <v>2</v>
      </c>
      <c r="AM94" s="1">
        <v>0</v>
      </c>
      <c r="AO94" s="112">
        <v>27</v>
      </c>
      <c r="AP94" s="1">
        <v>8.0000000000000002E-3</v>
      </c>
      <c r="AQ94" s="1">
        <v>1.2E-2</v>
      </c>
      <c r="AR94" s="1">
        <v>0.1837</v>
      </c>
      <c r="AS94" s="114">
        <v>81807</v>
      </c>
      <c r="AT94" s="1">
        <v>2</v>
      </c>
      <c r="AU94" s="1">
        <v>0</v>
      </c>
    </row>
    <row r="95" spans="1:47" x14ac:dyDescent="0.2">
      <c r="A95" s="33">
        <v>28</v>
      </c>
      <c r="B95" s="1">
        <v>4.0000000000000001E-3</v>
      </c>
      <c r="C95" s="1">
        <v>0.11840000000000001</v>
      </c>
      <c r="D95" s="1">
        <v>0.6512</v>
      </c>
      <c r="E95" s="114">
        <v>145324</v>
      </c>
      <c r="F95" s="1">
        <v>28</v>
      </c>
      <c r="G95" s="1">
        <v>0</v>
      </c>
      <c r="I95" s="33">
        <v>28</v>
      </c>
      <c r="J95" s="1">
        <v>5.0000000000000001E-3</v>
      </c>
      <c r="K95" s="1">
        <v>0.1285</v>
      </c>
      <c r="L95" s="1">
        <v>0.4677</v>
      </c>
      <c r="M95" s="114">
        <v>11479</v>
      </c>
      <c r="N95" s="1">
        <v>16</v>
      </c>
      <c r="O95" s="1">
        <v>0</v>
      </c>
      <c r="Q95" s="112">
        <v>28</v>
      </c>
      <c r="R95" s="1">
        <v>1.2999999999999999E-2</v>
      </c>
      <c r="S95" s="1">
        <v>7.4000000000000003E-3</v>
      </c>
      <c r="T95" s="1">
        <v>0.27829999999999999</v>
      </c>
      <c r="U95" s="114">
        <v>86008</v>
      </c>
      <c r="V95" s="1">
        <v>6</v>
      </c>
      <c r="W95" s="1">
        <v>0</v>
      </c>
      <c r="Y95" s="112">
        <v>28</v>
      </c>
      <c r="Z95" s="1">
        <v>3.4000000000000002E-2</v>
      </c>
      <c r="AA95" s="1">
        <v>3.9600000000000003E-2</v>
      </c>
      <c r="AB95" s="1">
        <v>0.2359</v>
      </c>
      <c r="AC95" s="114">
        <v>83818</v>
      </c>
      <c r="AD95" s="1">
        <v>4</v>
      </c>
      <c r="AE95" s="1">
        <v>0</v>
      </c>
      <c r="AG95" s="112">
        <v>28</v>
      </c>
      <c r="AH95" s="1">
        <v>0</v>
      </c>
      <c r="AI95" s="1">
        <v>5.5100000000000003E-2</v>
      </c>
      <c r="AJ95" s="1">
        <v>0.26600000000000001</v>
      </c>
      <c r="AK95" s="114">
        <v>106534</v>
      </c>
      <c r="AL95" s="1">
        <v>20</v>
      </c>
      <c r="AM95" s="1">
        <v>0</v>
      </c>
      <c r="AO95" s="112">
        <v>28</v>
      </c>
      <c r="AP95" s="1">
        <v>1.4E-2</v>
      </c>
      <c r="AQ95" s="1">
        <v>-2E-3</v>
      </c>
      <c r="AR95" s="1">
        <v>7.1900000000000006E-2</v>
      </c>
      <c r="AS95" s="114">
        <v>8018</v>
      </c>
      <c r="AT95" s="1">
        <v>2</v>
      </c>
      <c r="AU95" s="1">
        <v>0</v>
      </c>
    </row>
    <row r="96" spans="1:47" x14ac:dyDescent="0.2">
      <c r="A96" s="33">
        <v>29</v>
      </c>
      <c r="B96" s="1">
        <v>8.9999999999999993E-3</v>
      </c>
      <c r="C96" s="1">
        <v>0.11609999999999999</v>
      </c>
      <c r="D96" s="1">
        <v>0.67549999999999999</v>
      </c>
      <c r="E96" s="114">
        <v>146373</v>
      </c>
      <c r="F96" s="1">
        <v>28</v>
      </c>
      <c r="G96" s="1">
        <v>0</v>
      </c>
      <c r="I96" s="33">
        <v>29</v>
      </c>
      <c r="J96" s="1">
        <v>4.0000000000000001E-3</v>
      </c>
      <c r="K96" s="1">
        <v>0.14879999999999999</v>
      </c>
      <c r="L96" s="1">
        <v>0.47410000000000002</v>
      </c>
      <c r="M96" s="114">
        <v>136745</v>
      </c>
      <c r="N96" s="1">
        <v>22</v>
      </c>
      <c r="O96" s="1">
        <v>0</v>
      </c>
      <c r="Q96" s="112">
        <v>29</v>
      </c>
      <c r="R96" s="1">
        <v>5.0000000000000001E-3</v>
      </c>
      <c r="S96" s="1">
        <v>9.6299999999999997E-2</v>
      </c>
      <c r="T96" s="1">
        <v>0.37609999999999999</v>
      </c>
      <c r="U96" s="114">
        <v>116142</v>
      </c>
      <c r="V96" s="1">
        <v>16</v>
      </c>
      <c r="W96" s="1">
        <v>0</v>
      </c>
      <c r="Y96" s="112">
        <v>29</v>
      </c>
      <c r="Z96" s="1">
        <v>4.4999999999999998E-2</v>
      </c>
      <c r="AA96" s="1">
        <v>0.18540000000000001</v>
      </c>
      <c r="AB96" s="1">
        <v>0.10639999999999999</v>
      </c>
      <c r="AC96" s="114">
        <v>89971</v>
      </c>
      <c r="AD96" s="1">
        <v>2</v>
      </c>
      <c r="AE96" s="1">
        <v>0</v>
      </c>
      <c r="AG96" s="112">
        <v>29</v>
      </c>
      <c r="AH96" s="1">
        <v>8.0000000000000002E-3</v>
      </c>
      <c r="AI96" s="1">
        <v>1.6899999999999998E-2</v>
      </c>
      <c r="AJ96" s="1">
        <v>0.23050000000000001</v>
      </c>
      <c r="AK96" s="114">
        <v>86722</v>
      </c>
      <c r="AL96" s="1">
        <v>10</v>
      </c>
      <c r="AM96" s="1">
        <v>0</v>
      </c>
      <c r="AO96" s="112">
        <v>29</v>
      </c>
      <c r="AP96" s="1">
        <v>0.01</v>
      </c>
      <c r="AQ96" s="1">
        <v>-1.2699999999999999E-2</v>
      </c>
      <c r="AR96" s="1">
        <v>0.1109</v>
      </c>
      <c r="AS96" s="114">
        <v>77761</v>
      </c>
      <c r="AT96" s="1">
        <v>8</v>
      </c>
      <c r="AU96" s="1">
        <v>0</v>
      </c>
    </row>
    <row r="97" spans="1:47" x14ac:dyDescent="0.2">
      <c r="A97" s="33">
        <v>30</v>
      </c>
      <c r="B97" s="1">
        <v>3.0000000000000001E-3</v>
      </c>
      <c r="C97" s="1">
        <v>0.13969999999999999</v>
      </c>
      <c r="D97" s="1">
        <v>0.65169999999999995</v>
      </c>
      <c r="E97" s="114">
        <v>125392</v>
      </c>
      <c r="F97" s="1">
        <v>20</v>
      </c>
      <c r="G97" s="1">
        <v>0</v>
      </c>
      <c r="I97" s="33">
        <v>30</v>
      </c>
      <c r="J97" s="1">
        <v>6.0000000000000001E-3</v>
      </c>
      <c r="K97" s="1">
        <v>0.128</v>
      </c>
      <c r="L97" s="1">
        <v>0.47660000000000002</v>
      </c>
      <c r="M97" s="114">
        <v>133002</v>
      </c>
      <c r="N97" s="1">
        <v>19</v>
      </c>
      <c r="O97" s="1">
        <v>0</v>
      </c>
      <c r="Q97" s="112">
        <v>30</v>
      </c>
      <c r="R97" s="1">
        <v>6.0000000000000001E-3</v>
      </c>
      <c r="S97" s="1">
        <v>8.1100000000000005E-2</v>
      </c>
      <c r="T97" s="1">
        <v>0.32919999999999999</v>
      </c>
      <c r="U97" s="114">
        <v>126405</v>
      </c>
      <c r="V97" s="1">
        <v>19</v>
      </c>
      <c r="W97" s="1">
        <v>0</v>
      </c>
      <c r="Y97" s="112">
        <v>30</v>
      </c>
      <c r="Z97" s="1">
        <v>1E-3</v>
      </c>
      <c r="AA97" s="1">
        <v>0.10780000000000001</v>
      </c>
      <c r="AB97" s="1">
        <v>0.25169999999999998</v>
      </c>
      <c r="AC97" s="114">
        <v>90522</v>
      </c>
      <c r="AD97" s="1">
        <v>7</v>
      </c>
      <c r="AE97" s="1">
        <v>0</v>
      </c>
      <c r="AG97" s="112">
        <v>30</v>
      </c>
      <c r="AH97" s="1">
        <v>5.0000000000000001E-3</v>
      </c>
      <c r="AI97" s="1">
        <v>3.2199999999999999E-2</v>
      </c>
      <c r="AJ97" s="1">
        <v>0.2863</v>
      </c>
      <c r="AK97" s="114">
        <v>92193</v>
      </c>
      <c r="AL97" s="1">
        <v>14</v>
      </c>
      <c r="AM97" s="1">
        <v>0</v>
      </c>
      <c r="AO97" s="112">
        <v>30</v>
      </c>
      <c r="AP97" s="1">
        <v>1.4999999999999999E-2</v>
      </c>
      <c r="AQ97" s="1">
        <v>-3.5799999999999998E-2</v>
      </c>
      <c r="AR97" s="1">
        <v>0.1804</v>
      </c>
      <c r="AS97" s="114">
        <v>63623</v>
      </c>
      <c r="AT97" s="1">
        <v>2</v>
      </c>
      <c r="AU97" s="1">
        <v>0</v>
      </c>
    </row>
    <row r="98" spans="1:47" x14ac:dyDescent="0.2">
      <c r="A98" s="33">
        <v>31</v>
      </c>
      <c r="B98" s="1">
        <v>1.0999999999999999E-2</v>
      </c>
      <c r="C98" s="1">
        <v>0.12520000000000001</v>
      </c>
      <c r="D98" s="1">
        <v>0.62390000000000001</v>
      </c>
      <c r="E98" s="114">
        <v>142213</v>
      </c>
      <c r="F98" s="1">
        <v>26</v>
      </c>
      <c r="G98" s="1">
        <v>0</v>
      </c>
      <c r="I98" s="33">
        <v>31</v>
      </c>
      <c r="J98" s="1">
        <v>3.0000000000000001E-3</v>
      </c>
      <c r="K98" s="1">
        <v>0.1081</v>
      </c>
      <c r="L98" s="1">
        <v>0.51</v>
      </c>
      <c r="M98" s="114">
        <v>137403</v>
      </c>
      <c r="N98" s="1">
        <v>26</v>
      </c>
      <c r="O98" s="1">
        <v>0</v>
      </c>
      <c r="Q98" s="112">
        <v>31</v>
      </c>
      <c r="R98" s="1">
        <v>7.0000000000000001E-3</v>
      </c>
      <c r="S98" s="1">
        <v>0.11890000000000001</v>
      </c>
      <c r="T98" s="1">
        <v>0.32319999999999999</v>
      </c>
      <c r="U98" s="114">
        <v>138615</v>
      </c>
      <c r="V98" s="1">
        <v>25</v>
      </c>
      <c r="W98" s="1">
        <v>0</v>
      </c>
      <c r="Y98" s="112">
        <v>31</v>
      </c>
      <c r="Z98" s="1">
        <v>6.0000000000000001E-3</v>
      </c>
      <c r="AA98" s="1">
        <v>7.2800000000000004E-2</v>
      </c>
      <c r="AB98" s="1">
        <v>0.29449999999999998</v>
      </c>
      <c r="AC98" s="114">
        <v>114021</v>
      </c>
      <c r="AD98" s="1">
        <v>18</v>
      </c>
      <c r="AE98" s="1">
        <v>0</v>
      </c>
      <c r="AG98" s="112">
        <v>31</v>
      </c>
      <c r="AH98" s="1">
        <v>2E-3</v>
      </c>
      <c r="AI98" s="1">
        <v>9.6199999999999994E-2</v>
      </c>
      <c r="AJ98" s="1">
        <v>0.23230000000000001</v>
      </c>
      <c r="AK98" s="114">
        <v>122543</v>
      </c>
      <c r="AL98" s="1">
        <v>19</v>
      </c>
      <c r="AM98" s="1">
        <v>0</v>
      </c>
      <c r="AO98" s="112">
        <v>31</v>
      </c>
      <c r="AP98" s="1">
        <v>1E-3</v>
      </c>
      <c r="AQ98" s="1">
        <v>-6.3799999999999996E-2</v>
      </c>
      <c r="AR98" s="1">
        <v>4.4299999999999999E-2</v>
      </c>
      <c r="AS98" s="114">
        <v>74602</v>
      </c>
      <c r="AT98" s="1">
        <v>2</v>
      </c>
      <c r="AU98" s="1">
        <v>0</v>
      </c>
    </row>
    <row r="99" spans="1:47" x14ac:dyDescent="0.2">
      <c r="A99" s="33">
        <v>32</v>
      </c>
      <c r="B99" s="1">
        <v>1E-3</v>
      </c>
      <c r="C99" s="1">
        <v>0.1183</v>
      </c>
      <c r="D99" s="1">
        <v>0.68059999999999998</v>
      </c>
      <c r="E99" s="114">
        <v>146037</v>
      </c>
      <c r="F99" s="1">
        <v>29</v>
      </c>
      <c r="G99" s="1">
        <v>0</v>
      </c>
      <c r="I99" s="33">
        <v>32</v>
      </c>
      <c r="J99" s="1">
        <v>8.0000000000000002E-3</v>
      </c>
      <c r="K99" s="1">
        <v>0.1109</v>
      </c>
      <c r="L99" s="1">
        <v>0.50119999999999998</v>
      </c>
      <c r="M99" s="114">
        <v>133119</v>
      </c>
      <c r="N99" s="1">
        <v>22</v>
      </c>
      <c r="O99" s="1">
        <v>0</v>
      </c>
      <c r="Q99" s="112">
        <v>32</v>
      </c>
      <c r="R99" s="1">
        <v>3.0000000000000001E-3</v>
      </c>
      <c r="S99" s="1">
        <v>0.1119</v>
      </c>
      <c r="T99" s="1">
        <v>0.33789999999999998</v>
      </c>
      <c r="U99" s="114">
        <v>134773</v>
      </c>
      <c r="V99" s="1">
        <v>24</v>
      </c>
      <c r="W99" s="1">
        <v>0</v>
      </c>
      <c r="Y99" s="112">
        <v>32</v>
      </c>
      <c r="Z99" s="1">
        <v>0</v>
      </c>
      <c r="AA99" s="1">
        <v>0.11509999999999999</v>
      </c>
      <c r="AB99" s="1">
        <v>0.30819999999999997</v>
      </c>
      <c r="AC99" s="114">
        <v>133343</v>
      </c>
      <c r="AD99" s="1">
        <v>23</v>
      </c>
      <c r="AE99" s="1">
        <v>0</v>
      </c>
      <c r="AG99" s="112">
        <v>32</v>
      </c>
      <c r="AH99" s="1">
        <v>1.0999999999999999E-2</v>
      </c>
      <c r="AI99" s="1">
        <v>8.4000000000000005E-2</v>
      </c>
      <c r="AJ99" s="1">
        <v>0.2198</v>
      </c>
      <c r="AK99" s="114">
        <v>103777</v>
      </c>
      <c r="AL99" s="1">
        <v>9</v>
      </c>
      <c r="AM99" s="1">
        <v>0</v>
      </c>
      <c r="AO99" s="112">
        <v>32</v>
      </c>
      <c r="AP99" s="1">
        <v>4.0000000000000001E-3</v>
      </c>
      <c r="AQ99" s="1">
        <v>-0.1215</v>
      </c>
      <c r="AR99" s="1">
        <v>1.23E-2</v>
      </c>
      <c r="AS99" s="114">
        <v>70864</v>
      </c>
      <c r="AT99" s="1">
        <v>2</v>
      </c>
      <c r="AU99" s="1">
        <v>0</v>
      </c>
    </row>
    <row r="100" spans="1:47" x14ac:dyDescent="0.2">
      <c r="A100" s="33">
        <v>33</v>
      </c>
      <c r="B100" s="1">
        <v>1.2E-2</v>
      </c>
      <c r="C100" s="1">
        <v>0.12429999999999999</v>
      </c>
      <c r="D100" s="1">
        <v>0.61439999999999995</v>
      </c>
      <c r="E100" s="114">
        <v>118265</v>
      </c>
      <c r="F100" s="1">
        <v>19</v>
      </c>
      <c r="G100" s="1">
        <v>0</v>
      </c>
      <c r="I100" s="33">
        <v>33</v>
      </c>
      <c r="J100" s="1">
        <v>1.6E-2</v>
      </c>
      <c r="K100" s="1">
        <v>5.9200000000000003E-2</v>
      </c>
      <c r="L100" s="1">
        <v>0.44840000000000002</v>
      </c>
      <c r="M100" s="114">
        <v>108574</v>
      </c>
      <c r="N100" s="1">
        <v>12</v>
      </c>
      <c r="O100" s="1">
        <v>0</v>
      </c>
      <c r="Q100" s="112">
        <v>33</v>
      </c>
      <c r="R100" s="1">
        <v>1E-3</v>
      </c>
      <c r="S100" s="1">
        <v>-6.3799999999999996E-2</v>
      </c>
      <c r="T100" s="1">
        <v>0.2016</v>
      </c>
      <c r="U100" s="114">
        <v>78093</v>
      </c>
      <c r="V100" s="1">
        <v>2</v>
      </c>
      <c r="W100" s="1">
        <v>0</v>
      </c>
      <c r="Y100" s="112">
        <v>33</v>
      </c>
      <c r="Z100" s="1">
        <v>2E-3</v>
      </c>
      <c r="AA100" s="1">
        <v>3.15E-2</v>
      </c>
      <c r="AB100" s="1">
        <v>0.22589999999999999</v>
      </c>
      <c r="AC100" s="114">
        <v>9358</v>
      </c>
      <c r="AD100" s="1">
        <v>9</v>
      </c>
      <c r="AE100" s="1">
        <v>0</v>
      </c>
      <c r="AG100" s="112">
        <v>33</v>
      </c>
      <c r="AH100" s="1">
        <v>0</v>
      </c>
      <c r="AI100" s="1">
        <v>7.4000000000000003E-3</v>
      </c>
      <c r="AJ100" s="1">
        <v>0.25180000000000002</v>
      </c>
      <c r="AK100" s="114">
        <v>89045</v>
      </c>
      <c r="AL100" s="1">
        <v>11</v>
      </c>
      <c r="AM100" s="1">
        <v>0</v>
      </c>
      <c r="AO100" s="112">
        <v>33</v>
      </c>
      <c r="AP100" s="1">
        <v>1.0999999999999999E-2</v>
      </c>
      <c r="AQ100" s="1">
        <v>-0.12379999999999999</v>
      </c>
      <c r="AR100" s="1">
        <v>4.87E-2</v>
      </c>
      <c r="AS100" s="114">
        <v>69265</v>
      </c>
      <c r="AT100" s="1">
        <v>2</v>
      </c>
      <c r="AU100" s="1">
        <v>0</v>
      </c>
    </row>
    <row r="101" spans="1:47" x14ac:dyDescent="0.2">
      <c r="A101" s="33">
        <v>34</v>
      </c>
      <c r="B101" s="1">
        <v>1.7000000000000001E-2</v>
      </c>
      <c r="C101" s="1">
        <v>0.16839999999999999</v>
      </c>
      <c r="D101" s="1">
        <v>0.63490000000000002</v>
      </c>
      <c r="E101" s="114">
        <v>130857</v>
      </c>
      <c r="F101" s="1">
        <v>17</v>
      </c>
      <c r="G101" s="1">
        <v>0</v>
      </c>
      <c r="I101" s="33">
        <v>34</v>
      </c>
      <c r="J101" s="1">
        <v>4.0000000000000001E-3</v>
      </c>
      <c r="K101" s="1">
        <v>0.18770000000000001</v>
      </c>
      <c r="L101" s="1">
        <v>0.49080000000000001</v>
      </c>
      <c r="M101" s="114">
        <v>137717</v>
      </c>
      <c r="N101" s="1">
        <v>18</v>
      </c>
      <c r="O101" s="1">
        <v>0</v>
      </c>
      <c r="Q101" s="112">
        <v>34</v>
      </c>
      <c r="R101" s="1">
        <v>5.0000000000000001E-3</v>
      </c>
      <c r="S101" s="1">
        <v>0.1149</v>
      </c>
      <c r="T101" s="1">
        <v>0.36080000000000001</v>
      </c>
      <c r="U101" s="114">
        <v>123057</v>
      </c>
      <c r="V101" s="1">
        <v>18</v>
      </c>
      <c r="W101" s="1">
        <v>0</v>
      </c>
      <c r="Y101" s="112">
        <v>34</v>
      </c>
      <c r="Z101" s="1">
        <v>0</v>
      </c>
      <c r="AA101" s="1">
        <v>9.7500000000000003E-2</v>
      </c>
      <c r="AB101" s="1">
        <v>0.20880000000000001</v>
      </c>
      <c r="AC101" s="114">
        <v>112752</v>
      </c>
      <c r="AD101" s="1">
        <v>8</v>
      </c>
      <c r="AE101" s="1">
        <v>0</v>
      </c>
      <c r="AG101" s="112">
        <v>34</v>
      </c>
      <c r="AH101" s="1">
        <v>1E-3</v>
      </c>
      <c r="AI101" s="1">
        <v>5.16E-2</v>
      </c>
      <c r="AJ101" s="1">
        <v>0.2611</v>
      </c>
      <c r="AK101" s="114">
        <v>101452</v>
      </c>
      <c r="AL101" s="1">
        <v>13</v>
      </c>
      <c r="AM101" s="1">
        <v>0</v>
      </c>
      <c r="AO101" s="112">
        <v>34</v>
      </c>
      <c r="AP101" s="1">
        <v>6.0000000000000001E-3</v>
      </c>
      <c r="AQ101" s="1">
        <v>-9.1999999999999998E-2</v>
      </c>
      <c r="AR101" s="1">
        <v>0.1227</v>
      </c>
      <c r="AS101" s="114">
        <v>72208</v>
      </c>
      <c r="AT101" s="1">
        <v>2</v>
      </c>
      <c r="AU101" s="1">
        <v>0</v>
      </c>
    </row>
    <row r="102" spans="1:47" x14ac:dyDescent="0.2">
      <c r="A102" s="33">
        <v>35</v>
      </c>
      <c r="B102" s="1">
        <v>8.9999999999999993E-3</v>
      </c>
      <c r="C102" s="1">
        <v>0.1295</v>
      </c>
      <c r="D102" s="1">
        <v>0.64439999999999997</v>
      </c>
      <c r="E102" s="114">
        <v>14398</v>
      </c>
      <c r="F102" s="1">
        <v>27</v>
      </c>
      <c r="G102" s="1">
        <v>0</v>
      </c>
      <c r="I102" s="33">
        <v>35</v>
      </c>
      <c r="J102" s="1">
        <v>0</v>
      </c>
      <c r="K102" s="1">
        <v>0.11269999999999999</v>
      </c>
      <c r="L102" s="1">
        <v>0.46750000000000003</v>
      </c>
      <c r="M102" s="114">
        <v>120437</v>
      </c>
      <c r="N102" s="1">
        <v>15</v>
      </c>
      <c r="O102" s="1">
        <v>0</v>
      </c>
      <c r="Q102" s="112">
        <v>35</v>
      </c>
      <c r="R102" s="1">
        <v>8.0000000000000002E-3</v>
      </c>
      <c r="S102" s="1">
        <v>0.1177</v>
      </c>
      <c r="T102" s="1">
        <v>0.35299999999999998</v>
      </c>
      <c r="U102" s="114">
        <v>129871</v>
      </c>
      <c r="V102" s="1">
        <v>20</v>
      </c>
      <c r="W102" s="1">
        <v>0</v>
      </c>
      <c r="Y102" s="112">
        <v>35</v>
      </c>
      <c r="Z102" s="1">
        <v>1E-3</v>
      </c>
      <c r="AA102" s="1">
        <v>8.8300000000000003E-2</v>
      </c>
      <c r="AB102" s="1">
        <v>0.313</v>
      </c>
      <c r="AC102" s="114">
        <v>114311</v>
      </c>
      <c r="AD102" s="1">
        <v>20</v>
      </c>
      <c r="AE102" s="1">
        <v>0</v>
      </c>
      <c r="AG102" s="112">
        <v>35</v>
      </c>
      <c r="AH102" s="1">
        <v>2E-3</v>
      </c>
      <c r="AI102" s="1">
        <v>4.9299999999999997E-2</v>
      </c>
      <c r="AJ102" s="1">
        <v>0.28749999999999998</v>
      </c>
      <c r="AK102" s="114">
        <v>97819</v>
      </c>
      <c r="AL102" s="1">
        <v>14</v>
      </c>
      <c r="AM102" s="1">
        <v>0</v>
      </c>
      <c r="AO102" s="112">
        <v>35</v>
      </c>
      <c r="AP102" s="1">
        <v>6.0000000000000001E-3</v>
      </c>
      <c r="AQ102" s="1">
        <v>5.7700000000000001E-2</v>
      </c>
      <c r="AR102" s="1">
        <v>0.1333</v>
      </c>
      <c r="AS102" s="114">
        <v>9896</v>
      </c>
      <c r="AT102" s="1">
        <v>12</v>
      </c>
      <c r="AU102" s="1">
        <v>0</v>
      </c>
    </row>
    <row r="103" spans="1:47" x14ac:dyDescent="0.2">
      <c r="A103" s="33">
        <v>36</v>
      </c>
      <c r="B103" s="1">
        <v>3.0000000000000001E-3</v>
      </c>
      <c r="C103" s="1">
        <v>0.1313</v>
      </c>
      <c r="D103" s="1">
        <v>0.66020000000000001</v>
      </c>
      <c r="E103" s="114">
        <v>141621</v>
      </c>
      <c r="F103" s="1">
        <v>26</v>
      </c>
      <c r="G103" s="1">
        <v>0</v>
      </c>
      <c r="I103" s="33">
        <v>36</v>
      </c>
      <c r="J103" s="1">
        <v>1E-3</v>
      </c>
      <c r="K103" s="1">
        <v>0.1008</v>
      </c>
      <c r="L103" s="1">
        <v>0.4803</v>
      </c>
      <c r="M103" s="114">
        <v>131092</v>
      </c>
      <c r="N103" s="1">
        <v>25</v>
      </c>
      <c r="O103" s="1">
        <v>0</v>
      </c>
      <c r="Q103" s="112">
        <v>36</v>
      </c>
      <c r="R103" s="1">
        <v>1E-3</v>
      </c>
      <c r="S103" s="1">
        <v>0.1221</v>
      </c>
      <c r="T103" s="1">
        <v>0.30180000000000001</v>
      </c>
      <c r="U103" s="114">
        <v>124626</v>
      </c>
      <c r="V103" s="1">
        <v>11</v>
      </c>
      <c r="W103" s="1">
        <v>0</v>
      </c>
      <c r="Y103" s="112">
        <v>36</v>
      </c>
      <c r="Z103" s="1">
        <v>3.0000000000000001E-3</v>
      </c>
      <c r="AA103" s="1">
        <v>-9.5200000000000007E-2</v>
      </c>
      <c r="AB103" s="1">
        <v>0.22370000000000001</v>
      </c>
      <c r="AC103" s="114">
        <v>69569</v>
      </c>
      <c r="AD103" s="1">
        <v>9</v>
      </c>
      <c r="AE103" s="1">
        <v>0</v>
      </c>
      <c r="AG103" s="112">
        <v>36</v>
      </c>
      <c r="AH103" s="1">
        <v>5.0000000000000001E-3</v>
      </c>
      <c r="AI103" s="1">
        <v>0.1111</v>
      </c>
      <c r="AJ103" s="1">
        <v>0.18920000000000001</v>
      </c>
      <c r="AK103" s="114">
        <v>101994</v>
      </c>
      <c r="AL103" s="1">
        <v>6</v>
      </c>
      <c r="AM103" s="1">
        <v>0</v>
      </c>
      <c r="AO103" s="112">
        <v>36</v>
      </c>
      <c r="AP103" s="1">
        <v>3.0000000000000001E-3</v>
      </c>
      <c r="AQ103" s="1">
        <v>6.3E-3</v>
      </c>
      <c r="AR103" s="1">
        <v>0.1186</v>
      </c>
      <c r="AS103" s="114">
        <v>7265</v>
      </c>
      <c r="AT103" s="1">
        <v>2</v>
      </c>
      <c r="AU103" s="1">
        <v>0</v>
      </c>
    </row>
    <row r="104" spans="1:47" x14ac:dyDescent="0.2">
      <c r="A104" s="33">
        <v>37</v>
      </c>
      <c r="B104" s="1">
        <v>6.0000000000000001E-3</v>
      </c>
      <c r="C104" s="1">
        <v>9.2700000000000005E-2</v>
      </c>
      <c r="D104" s="1">
        <v>0.63600000000000001</v>
      </c>
      <c r="E104" s="114">
        <v>14011</v>
      </c>
      <c r="F104" s="1">
        <v>25</v>
      </c>
      <c r="G104" s="1">
        <v>0</v>
      </c>
      <c r="I104" s="33">
        <v>37</v>
      </c>
      <c r="J104" s="1">
        <v>1E-3</v>
      </c>
      <c r="K104" s="1">
        <v>0.1076</v>
      </c>
      <c r="L104" s="1">
        <v>0.47939999999999999</v>
      </c>
      <c r="M104" s="114">
        <v>122842</v>
      </c>
      <c r="N104" s="1">
        <v>20</v>
      </c>
      <c r="O104" s="1">
        <v>0</v>
      </c>
      <c r="Q104" s="112">
        <v>37</v>
      </c>
      <c r="R104" s="1">
        <v>7.0000000000000001E-3</v>
      </c>
      <c r="S104" s="1">
        <v>8.1000000000000003E-2</v>
      </c>
      <c r="T104" s="1">
        <v>0.33479999999999999</v>
      </c>
      <c r="U104" s="114">
        <v>10449</v>
      </c>
      <c r="V104" s="1">
        <v>9</v>
      </c>
      <c r="W104" s="1">
        <v>0</v>
      </c>
      <c r="Y104" s="112">
        <v>37</v>
      </c>
      <c r="Z104" s="1">
        <v>3.0000000000000001E-3</v>
      </c>
      <c r="AA104" s="1">
        <v>1.4800000000000001E-2</v>
      </c>
      <c r="AB104" s="1">
        <v>0.2833</v>
      </c>
      <c r="AC104" s="114">
        <v>87496</v>
      </c>
      <c r="AD104" s="1">
        <v>9</v>
      </c>
      <c r="AE104" s="1">
        <v>0</v>
      </c>
      <c r="AG104" s="112">
        <v>37</v>
      </c>
      <c r="AH104" s="1">
        <v>1E-3</v>
      </c>
      <c r="AI104" s="1">
        <v>8.6599999999999996E-2</v>
      </c>
      <c r="AJ104" s="1">
        <v>0.2404</v>
      </c>
      <c r="AK104" s="114">
        <v>108046</v>
      </c>
      <c r="AL104" s="1">
        <v>14</v>
      </c>
      <c r="AM104" s="1">
        <v>0</v>
      </c>
      <c r="AO104" s="112">
        <v>37</v>
      </c>
      <c r="AP104" s="1">
        <v>1.7999999999999999E-2</v>
      </c>
      <c r="AQ104" s="1">
        <v>0.01</v>
      </c>
      <c r="AR104" s="1">
        <v>0.12690000000000001</v>
      </c>
      <c r="AS104" s="114">
        <v>79793</v>
      </c>
      <c r="AT104" s="1">
        <v>2</v>
      </c>
      <c r="AU104" s="1">
        <v>0</v>
      </c>
    </row>
    <row r="105" spans="1:47" x14ac:dyDescent="0.2">
      <c r="A105" s="33">
        <v>38</v>
      </c>
      <c r="B105" s="1">
        <v>3.0000000000000001E-3</v>
      </c>
      <c r="C105" s="1">
        <v>0.1152</v>
      </c>
      <c r="D105" s="1">
        <v>0.65049999999999997</v>
      </c>
      <c r="E105" s="114">
        <v>150141</v>
      </c>
      <c r="F105" s="1">
        <v>30</v>
      </c>
      <c r="G105" s="1">
        <v>0</v>
      </c>
      <c r="I105" s="33">
        <v>38</v>
      </c>
      <c r="J105" s="1">
        <v>3.0000000000000001E-3</v>
      </c>
      <c r="K105" s="1">
        <v>0.1071</v>
      </c>
      <c r="L105" s="1">
        <v>0.49480000000000002</v>
      </c>
      <c r="M105" s="114">
        <v>128514</v>
      </c>
      <c r="N105" s="1">
        <v>25</v>
      </c>
      <c r="O105" s="1">
        <v>0</v>
      </c>
      <c r="Q105" s="112">
        <v>38</v>
      </c>
      <c r="R105" s="1">
        <v>2E-3</v>
      </c>
      <c r="S105" s="1">
        <v>0.1004</v>
      </c>
      <c r="T105" s="1">
        <v>0.4022</v>
      </c>
      <c r="U105" s="114">
        <v>121582</v>
      </c>
      <c r="V105" s="1">
        <v>18</v>
      </c>
      <c r="W105" s="1">
        <v>0</v>
      </c>
      <c r="Y105" s="112">
        <v>38</v>
      </c>
      <c r="Z105" s="1">
        <v>2E-3</v>
      </c>
      <c r="AA105" s="1">
        <v>0.1106</v>
      </c>
      <c r="AB105" s="1">
        <v>0.27510000000000001</v>
      </c>
      <c r="AC105" s="114">
        <v>123203</v>
      </c>
      <c r="AD105" s="1">
        <v>17</v>
      </c>
      <c r="AE105" s="1">
        <v>0</v>
      </c>
      <c r="AG105" s="112">
        <v>38</v>
      </c>
      <c r="AH105" s="1">
        <v>1E-3</v>
      </c>
      <c r="AI105" s="1">
        <v>2.4400000000000002E-2</v>
      </c>
      <c r="AJ105" s="1">
        <v>0.32719999999999999</v>
      </c>
      <c r="AK105" s="114">
        <v>95023</v>
      </c>
      <c r="AL105" s="1">
        <v>13</v>
      </c>
      <c r="AM105" s="1">
        <v>0</v>
      </c>
      <c r="AO105" s="112">
        <v>38</v>
      </c>
      <c r="AP105" s="1">
        <v>0</v>
      </c>
      <c r="AQ105" s="102">
        <v>1E-4</v>
      </c>
      <c r="AR105" s="1">
        <v>0.21940000000000001</v>
      </c>
      <c r="AS105" s="114">
        <v>7747</v>
      </c>
      <c r="AT105" s="1">
        <v>2</v>
      </c>
      <c r="AU105" s="1">
        <v>0</v>
      </c>
    </row>
    <row r="106" spans="1:47" x14ac:dyDescent="0.2">
      <c r="A106" s="33">
        <v>39</v>
      </c>
      <c r="B106" s="1">
        <v>7.0000000000000001E-3</v>
      </c>
      <c r="C106" s="1">
        <v>0.1234</v>
      </c>
      <c r="D106" s="1">
        <v>0.6482</v>
      </c>
      <c r="E106" s="114">
        <v>147303</v>
      </c>
      <c r="F106" s="1">
        <v>29</v>
      </c>
      <c r="G106" s="1">
        <v>0</v>
      </c>
      <c r="I106" s="33">
        <v>39</v>
      </c>
      <c r="J106" s="1">
        <v>4.0000000000000001E-3</v>
      </c>
      <c r="K106" s="1">
        <v>0.1249</v>
      </c>
      <c r="L106" s="1">
        <v>0.48449999999999999</v>
      </c>
      <c r="M106" s="114">
        <v>149175</v>
      </c>
      <c r="N106" s="1">
        <v>29</v>
      </c>
      <c r="O106" s="1">
        <v>0</v>
      </c>
      <c r="Q106" s="112">
        <v>39</v>
      </c>
      <c r="R106" s="1">
        <v>2E-3</v>
      </c>
      <c r="S106" s="1">
        <v>9.8900000000000002E-2</v>
      </c>
      <c r="T106" s="1">
        <v>0.36659999999999998</v>
      </c>
      <c r="U106" s="114">
        <v>132511</v>
      </c>
      <c r="V106" s="1">
        <v>24</v>
      </c>
      <c r="W106" s="1">
        <v>0</v>
      </c>
      <c r="Y106" s="112">
        <v>39</v>
      </c>
      <c r="Z106" s="1">
        <v>4.1000000000000002E-2</v>
      </c>
      <c r="AA106" s="1">
        <v>5.7500000000000002E-2</v>
      </c>
      <c r="AB106" s="1">
        <v>0.1807</v>
      </c>
      <c r="AC106" s="114">
        <v>82568</v>
      </c>
      <c r="AD106" s="1">
        <v>2</v>
      </c>
      <c r="AE106" s="1">
        <v>0</v>
      </c>
      <c r="AG106" s="112">
        <v>39</v>
      </c>
      <c r="AH106" s="1">
        <v>5.0000000000000001E-3</v>
      </c>
      <c r="AI106" s="1">
        <v>6.6699999999999995E-2</v>
      </c>
      <c r="AJ106" s="1">
        <v>0.23730000000000001</v>
      </c>
      <c r="AK106" s="114">
        <v>100851</v>
      </c>
      <c r="AL106" s="1">
        <v>14</v>
      </c>
      <c r="AM106" s="1">
        <v>0</v>
      </c>
      <c r="AO106" s="112">
        <v>39</v>
      </c>
      <c r="AP106" s="1">
        <v>0.04</v>
      </c>
      <c r="AQ106" s="1">
        <v>2.5499999999999998E-2</v>
      </c>
      <c r="AR106" s="1">
        <v>8.1799999999999998E-2</v>
      </c>
      <c r="AS106" s="114">
        <v>8589</v>
      </c>
      <c r="AT106" s="1">
        <v>2</v>
      </c>
      <c r="AU106" s="1">
        <v>0</v>
      </c>
    </row>
    <row r="107" spans="1:47" x14ac:dyDescent="0.2">
      <c r="A107" s="33">
        <v>40</v>
      </c>
      <c r="B107" s="1">
        <v>1E-3</v>
      </c>
      <c r="C107" s="1">
        <v>0.13730000000000001</v>
      </c>
      <c r="D107" s="1">
        <v>0.62280000000000002</v>
      </c>
      <c r="E107" s="114">
        <v>145266</v>
      </c>
      <c r="F107" s="1">
        <v>26</v>
      </c>
      <c r="G107" s="1">
        <v>0</v>
      </c>
      <c r="I107" s="33">
        <v>40</v>
      </c>
      <c r="J107" s="1">
        <v>6.0000000000000001E-3</v>
      </c>
      <c r="K107" s="1">
        <v>9.4200000000000006E-2</v>
      </c>
      <c r="L107" s="1">
        <v>0.43120000000000003</v>
      </c>
      <c r="M107" s="114">
        <v>123237</v>
      </c>
      <c r="N107" s="1">
        <v>19</v>
      </c>
      <c r="O107" s="1">
        <v>0</v>
      </c>
      <c r="Q107" s="112">
        <v>40</v>
      </c>
      <c r="R107" s="1">
        <v>8.0000000000000002E-3</v>
      </c>
      <c r="S107" s="1">
        <v>9.8299999999999998E-2</v>
      </c>
      <c r="T107" s="1">
        <v>0.36980000000000002</v>
      </c>
      <c r="U107" s="114">
        <v>11644</v>
      </c>
      <c r="V107" s="1">
        <v>18</v>
      </c>
      <c r="W107" s="1">
        <v>0</v>
      </c>
      <c r="Y107" s="112">
        <v>40</v>
      </c>
      <c r="Z107" s="1">
        <v>0.01</v>
      </c>
      <c r="AA107" s="1">
        <v>6.7799999999999999E-2</v>
      </c>
      <c r="AB107" s="1">
        <v>0.23069999999999999</v>
      </c>
      <c r="AC107" s="114">
        <v>95502</v>
      </c>
      <c r="AD107" s="1">
        <v>9</v>
      </c>
      <c r="AE107" s="1">
        <v>0</v>
      </c>
      <c r="AG107" s="112">
        <v>40</v>
      </c>
      <c r="AH107" s="1">
        <v>1.2999999999999999E-2</v>
      </c>
      <c r="AI107" s="1">
        <v>5.8099999999999999E-2</v>
      </c>
      <c r="AJ107" s="1">
        <v>0.20039999999999999</v>
      </c>
      <c r="AK107" s="114">
        <v>85468</v>
      </c>
      <c r="AL107" s="1">
        <v>2</v>
      </c>
      <c r="AM107" s="1">
        <v>0</v>
      </c>
      <c r="AO107" s="112">
        <v>40</v>
      </c>
      <c r="AP107" s="1">
        <v>2.8000000000000001E-2</v>
      </c>
      <c r="AQ107" s="1">
        <v>5.0599999999999999E-2</v>
      </c>
      <c r="AR107" s="1">
        <v>0.22389999999999999</v>
      </c>
      <c r="AS107" s="114">
        <v>68052</v>
      </c>
      <c r="AT107" s="1">
        <v>2</v>
      </c>
      <c r="AU107" s="1">
        <v>0</v>
      </c>
    </row>
    <row r="108" spans="1:47" x14ac:dyDescent="0.2">
      <c r="A108" s="33">
        <v>41</v>
      </c>
      <c r="B108" s="1">
        <v>2.1999999999999999E-2</v>
      </c>
      <c r="C108" s="1">
        <v>0.1241</v>
      </c>
      <c r="D108" s="1">
        <v>0.63</v>
      </c>
      <c r="E108" s="114">
        <v>131033</v>
      </c>
      <c r="F108" s="1">
        <v>22</v>
      </c>
      <c r="G108" s="1">
        <v>0</v>
      </c>
      <c r="I108" s="33">
        <v>41</v>
      </c>
      <c r="J108" s="1">
        <v>1E-3</v>
      </c>
      <c r="K108" s="1">
        <v>0.1239</v>
      </c>
      <c r="L108" s="1">
        <v>0.46589999999999998</v>
      </c>
      <c r="M108" s="114">
        <v>132028</v>
      </c>
      <c r="N108" s="1">
        <v>22</v>
      </c>
      <c r="O108" s="1">
        <v>0</v>
      </c>
      <c r="Q108" s="112">
        <v>41</v>
      </c>
      <c r="R108" s="1">
        <v>1E-3</v>
      </c>
      <c r="S108" s="1">
        <v>9.9599999999999994E-2</v>
      </c>
      <c r="T108" s="1">
        <v>0.3634</v>
      </c>
      <c r="U108" s="114">
        <v>13243</v>
      </c>
      <c r="V108" s="1">
        <v>23</v>
      </c>
      <c r="W108" s="1">
        <v>0</v>
      </c>
      <c r="Y108" s="112">
        <v>41</v>
      </c>
      <c r="Z108" s="1">
        <v>0</v>
      </c>
      <c r="AA108" s="1">
        <v>1.49E-2</v>
      </c>
      <c r="AB108" s="1">
        <v>0.26919999999999999</v>
      </c>
      <c r="AC108" s="114">
        <v>80192</v>
      </c>
      <c r="AD108" s="1">
        <v>10</v>
      </c>
      <c r="AE108" s="1">
        <v>0</v>
      </c>
      <c r="AG108" s="112">
        <v>41</v>
      </c>
      <c r="AH108" s="1">
        <v>1E-3</v>
      </c>
      <c r="AI108" s="1">
        <v>2.8400000000000002E-2</v>
      </c>
      <c r="AJ108" s="1">
        <v>0.27129999999999999</v>
      </c>
      <c r="AK108" s="114">
        <v>85403</v>
      </c>
      <c r="AL108" s="1">
        <v>13</v>
      </c>
      <c r="AM108" s="1">
        <v>0</v>
      </c>
      <c r="AO108" s="112">
        <v>41</v>
      </c>
      <c r="AP108" s="1">
        <v>1.2E-2</v>
      </c>
      <c r="AQ108" s="1">
        <v>-8.6499999999999994E-2</v>
      </c>
      <c r="AR108" s="1">
        <v>8.1500000000000003E-2</v>
      </c>
      <c r="AS108" s="114">
        <v>61244</v>
      </c>
      <c r="AT108" s="1">
        <v>7</v>
      </c>
      <c r="AU108" s="1">
        <v>0</v>
      </c>
    </row>
    <row r="109" spans="1:47" x14ac:dyDescent="0.2">
      <c r="A109" s="33">
        <v>42</v>
      </c>
      <c r="B109" s="1">
        <v>6.0000000000000001E-3</v>
      </c>
      <c r="C109" s="1">
        <v>0.13159999999999999</v>
      </c>
      <c r="D109" s="1">
        <v>0.61680000000000001</v>
      </c>
      <c r="E109" s="114">
        <v>135961</v>
      </c>
      <c r="F109" s="1">
        <v>25</v>
      </c>
      <c r="G109" s="1">
        <v>0</v>
      </c>
      <c r="I109" s="33">
        <v>42</v>
      </c>
      <c r="J109" s="1">
        <v>2E-3</v>
      </c>
      <c r="K109" s="1">
        <v>0.1288</v>
      </c>
      <c r="L109" s="1">
        <v>0.44019999999999998</v>
      </c>
      <c r="M109" s="114">
        <v>134678</v>
      </c>
      <c r="N109" s="1">
        <v>21</v>
      </c>
      <c r="O109" s="1">
        <v>0</v>
      </c>
      <c r="Q109" s="112">
        <v>42</v>
      </c>
      <c r="R109" s="1">
        <v>0</v>
      </c>
      <c r="S109" s="1">
        <v>6.5000000000000002E-2</v>
      </c>
      <c r="T109" s="1">
        <v>0.33829999999999999</v>
      </c>
      <c r="U109" s="114">
        <v>10317</v>
      </c>
      <c r="V109" s="1">
        <v>14</v>
      </c>
      <c r="W109" s="1">
        <v>0</v>
      </c>
      <c r="Y109" s="112">
        <v>42</v>
      </c>
      <c r="Z109" s="1">
        <v>1.4E-2</v>
      </c>
      <c r="AA109" s="1">
        <v>-1.7399999999999999E-2</v>
      </c>
      <c r="AB109" s="1">
        <v>0.29520000000000002</v>
      </c>
      <c r="AC109" s="114">
        <v>88561</v>
      </c>
      <c r="AD109" s="1">
        <v>2</v>
      </c>
      <c r="AE109" s="1">
        <v>0</v>
      </c>
      <c r="AG109" s="112">
        <v>42</v>
      </c>
      <c r="AH109" s="1">
        <v>2E-3</v>
      </c>
      <c r="AI109" s="1">
        <v>3.2399999999999998E-2</v>
      </c>
      <c r="AJ109" s="1">
        <v>0.25130000000000002</v>
      </c>
      <c r="AK109" s="114">
        <v>90833</v>
      </c>
      <c r="AL109" s="1">
        <v>12</v>
      </c>
      <c r="AM109" s="1">
        <v>0</v>
      </c>
      <c r="AO109" s="112">
        <v>42</v>
      </c>
      <c r="AP109" s="1">
        <v>2.1999999999999999E-2</v>
      </c>
      <c r="AQ109" s="1">
        <v>-0.12429999999999999</v>
      </c>
      <c r="AR109" s="1">
        <v>0.12920000000000001</v>
      </c>
      <c r="AS109" s="114">
        <v>72514</v>
      </c>
      <c r="AT109" s="1">
        <v>2</v>
      </c>
      <c r="AU109" s="1">
        <v>0</v>
      </c>
    </row>
    <row r="110" spans="1:47" x14ac:dyDescent="0.2">
      <c r="A110" s="33">
        <v>43</v>
      </c>
      <c r="B110" s="1">
        <v>0.01</v>
      </c>
      <c r="C110" s="1">
        <v>0.1167</v>
      </c>
      <c r="D110" s="1">
        <v>0.65659999999999996</v>
      </c>
      <c r="E110" s="114">
        <v>145051</v>
      </c>
      <c r="F110" s="1">
        <v>28</v>
      </c>
      <c r="G110" s="1">
        <v>0</v>
      </c>
      <c r="I110" s="33">
        <v>43</v>
      </c>
      <c r="J110" s="1">
        <v>2E-3</v>
      </c>
      <c r="K110" s="1">
        <v>0.1147</v>
      </c>
      <c r="L110" s="1">
        <v>0.49419999999999997</v>
      </c>
      <c r="M110" s="114">
        <v>141528</v>
      </c>
      <c r="N110" s="1">
        <v>27</v>
      </c>
      <c r="O110" s="1">
        <v>0</v>
      </c>
      <c r="Q110" s="112">
        <v>43</v>
      </c>
      <c r="R110" s="1">
        <v>4.2000000000000003E-2</v>
      </c>
      <c r="S110" s="1">
        <v>0.12790000000000001</v>
      </c>
      <c r="T110" s="1">
        <v>0.38150000000000001</v>
      </c>
      <c r="U110" s="114">
        <v>102762</v>
      </c>
      <c r="V110" s="1">
        <v>8</v>
      </c>
      <c r="W110" s="1">
        <v>0</v>
      </c>
      <c r="Y110" s="112">
        <v>43</v>
      </c>
      <c r="Z110" s="1">
        <v>2E-3</v>
      </c>
      <c r="AA110" s="1">
        <v>6.9099999999999995E-2</v>
      </c>
      <c r="AB110" s="1">
        <v>0.25819999999999999</v>
      </c>
      <c r="AC110" s="114">
        <v>103229</v>
      </c>
      <c r="AD110" s="1">
        <v>17</v>
      </c>
      <c r="AE110" s="1">
        <v>0</v>
      </c>
      <c r="AG110" s="112">
        <v>43</v>
      </c>
      <c r="AH110" s="1">
        <v>7.0000000000000001E-3</v>
      </c>
      <c r="AI110" s="1">
        <v>5.7200000000000001E-2</v>
      </c>
      <c r="AJ110" s="1">
        <v>0.31719999999999998</v>
      </c>
      <c r="AK110" s="114">
        <v>92559</v>
      </c>
      <c r="AL110" s="1">
        <v>11</v>
      </c>
      <c r="AM110" s="1">
        <v>0</v>
      </c>
      <c r="AO110" s="112">
        <v>43</v>
      </c>
      <c r="AP110" s="1">
        <v>2E-3</v>
      </c>
      <c r="AQ110" s="1">
        <v>-0.1653</v>
      </c>
      <c r="AR110" s="1">
        <v>0.2351</v>
      </c>
      <c r="AS110" s="114">
        <v>77424</v>
      </c>
      <c r="AT110" s="1">
        <v>2</v>
      </c>
      <c r="AU110" s="1">
        <v>0</v>
      </c>
    </row>
    <row r="111" spans="1:47" x14ac:dyDescent="0.2">
      <c r="A111" s="33">
        <v>44</v>
      </c>
      <c r="B111" s="1">
        <v>2E-3</v>
      </c>
      <c r="C111" s="1">
        <v>0.1043</v>
      </c>
      <c r="D111" s="1">
        <v>0.62690000000000001</v>
      </c>
      <c r="E111" s="114">
        <v>105664</v>
      </c>
      <c r="F111" s="1">
        <v>15</v>
      </c>
      <c r="G111" s="1">
        <v>0</v>
      </c>
      <c r="I111" s="33">
        <v>44</v>
      </c>
      <c r="J111" s="1">
        <v>7.0000000000000001E-3</v>
      </c>
      <c r="K111" s="1">
        <v>0.1109</v>
      </c>
      <c r="L111" s="1">
        <v>0.46110000000000001</v>
      </c>
      <c r="M111" s="114">
        <v>140658</v>
      </c>
      <c r="N111" s="1">
        <v>26</v>
      </c>
      <c r="O111" s="1">
        <v>0</v>
      </c>
      <c r="Q111" s="112">
        <v>44</v>
      </c>
      <c r="R111" s="1">
        <v>3.0000000000000001E-3</v>
      </c>
      <c r="S111" s="1">
        <v>-8.5199999999999998E-2</v>
      </c>
      <c r="T111" s="1">
        <v>0.2261</v>
      </c>
      <c r="U111" s="114">
        <v>86076</v>
      </c>
      <c r="V111" s="1">
        <v>4</v>
      </c>
      <c r="W111" s="1">
        <v>0</v>
      </c>
      <c r="Y111" s="112">
        <v>44</v>
      </c>
      <c r="Z111" s="1">
        <v>8.0000000000000002E-3</v>
      </c>
      <c r="AA111" s="1">
        <v>3.44E-2</v>
      </c>
      <c r="AB111" s="1">
        <v>0.13450000000000001</v>
      </c>
      <c r="AC111" s="114">
        <v>94421</v>
      </c>
      <c r="AD111" s="1">
        <v>2</v>
      </c>
      <c r="AE111" s="1">
        <v>0</v>
      </c>
      <c r="AG111" s="112">
        <v>44</v>
      </c>
      <c r="AH111" s="1">
        <v>0.01</v>
      </c>
      <c r="AI111" s="1">
        <v>8.6900000000000005E-2</v>
      </c>
      <c r="AJ111" s="1">
        <v>0.28210000000000002</v>
      </c>
      <c r="AK111" s="114">
        <v>113226</v>
      </c>
      <c r="AL111" s="1">
        <v>18</v>
      </c>
      <c r="AM111" s="1">
        <v>0</v>
      </c>
      <c r="AO111" s="112">
        <v>44</v>
      </c>
      <c r="AP111" s="1">
        <v>1.0999999999999999E-2</v>
      </c>
      <c r="AQ111" s="1">
        <v>-0.19320000000000001</v>
      </c>
      <c r="AR111" s="1">
        <v>0.15770000000000001</v>
      </c>
      <c r="AS111" s="114">
        <v>61915</v>
      </c>
      <c r="AT111" s="1">
        <v>5</v>
      </c>
      <c r="AU111" s="1">
        <v>0</v>
      </c>
    </row>
    <row r="112" spans="1:47" x14ac:dyDescent="0.2">
      <c r="A112" s="33">
        <v>45</v>
      </c>
      <c r="B112" s="1">
        <v>0</v>
      </c>
      <c r="C112" s="1">
        <v>0.1133</v>
      </c>
      <c r="D112" s="1">
        <v>0.63829999999999998</v>
      </c>
      <c r="E112" s="114">
        <v>144858</v>
      </c>
      <c r="F112" s="1">
        <v>28</v>
      </c>
      <c r="G112" s="1">
        <v>0</v>
      </c>
      <c r="I112" s="33">
        <v>45</v>
      </c>
      <c r="J112" s="1">
        <v>2E-3</v>
      </c>
      <c r="K112" s="1">
        <v>0.1075</v>
      </c>
      <c r="L112" s="1">
        <v>0.51190000000000002</v>
      </c>
      <c r="M112" s="114">
        <v>135596</v>
      </c>
      <c r="N112" s="1">
        <v>22</v>
      </c>
      <c r="O112" s="1">
        <v>0</v>
      </c>
      <c r="Q112" s="112">
        <v>45</v>
      </c>
      <c r="R112" s="1">
        <v>1E-3</v>
      </c>
      <c r="S112" s="1">
        <v>8.2000000000000003E-2</v>
      </c>
      <c r="T112" s="1">
        <v>0.3165</v>
      </c>
      <c r="U112" s="114">
        <v>10688</v>
      </c>
      <c r="V112" s="1">
        <v>18</v>
      </c>
      <c r="W112" s="1">
        <v>0</v>
      </c>
      <c r="Y112" s="112">
        <v>45</v>
      </c>
      <c r="Z112" s="1">
        <v>1.2999999999999999E-2</v>
      </c>
      <c r="AA112" s="1">
        <v>-7.1000000000000004E-3</v>
      </c>
      <c r="AB112" s="1">
        <v>0.24629999999999999</v>
      </c>
      <c r="AC112" s="114">
        <v>8686</v>
      </c>
      <c r="AD112" s="1">
        <v>7</v>
      </c>
      <c r="AE112" s="1">
        <v>0</v>
      </c>
      <c r="AG112" s="112">
        <v>45</v>
      </c>
      <c r="AH112" s="1">
        <v>7.0000000000000001E-3</v>
      </c>
      <c r="AI112" s="1">
        <v>0.128</v>
      </c>
      <c r="AJ112" s="1">
        <v>0.2606</v>
      </c>
      <c r="AK112" s="114">
        <v>100135</v>
      </c>
      <c r="AL112" s="1">
        <v>9</v>
      </c>
      <c r="AM112" s="1">
        <v>0</v>
      </c>
      <c r="AO112" s="112">
        <v>45</v>
      </c>
      <c r="AP112" s="1">
        <v>1.4999999999999999E-2</v>
      </c>
      <c r="AQ112" s="1">
        <v>-0.1714</v>
      </c>
      <c r="AR112" s="1">
        <v>6.2899999999999998E-2</v>
      </c>
      <c r="AS112" s="114">
        <v>68823</v>
      </c>
      <c r="AT112" s="1">
        <v>2</v>
      </c>
      <c r="AU112" s="1">
        <v>0</v>
      </c>
    </row>
    <row r="113" spans="1:47" x14ac:dyDescent="0.2">
      <c r="A113" s="33">
        <v>46</v>
      </c>
      <c r="B113" s="1">
        <v>1.4E-2</v>
      </c>
      <c r="C113" s="1">
        <v>0.13189999999999999</v>
      </c>
      <c r="D113" s="1">
        <v>0.63190000000000002</v>
      </c>
      <c r="E113" s="114">
        <v>126026</v>
      </c>
      <c r="F113" s="1">
        <v>22</v>
      </c>
      <c r="G113" s="1">
        <v>0</v>
      </c>
      <c r="I113" s="33">
        <v>46</v>
      </c>
      <c r="J113" s="1">
        <v>8.9999999999999993E-3</v>
      </c>
      <c r="K113" s="1">
        <v>0.1125</v>
      </c>
      <c r="L113" s="1">
        <v>0.51729999999999998</v>
      </c>
      <c r="M113" s="114">
        <v>146052</v>
      </c>
      <c r="N113" s="1">
        <v>29</v>
      </c>
      <c r="O113" s="1">
        <v>0</v>
      </c>
      <c r="Q113" s="112">
        <v>46</v>
      </c>
      <c r="R113" s="1">
        <v>1E-3</v>
      </c>
      <c r="S113" s="1">
        <v>5.7700000000000001E-2</v>
      </c>
      <c r="T113" s="1">
        <v>0.36359999999999998</v>
      </c>
      <c r="U113" s="114">
        <v>102586</v>
      </c>
      <c r="V113" s="1">
        <v>13</v>
      </c>
      <c r="W113" s="1">
        <v>0</v>
      </c>
      <c r="Y113" s="112">
        <v>46</v>
      </c>
      <c r="Z113" s="1">
        <v>4.0000000000000001E-3</v>
      </c>
      <c r="AA113" s="1">
        <v>9.9299999999999999E-2</v>
      </c>
      <c r="AB113" s="1">
        <v>0.29149999999999998</v>
      </c>
      <c r="AC113" s="114">
        <v>114701</v>
      </c>
      <c r="AD113" s="1">
        <v>15</v>
      </c>
      <c r="AE113" s="1">
        <v>0</v>
      </c>
      <c r="AG113" s="112">
        <v>46</v>
      </c>
      <c r="AH113" s="1">
        <v>6.0000000000000001E-3</v>
      </c>
      <c r="AI113" s="1">
        <v>8.7400000000000005E-2</v>
      </c>
      <c r="AJ113" s="1">
        <v>0.21360000000000001</v>
      </c>
      <c r="AK113" s="114">
        <v>76871</v>
      </c>
      <c r="AL113" s="1">
        <v>2</v>
      </c>
      <c r="AM113" s="1">
        <v>0</v>
      </c>
      <c r="AO113" s="112">
        <v>46</v>
      </c>
      <c r="AP113" s="1">
        <v>2E-3</v>
      </c>
      <c r="AQ113" s="1">
        <v>-7.4300000000000005E-2</v>
      </c>
      <c r="AR113" s="1">
        <v>0.17660000000000001</v>
      </c>
      <c r="AS113" s="114">
        <v>80857</v>
      </c>
      <c r="AT113" s="1">
        <v>2</v>
      </c>
      <c r="AU113" s="1">
        <v>0</v>
      </c>
    </row>
    <row r="114" spans="1:47" x14ac:dyDescent="0.2">
      <c r="A114" s="33">
        <v>47</v>
      </c>
      <c r="B114" s="1">
        <v>0.01</v>
      </c>
      <c r="C114" s="1">
        <v>0.1169</v>
      </c>
      <c r="D114" s="1">
        <v>0.6573</v>
      </c>
      <c r="E114" s="114">
        <v>146984</v>
      </c>
      <c r="F114" s="1">
        <v>29</v>
      </c>
      <c r="G114" s="1">
        <v>0</v>
      </c>
      <c r="I114" s="33">
        <v>47</v>
      </c>
      <c r="J114" s="1">
        <v>1.2999999999999999E-2</v>
      </c>
      <c r="K114" s="1">
        <v>0.129</v>
      </c>
      <c r="L114" s="1">
        <v>0.43369999999999997</v>
      </c>
      <c r="M114" s="114">
        <v>115583</v>
      </c>
      <c r="N114" s="1">
        <v>18</v>
      </c>
      <c r="O114" s="1">
        <v>0</v>
      </c>
      <c r="Q114" s="112">
        <v>47</v>
      </c>
      <c r="R114" s="1">
        <v>0</v>
      </c>
      <c r="S114" s="1">
        <v>9.8599999999999993E-2</v>
      </c>
      <c r="T114" s="1">
        <v>0.37169999999999997</v>
      </c>
      <c r="U114" s="114">
        <v>106805</v>
      </c>
      <c r="V114" s="1">
        <v>14</v>
      </c>
      <c r="W114" s="1">
        <v>0</v>
      </c>
      <c r="Y114" s="112">
        <v>47</v>
      </c>
      <c r="Z114" s="1">
        <v>2E-3</v>
      </c>
      <c r="AA114" s="1">
        <v>2.86E-2</v>
      </c>
      <c r="AB114" s="1">
        <v>0.29780000000000001</v>
      </c>
      <c r="AC114" s="114">
        <v>86505</v>
      </c>
      <c r="AD114" s="1">
        <v>11</v>
      </c>
      <c r="AE114" s="1">
        <v>0</v>
      </c>
      <c r="AG114" s="112">
        <v>47</v>
      </c>
      <c r="AH114" s="1">
        <v>0</v>
      </c>
      <c r="AI114" s="1">
        <v>7.9000000000000001E-2</v>
      </c>
      <c r="AJ114" s="1">
        <v>0.30530000000000002</v>
      </c>
      <c r="AK114" s="114">
        <v>95048</v>
      </c>
      <c r="AL114" s="1">
        <v>11</v>
      </c>
      <c r="AM114" s="1">
        <v>0</v>
      </c>
      <c r="AO114" s="112">
        <v>47</v>
      </c>
      <c r="AP114" s="1">
        <v>2.4E-2</v>
      </c>
      <c r="AQ114" s="1">
        <v>-0.1462</v>
      </c>
      <c r="AR114" s="1">
        <v>8.9399999999999993E-2</v>
      </c>
      <c r="AS114" s="114">
        <v>63955</v>
      </c>
      <c r="AT114" s="1">
        <v>2</v>
      </c>
      <c r="AU114" s="1">
        <v>0</v>
      </c>
    </row>
    <row r="115" spans="1:47" x14ac:dyDescent="0.2">
      <c r="A115" s="33">
        <v>48</v>
      </c>
      <c r="B115" s="1">
        <v>4.0000000000000001E-3</v>
      </c>
      <c r="C115" s="1">
        <v>0.11459999999999999</v>
      </c>
      <c r="D115" s="1">
        <v>0.66539999999999999</v>
      </c>
      <c r="E115" s="114">
        <v>141266</v>
      </c>
      <c r="F115" s="1">
        <v>28</v>
      </c>
      <c r="G115" s="1">
        <v>0</v>
      </c>
      <c r="I115" s="33">
        <v>48</v>
      </c>
      <c r="J115" s="1">
        <v>1E-3</v>
      </c>
      <c r="K115" s="1">
        <v>9.7699999999999995E-2</v>
      </c>
      <c r="L115" s="1">
        <v>0.4662</v>
      </c>
      <c r="M115" s="114">
        <v>126639</v>
      </c>
      <c r="N115" s="1">
        <v>23</v>
      </c>
      <c r="O115" s="1">
        <v>0</v>
      </c>
      <c r="Q115" s="112">
        <v>48</v>
      </c>
      <c r="R115" s="1">
        <v>2E-3</v>
      </c>
      <c r="S115" s="1">
        <v>0.10059999999999999</v>
      </c>
      <c r="T115" s="1">
        <v>0.35449999999999998</v>
      </c>
      <c r="U115" s="114">
        <v>122432</v>
      </c>
      <c r="V115" s="1">
        <v>22</v>
      </c>
      <c r="W115" s="1">
        <v>0</v>
      </c>
      <c r="Y115" s="112">
        <v>48</v>
      </c>
      <c r="Z115" s="1">
        <v>4.0000000000000001E-3</v>
      </c>
      <c r="AA115" s="1">
        <v>0.1162</v>
      </c>
      <c r="AB115" s="1">
        <v>0.23569999999999999</v>
      </c>
      <c r="AC115" s="114">
        <v>100476</v>
      </c>
      <c r="AD115" s="1">
        <v>11</v>
      </c>
      <c r="AE115" s="1">
        <v>0</v>
      </c>
      <c r="AG115" s="112">
        <v>48</v>
      </c>
      <c r="AH115" s="1">
        <v>6.0000000000000001E-3</v>
      </c>
      <c r="AI115" s="1">
        <v>8.6400000000000005E-2</v>
      </c>
      <c r="AJ115" s="1">
        <v>0.25740000000000002</v>
      </c>
      <c r="AK115" s="114">
        <v>119808</v>
      </c>
      <c r="AL115" s="1">
        <v>19</v>
      </c>
      <c r="AM115" s="1">
        <v>0</v>
      </c>
      <c r="AO115" s="112">
        <v>48</v>
      </c>
      <c r="AP115" s="1">
        <v>6.0000000000000001E-3</v>
      </c>
      <c r="AQ115" s="1">
        <v>-9.8400000000000001E-2</v>
      </c>
      <c r="AR115" s="1">
        <v>0.108</v>
      </c>
      <c r="AS115" s="114">
        <v>7255</v>
      </c>
      <c r="AT115" s="1">
        <v>2</v>
      </c>
      <c r="AU115" s="1">
        <v>0</v>
      </c>
    </row>
    <row r="116" spans="1:47" x14ac:dyDescent="0.2">
      <c r="A116" s="33">
        <v>49</v>
      </c>
      <c r="B116" s="1">
        <v>3.0000000000000001E-3</v>
      </c>
      <c r="C116" s="1">
        <v>0.1089</v>
      </c>
      <c r="D116" s="1">
        <v>0.66469999999999996</v>
      </c>
      <c r="E116" s="1">
        <v>14.22</v>
      </c>
      <c r="F116" s="1">
        <v>28</v>
      </c>
      <c r="G116" s="1">
        <v>0</v>
      </c>
      <c r="I116" s="33">
        <v>49</v>
      </c>
      <c r="J116" s="1">
        <v>1E-3</v>
      </c>
      <c r="K116" s="1">
        <v>0.11360000000000001</v>
      </c>
      <c r="L116" s="1">
        <v>0.46079999999999999</v>
      </c>
      <c r="M116" s="114">
        <v>148101</v>
      </c>
      <c r="N116" s="1">
        <v>29</v>
      </c>
      <c r="O116" s="1">
        <v>0</v>
      </c>
      <c r="Q116" s="112">
        <v>49</v>
      </c>
      <c r="R116" s="1">
        <v>1.4E-2</v>
      </c>
      <c r="S116" s="1">
        <v>0.1084</v>
      </c>
      <c r="T116" s="1">
        <v>0.3826</v>
      </c>
      <c r="U116" s="114">
        <v>116023</v>
      </c>
      <c r="V116" s="1">
        <v>18</v>
      </c>
      <c r="W116" s="1">
        <v>0</v>
      </c>
      <c r="Y116" s="112">
        <v>49</v>
      </c>
      <c r="Z116" s="1">
        <v>1.6E-2</v>
      </c>
      <c r="AA116" s="1">
        <v>-5.79E-2</v>
      </c>
      <c r="AB116" s="1">
        <v>0.23649999999999999</v>
      </c>
      <c r="AC116" s="114">
        <v>87973</v>
      </c>
      <c r="AD116" s="1">
        <v>2</v>
      </c>
      <c r="AE116" s="1">
        <v>0</v>
      </c>
      <c r="AG116" s="112">
        <v>49</v>
      </c>
      <c r="AH116" s="1">
        <v>1E-3</v>
      </c>
      <c r="AI116" s="1">
        <v>5.2499999999999998E-2</v>
      </c>
      <c r="AJ116" s="1">
        <v>0.24690000000000001</v>
      </c>
      <c r="AK116" s="114">
        <v>92916</v>
      </c>
      <c r="AL116" s="1">
        <v>8</v>
      </c>
      <c r="AM116" s="1">
        <v>0</v>
      </c>
      <c r="AO116" s="112">
        <v>49</v>
      </c>
      <c r="AP116" s="1">
        <v>3.0000000000000001E-3</v>
      </c>
      <c r="AQ116" s="1">
        <v>-0.22989999999999999</v>
      </c>
      <c r="AR116" s="1">
        <v>0.1351</v>
      </c>
      <c r="AS116" s="114">
        <v>64759</v>
      </c>
      <c r="AT116" s="1">
        <v>2</v>
      </c>
      <c r="AU116" s="1">
        <v>0</v>
      </c>
    </row>
    <row r="117" spans="1:47" x14ac:dyDescent="0.2">
      <c r="A117" s="33">
        <v>50</v>
      </c>
      <c r="B117" s="1">
        <v>4.0000000000000001E-3</v>
      </c>
      <c r="C117" s="1">
        <v>0.13020000000000001</v>
      </c>
      <c r="D117" s="1">
        <v>0.62419999999999998</v>
      </c>
      <c r="E117" s="114">
        <v>139137</v>
      </c>
      <c r="F117" s="1">
        <v>26</v>
      </c>
      <c r="G117" s="1">
        <v>0</v>
      </c>
      <c r="I117" s="33">
        <v>50</v>
      </c>
      <c r="J117" s="1">
        <v>4.0000000000000001E-3</v>
      </c>
      <c r="K117" s="1">
        <v>0.1227</v>
      </c>
      <c r="L117" s="1">
        <v>0.4914</v>
      </c>
      <c r="M117" s="114">
        <v>131965</v>
      </c>
      <c r="N117" s="1">
        <v>23</v>
      </c>
      <c r="O117" s="1">
        <v>0</v>
      </c>
      <c r="Q117" s="112">
        <v>50</v>
      </c>
      <c r="R117" s="1">
        <v>1E-3</v>
      </c>
      <c r="S117" s="1">
        <v>0.10730000000000001</v>
      </c>
      <c r="T117" s="1">
        <v>0.38100000000000001</v>
      </c>
      <c r="U117" s="114">
        <v>144555</v>
      </c>
      <c r="V117" s="1">
        <v>29</v>
      </c>
      <c r="W117" s="1">
        <v>0</v>
      </c>
      <c r="Y117" s="112">
        <v>50</v>
      </c>
      <c r="Z117" s="1">
        <v>4.0000000000000001E-3</v>
      </c>
      <c r="AA117" s="1">
        <v>0.10780000000000001</v>
      </c>
      <c r="AB117" s="1">
        <v>0.3483</v>
      </c>
      <c r="AC117" s="114">
        <v>129878</v>
      </c>
      <c r="AD117" s="1">
        <v>20</v>
      </c>
      <c r="AE117" s="1">
        <v>0</v>
      </c>
      <c r="AG117" s="112">
        <v>50</v>
      </c>
      <c r="AH117" s="1">
        <v>2E-3</v>
      </c>
      <c r="AI117" s="1">
        <v>3.4799999999999998E-2</v>
      </c>
      <c r="AJ117" s="1">
        <v>0.251</v>
      </c>
      <c r="AK117" s="114">
        <v>87166</v>
      </c>
      <c r="AL117" s="1">
        <v>14</v>
      </c>
      <c r="AM117" s="1">
        <v>0</v>
      </c>
      <c r="AO117" s="112">
        <v>50</v>
      </c>
      <c r="AP117" s="1">
        <v>2.9000000000000001E-2</v>
      </c>
      <c r="AQ117" s="1">
        <v>4.5100000000000001E-2</v>
      </c>
      <c r="AR117" s="1">
        <v>0.2984</v>
      </c>
      <c r="AS117" s="114">
        <v>85644</v>
      </c>
      <c r="AT117" s="1">
        <v>2</v>
      </c>
      <c r="AU117" s="1">
        <v>0</v>
      </c>
    </row>
    <row r="118" spans="1:47" x14ac:dyDescent="0.2">
      <c r="A118" s="30" t="s">
        <v>17</v>
      </c>
      <c r="B118" s="24">
        <f>AVERAGE(B68:B116)</f>
        <v>6.0408163265306142E-3</v>
      </c>
      <c r="C118" s="24">
        <f t="shared" ref="C118:D118" si="17">AVERAGE(C68:C116)</f>
        <v>0.12355306122448982</v>
      </c>
      <c r="D118" s="24">
        <f t="shared" si="17"/>
        <v>0.64792244897959173</v>
      </c>
      <c r="E118" s="25">
        <v>2500</v>
      </c>
      <c r="F118" s="24">
        <f t="shared" ref="F118:G118" si="18">AVERAGE(F68:F116)</f>
        <v>25.836734693877553</v>
      </c>
      <c r="G118" s="24">
        <f t="shared" si="18"/>
        <v>0</v>
      </c>
      <c r="I118" s="30" t="s">
        <v>17</v>
      </c>
      <c r="J118" s="24">
        <f>AVERAGE(J68:J116)</f>
        <v>5.3469387755102063E-3</v>
      </c>
      <c r="K118" s="24">
        <f t="shared" ref="K118:L118" si="19">AVERAGE(K68:K116)</f>
        <v>0.11336530612244898</v>
      </c>
      <c r="L118" s="24">
        <f t="shared" si="19"/>
        <v>0.46804081632653072</v>
      </c>
      <c r="M118" s="25">
        <v>2500</v>
      </c>
      <c r="N118" s="24">
        <f t="shared" ref="N118:O118" si="20">AVERAGE(N68:N116)</f>
        <v>22.061224489795919</v>
      </c>
      <c r="O118" s="24">
        <f t="shared" si="20"/>
        <v>0</v>
      </c>
      <c r="Q118" s="30" t="s">
        <v>17</v>
      </c>
      <c r="R118" s="24">
        <f>AVERAGE(R68:R116)</f>
        <v>5.428571428571431E-3</v>
      </c>
      <c r="S118" s="24">
        <f t="shared" ref="S118:T118" si="21">AVERAGE(S68:S116)</f>
        <v>8.594285714285714E-2</v>
      </c>
      <c r="T118" s="24">
        <f t="shared" si="21"/>
        <v>0.3443857142857143</v>
      </c>
      <c r="U118" s="25">
        <v>2500</v>
      </c>
      <c r="V118" s="24">
        <f t="shared" ref="V118:W118" si="22">AVERAGE(V68:V116)</f>
        <v>17.040816326530614</v>
      </c>
      <c r="W118" s="24">
        <f t="shared" si="22"/>
        <v>0</v>
      </c>
      <c r="Y118" s="30" t="s">
        <v>17</v>
      </c>
      <c r="Z118" s="24">
        <f>AVERAGE(Z68:Z116)</f>
        <v>7.7346938775510214E-3</v>
      </c>
      <c r="AA118" s="24">
        <f t="shared" ref="AA118:AB118" si="23">AVERAGE(AA68:AA116)</f>
        <v>6.1261224489795929E-2</v>
      </c>
      <c r="AB118" s="24">
        <f t="shared" si="23"/>
        <v>0.25909183673469383</v>
      </c>
      <c r="AC118" s="25">
        <v>2500</v>
      </c>
      <c r="AD118" s="24">
        <f t="shared" ref="AD118:AE118" si="24">AVERAGE(AD68:AD116)</f>
        <v>10.163265306122449</v>
      </c>
      <c r="AE118" s="24">
        <f t="shared" si="24"/>
        <v>0</v>
      </c>
      <c r="AG118" s="30" t="s">
        <v>17</v>
      </c>
      <c r="AH118" s="24">
        <f>AVERAGE(AH68:AH116)</f>
        <v>5.4081632653061248E-3</v>
      </c>
      <c r="AI118" s="24">
        <f t="shared" ref="AI118:AJ118" si="25">AVERAGE(AI68:AI116)</f>
        <v>4.7859183673469384E-2</v>
      </c>
      <c r="AJ118" s="24">
        <f t="shared" si="25"/>
        <v>0.25823877551020408</v>
      </c>
      <c r="AK118" s="25">
        <v>2500</v>
      </c>
      <c r="AL118" s="24">
        <f t="shared" ref="AL118:AM118" si="26">AVERAGE(AL68:AL116)</f>
        <v>9</v>
      </c>
      <c r="AM118" s="24">
        <f t="shared" si="26"/>
        <v>0</v>
      </c>
      <c r="AO118" s="30" t="s">
        <v>17</v>
      </c>
      <c r="AP118" s="24">
        <f>AVERAGE(AP68:AP116)</f>
        <v>8.7551020408163302E-3</v>
      </c>
      <c r="AQ118" s="24">
        <f t="shared" ref="AQ118:AR118" si="27">AVERAGE(AQ68:AQ116)</f>
        <v>-4.4079591836734704E-2</v>
      </c>
      <c r="AR118" s="24">
        <f t="shared" si="27"/>
        <v>0.12578367346938774</v>
      </c>
      <c r="AS118" s="25">
        <v>2500</v>
      </c>
      <c r="AT118" s="24">
        <f t="shared" ref="AT118:AU118" si="28">AVERAGE(AT68:AT116)</f>
        <v>3.1020408163265305</v>
      </c>
      <c r="AU118" s="24">
        <f t="shared" si="28"/>
        <v>0</v>
      </c>
    </row>
    <row r="119" spans="1:47" x14ac:dyDescent="0.2">
      <c r="A119" s="1" t="s">
        <v>40</v>
      </c>
      <c r="B119" s="20">
        <f>STDEV(B68:B117)</f>
        <v>5.1902577498814098E-3</v>
      </c>
      <c r="C119" s="20">
        <f>STDEV(C68:C117)</f>
        <v>1.6976310144505485E-2</v>
      </c>
      <c r="D119" s="20">
        <f t="shared" ref="D119:G119" si="29">STDEV(D68:D117)</f>
        <v>1.7002919797277548E-2</v>
      </c>
      <c r="E119" s="20">
        <f t="shared" si="29"/>
        <v>40742.18722520848</v>
      </c>
      <c r="F119" s="20">
        <f t="shared" si="29"/>
        <v>3.6104157711843037</v>
      </c>
      <c r="G119" s="20">
        <f t="shared" si="29"/>
        <v>0</v>
      </c>
      <c r="I119" s="1" t="s">
        <v>40</v>
      </c>
      <c r="J119" s="20">
        <f>STDEV(J68:J117)</f>
        <v>4.5555079915663051E-3</v>
      </c>
      <c r="K119" s="20">
        <f>STDEV(K68:K117)</f>
        <v>2.1943687112279866E-2</v>
      </c>
      <c r="L119" s="20">
        <f t="shared" ref="L119:O119" si="30">STDEV(L68:L117)</f>
        <v>2.5964354214883113E-2</v>
      </c>
      <c r="M119" s="20">
        <f t="shared" si="30"/>
        <v>39260.306755129452</v>
      </c>
      <c r="N119" s="20">
        <f t="shared" si="30"/>
        <v>4.7588371071349878</v>
      </c>
      <c r="O119" s="20">
        <f t="shared" si="30"/>
        <v>0</v>
      </c>
      <c r="Q119" s="1" t="s">
        <v>40</v>
      </c>
      <c r="R119" s="20">
        <f>STDEV(R68:R117)</f>
        <v>6.6135605896876278E-3</v>
      </c>
      <c r="S119" s="20">
        <f>STDEV(S68:S117)</f>
        <v>4.2342935463586674E-2</v>
      </c>
      <c r="T119" s="20">
        <f t="shared" ref="T119:W119" si="31">STDEV(T68:T117)</f>
        <v>4.0590155084649776E-2</v>
      </c>
      <c r="U119" s="20">
        <f t="shared" si="31"/>
        <v>40615.027770900509</v>
      </c>
      <c r="V119" s="20">
        <f t="shared" si="31"/>
        <v>6.4714128035127993</v>
      </c>
      <c r="W119" s="20">
        <f t="shared" si="31"/>
        <v>0</v>
      </c>
      <c r="Y119" s="1" t="s">
        <v>40</v>
      </c>
      <c r="Z119" s="20">
        <f>STDEV(Z68:Z117)</f>
        <v>1.1379555602671211E-2</v>
      </c>
      <c r="AA119" s="20">
        <f>STDEV(AA68:AA117)</f>
        <v>6.7960801547206434E-2</v>
      </c>
      <c r="AB119" s="20">
        <f t="shared" ref="AB119:AE119" si="32">STDEV(AB68:AB117)</f>
        <v>4.9093025233027179E-2</v>
      </c>
      <c r="AC119" s="20">
        <f t="shared" si="32"/>
        <v>37666.555058831698</v>
      </c>
      <c r="AD119" s="20">
        <f t="shared" si="32"/>
        <v>6.3237808375711966</v>
      </c>
      <c r="AE119" s="20">
        <f t="shared" si="32"/>
        <v>0</v>
      </c>
      <c r="AG119" s="1" t="s">
        <v>40</v>
      </c>
      <c r="AH119" s="20">
        <f>STDEV(AH68:AH117)</f>
        <v>6.6596868223234443E-3</v>
      </c>
      <c r="AI119" s="20">
        <f>STDEV(AI68:AI117)</f>
        <v>6.6595886034609489E-2</v>
      </c>
      <c r="AJ119" s="20">
        <f t="shared" ref="AJ119:AM119" si="33">STDEV(AJ68:AJ117)</f>
        <v>7.0188400722045102E-2</v>
      </c>
      <c r="AK119" s="20">
        <f t="shared" si="33"/>
        <v>23317.948034665209</v>
      </c>
      <c r="AL119" s="20">
        <f t="shared" si="33"/>
        <v>5.8979415295265758</v>
      </c>
      <c r="AM119" s="20">
        <f t="shared" si="33"/>
        <v>0</v>
      </c>
      <c r="AO119" s="1" t="s">
        <v>40</v>
      </c>
      <c r="AP119" s="20">
        <f>STDEV(AP68:AP117)</f>
        <v>9.1458923533341129E-3</v>
      </c>
      <c r="AQ119" s="20">
        <f>STDEV(AQ68:AQ117)</f>
        <v>8.4243524452891322E-2</v>
      </c>
      <c r="AR119" s="20">
        <f t="shared" ref="AR119:AU119" si="34">STDEV(AR68:AR117)</f>
        <v>5.897431388290323E-2</v>
      </c>
      <c r="AS119" s="20">
        <f t="shared" si="34"/>
        <v>27651.421026155491</v>
      </c>
      <c r="AT119" s="20">
        <f t="shared" si="34"/>
        <v>2.7318230438403477</v>
      </c>
      <c r="AU119" s="20">
        <f t="shared" si="34"/>
        <v>0</v>
      </c>
    </row>
    <row r="120" spans="1:47" x14ac:dyDescent="0.2">
      <c r="A120" s="1" t="s">
        <v>41</v>
      </c>
      <c r="B120" s="20">
        <f>CONFIDENCE(0.05,B119,50)</f>
        <v>1.4386396129842396E-3</v>
      </c>
      <c r="C120" s="20">
        <f>CONFIDENCE(0.05,C119,50)</f>
        <v>4.7055066305232759E-3</v>
      </c>
      <c r="D120" s="20">
        <f>CONFIDENCE(0.05,D119,50)</f>
        <v>4.7128823144315588E-3</v>
      </c>
      <c r="E120" s="13" t="s">
        <v>16</v>
      </c>
      <c r="F120" s="20">
        <f>CONFIDENCE(0.05,F119,50)</f>
        <v>1.0007378049553433</v>
      </c>
      <c r="G120" s="20" t="e">
        <f>CONFIDENCE(0.05,G119,50)</f>
        <v>#NUM!</v>
      </c>
      <c r="I120" s="1" t="s">
        <v>41</v>
      </c>
      <c r="J120" s="20">
        <f>CONFIDENCE(0.05,J119,50)</f>
        <v>1.2626991894734521E-3</v>
      </c>
      <c r="K120" s="20">
        <f>CONFIDENCE(0.05,K119,50)</f>
        <v>6.0823679778482798E-3</v>
      </c>
      <c r="L120" s="20">
        <f>CONFIDENCE(0.05,L119,50)</f>
        <v>7.1968195606352346E-3</v>
      </c>
      <c r="M120" s="13" t="s">
        <v>16</v>
      </c>
      <c r="N120" s="20">
        <f>CONFIDENCE(0.05,N119,50)</f>
        <v>1.319058109247107</v>
      </c>
      <c r="O120" s="20" t="e">
        <f>CONFIDENCE(0.05,O119,50)</f>
        <v>#NUM!</v>
      </c>
      <c r="Q120" s="1" t="s">
        <v>41</v>
      </c>
      <c r="R120" s="20">
        <f>CONFIDENCE(0.05,R119,50)</f>
        <v>1.8331517827632781E-3</v>
      </c>
      <c r="S120" s="20">
        <f>CONFIDENCE(0.05,S119,50)</f>
        <v>1.1736647238635271E-2</v>
      </c>
      <c r="T120" s="20">
        <f>CONFIDENCE(0.05,T119,50)</f>
        <v>1.1250810232552526E-2</v>
      </c>
      <c r="U120" s="13" t="s">
        <v>16</v>
      </c>
      <c r="V120" s="20">
        <f>CONFIDENCE(0.05,V119,50)</f>
        <v>1.7937511506667712</v>
      </c>
      <c r="W120" s="20" t="e">
        <f>CONFIDENCE(0.05,W119,50)</f>
        <v>#NUM!</v>
      </c>
      <c r="Y120" s="1" t="s">
        <v>41</v>
      </c>
      <c r="Z120" s="20">
        <f>CONFIDENCE(0.05,Z119,50)</f>
        <v>3.1541939258283658E-3</v>
      </c>
      <c r="AA120" s="20">
        <f>CONFIDENCE(0.05,AA119,50)</f>
        <v>1.8837426954028576E-2</v>
      </c>
      <c r="AB120" s="20">
        <f>CONFIDENCE(0.05,AB119,50)</f>
        <v>1.3607642283869518E-2</v>
      </c>
      <c r="AC120" s="13" t="s">
        <v>16</v>
      </c>
      <c r="AD120" s="20">
        <f>CONFIDENCE(0.05,AD119,50)</f>
        <v>1.7528304094278255</v>
      </c>
      <c r="AE120" s="20" t="e">
        <f>CONFIDENCE(0.05,AE119,50)</f>
        <v>#NUM!</v>
      </c>
      <c r="AG120" s="1" t="s">
        <v>41</v>
      </c>
      <c r="AH120" s="20">
        <f>CONFIDENCE(0.05,AH119,50)</f>
        <v>1.8459370872058423E-3</v>
      </c>
      <c r="AI120" s="20">
        <f>CONFIDENCE(0.05,AI119,50)</f>
        <v>1.8459098628264115E-2</v>
      </c>
      <c r="AJ120" s="20">
        <f>CONFIDENCE(0.05,AJ119,50)</f>
        <v>1.9454874597133992E-2</v>
      </c>
      <c r="AK120" s="13" t="s">
        <v>16</v>
      </c>
      <c r="AL120" s="20">
        <f>CONFIDENCE(0.05,AL119,50)</f>
        <v>1.6347959443123334</v>
      </c>
      <c r="AM120" s="20" t="e">
        <f>CONFIDENCE(0.05,AM119,50)</f>
        <v>#NUM!</v>
      </c>
      <c r="AO120" s="1" t="s">
        <v>41</v>
      </c>
      <c r="AP120" s="20">
        <f>CONFIDENCE(0.05,AP119,50)</f>
        <v>2.5350654379152435E-3</v>
      </c>
      <c r="AQ120" s="20">
        <f>CONFIDENCE(0.05,AQ119,50)</f>
        <v>2.335068454319153E-2</v>
      </c>
      <c r="AR120" s="20">
        <f>CONFIDENCE(0.05,AR119,50)</f>
        <v>1.6346545429742773E-2</v>
      </c>
      <c r="AS120" s="13" t="s">
        <v>16</v>
      </c>
      <c r="AT120" s="20">
        <f>CONFIDENCE(0.05,AT119,50)</f>
        <v>0.75720880078098285</v>
      </c>
      <c r="AU120" s="20" t="e">
        <f>CONFIDENCE(0.05,AU119,50)</f>
        <v>#NUM!</v>
      </c>
    </row>
    <row r="124" spans="1:47" x14ac:dyDescent="0.2">
      <c r="B124" t="s">
        <v>64</v>
      </c>
      <c r="C124">
        <v>0.1</v>
      </c>
      <c r="D124" s="107">
        <v>0.2</v>
      </c>
      <c r="E124">
        <v>0.3</v>
      </c>
      <c r="F124">
        <v>0.4</v>
      </c>
      <c r="G124">
        <v>0.5</v>
      </c>
      <c r="H124">
        <v>0.6</v>
      </c>
    </row>
    <row r="125" spans="1:47" x14ac:dyDescent="0.2">
      <c r="A125" s="128" t="s">
        <v>73</v>
      </c>
      <c r="B125" s="22" t="s">
        <v>92</v>
      </c>
      <c r="C125" s="22">
        <v>25.836734693877553</v>
      </c>
      <c r="D125" s="22">
        <v>22.061224489795919</v>
      </c>
      <c r="E125" s="22">
        <v>17.040816326530614</v>
      </c>
      <c r="F125" s="22">
        <v>10.163265306122449</v>
      </c>
      <c r="G125" s="22">
        <v>9</v>
      </c>
      <c r="H125" s="22">
        <v>3.1020408163265305</v>
      </c>
    </row>
    <row r="126" spans="1:47" x14ac:dyDescent="0.2">
      <c r="A126" s="128"/>
      <c r="B126" s="22" t="s">
        <v>63</v>
      </c>
      <c r="C126" s="22">
        <v>3.6104157711843037</v>
      </c>
      <c r="D126" s="22">
        <v>4.7588371071349878</v>
      </c>
      <c r="E126" s="22">
        <v>6.4714128035127993</v>
      </c>
      <c r="F126" s="22">
        <v>6.3237808375711966</v>
      </c>
      <c r="G126" s="22">
        <v>5.8979415295265758</v>
      </c>
      <c r="H126" s="22">
        <v>2.7318230438403477</v>
      </c>
    </row>
    <row r="129" spans="1:47" ht="17" thickBot="1" x14ac:dyDescent="0.25"/>
    <row r="130" spans="1:47" ht="17" thickBot="1" x14ac:dyDescent="0.25">
      <c r="A130" s="117" t="s">
        <v>100</v>
      </c>
      <c r="B130" s="118"/>
      <c r="C130" s="118"/>
      <c r="D130" s="118"/>
      <c r="E130" s="118"/>
      <c r="F130" s="118"/>
      <c r="G130" s="119"/>
      <c r="I130" s="117" t="s">
        <v>101</v>
      </c>
      <c r="J130" s="118"/>
      <c r="K130" s="118"/>
      <c r="L130" s="118"/>
      <c r="M130" s="118"/>
      <c r="N130" s="118"/>
      <c r="O130" s="119"/>
      <c r="Q130" s="129" t="s">
        <v>102</v>
      </c>
      <c r="R130" s="130"/>
      <c r="S130" s="130"/>
      <c r="T130" s="130"/>
      <c r="U130" s="130"/>
      <c r="V130" s="130"/>
      <c r="W130" s="131"/>
      <c r="Y130" s="129" t="s">
        <v>103</v>
      </c>
      <c r="Z130" s="130"/>
      <c r="AA130" s="130"/>
      <c r="AB130" s="130"/>
      <c r="AC130" s="130"/>
      <c r="AD130" s="130"/>
      <c r="AE130" s="131"/>
      <c r="AG130" s="129" t="s">
        <v>104</v>
      </c>
      <c r="AH130" s="130"/>
      <c r="AI130" s="130"/>
      <c r="AJ130" s="130"/>
      <c r="AK130" s="130"/>
      <c r="AL130" s="130"/>
      <c r="AM130" s="131"/>
      <c r="AO130" s="129" t="s">
        <v>105</v>
      </c>
      <c r="AP130" s="130"/>
      <c r="AQ130" s="130"/>
      <c r="AR130" s="130"/>
      <c r="AS130" s="130"/>
      <c r="AT130" s="130"/>
      <c r="AU130" s="131"/>
    </row>
    <row r="131" spans="1:47" x14ac:dyDescent="0.2">
      <c r="A131" s="17" t="s">
        <v>9</v>
      </c>
      <c r="B131" s="18" t="s">
        <v>10</v>
      </c>
      <c r="C131" s="18" t="s">
        <v>11</v>
      </c>
      <c r="D131" s="18" t="s">
        <v>14</v>
      </c>
      <c r="E131" s="18" t="s">
        <v>33</v>
      </c>
      <c r="F131" s="18" t="s">
        <v>29</v>
      </c>
      <c r="G131" s="19" t="s">
        <v>30</v>
      </c>
      <c r="I131" s="17" t="s">
        <v>9</v>
      </c>
      <c r="J131" s="18" t="s">
        <v>10</v>
      </c>
      <c r="K131" s="18" t="s">
        <v>11</v>
      </c>
      <c r="L131" s="18" t="s">
        <v>14</v>
      </c>
      <c r="M131" s="18" t="s">
        <v>33</v>
      </c>
      <c r="N131" s="18" t="s">
        <v>29</v>
      </c>
      <c r="O131" s="19" t="s">
        <v>30</v>
      </c>
      <c r="Q131" s="108" t="s">
        <v>9</v>
      </c>
      <c r="R131" s="109" t="s">
        <v>10</v>
      </c>
      <c r="S131" s="109" t="s">
        <v>11</v>
      </c>
      <c r="T131" s="109" t="s">
        <v>14</v>
      </c>
      <c r="U131" s="109" t="s">
        <v>33</v>
      </c>
      <c r="V131" s="109" t="s">
        <v>29</v>
      </c>
      <c r="W131" s="110" t="s">
        <v>30</v>
      </c>
      <c r="Y131" s="108" t="s">
        <v>9</v>
      </c>
      <c r="Z131" s="109" t="s">
        <v>10</v>
      </c>
      <c r="AA131" s="109" t="s">
        <v>11</v>
      </c>
      <c r="AB131" s="109" t="s">
        <v>14</v>
      </c>
      <c r="AC131" s="109" t="s">
        <v>33</v>
      </c>
      <c r="AD131" s="109" t="s">
        <v>29</v>
      </c>
      <c r="AE131" s="110" t="s">
        <v>30</v>
      </c>
      <c r="AG131" s="108" t="s">
        <v>9</v>
      </c>
      <c r="AH131" s="109" t="s">
        <v>10</v>
      </c>
      <c r="AI131" s="109" t="s">
        <v>11</v>
      </c>
      <c r="AJ131" s="109" t="s">
        <v>14</v>
      </c>
      <c r="AK131" s="109" t="s">
        <v>33</v>
      </c>
      <c r="AL131" s="109" t="s">
        <v>29</v>
      </c>
      <c r="AM131" s="110" t="s">
        <v>30</v>
      </c>
      <c r="AO131" s="108" t="s">
        <v>9</v>
      </c>
      <c r="AP131" s="109" t="s">
        <v>10</v>
      </c>
      <c r="AQ131" s="109" t="s">
        <v>11</v>
      </c>
      <c r="AR131" s="109" t="s">
        <v>14</v>
      </c>
      <c r="AS131" s="109" t="s">
        <v>33</v>
      </c>
      <c r="AT131" s="109" t="s">
        <v>29</v>
      </c>
      <c r="AU131" s="110" t="s">
        <v>30</v>
      </c>
    </row>
    <row r="132" spans="1:47" x14ac:dyDescent="0.2">
      <c r="A132" s="33">
        <v>1</v>
      </c>
      <c r="B132">
        <v>8.0000000000000002E-3</v>
      </c>
      <c r="C132">
        <v>0.12139999999999999</v>
      </c>
      <c r="D132">
        <v>0.63260000000000005</v>
      </c>
      <c r="E132" s="115">
        <v>142239</v>
      </c>
      <c r="F132">
        <v>28</v>
      </c>
      <c r="G132">
        <v>0</v>
      </c>
      <c r="I132" s="33">
        <v>1</v>
      </c>
      <c r="J132">
        <v>5.0000000000000001E-3</v>
      </c>
      <c r="K132">
        <v>0.1201</v>
      </c>
      <c r="L132">
        <v>0.46539999999999998</v>
      </c>
      <c r="M132" s="115">
        <v>142389</v>
      </c>
      <c r="N132">
        <v>27</v>
      </c>
      <c r="O132">
        <v>0</v>
      </c>
      <c r="Q132" s="112">
        <v>1</v>
      </c>
      <c r="R132">
        <v>5.0000000000000001E-3</v>
      </c>
      <c r="S132">
        <v>9.1600000000000001E-2</v>
      </c>
      <c r="T132">
        <v>0.34510000000000002</v>
      </c>
      <c r="U132" s="115">
        <v>10826</v>
      </c>
      <c r="V132">
        <v>15</v>
      </c>
      <c r="W132">
        <v>0</v>
      </c>
      <c r="Y132" s="112">
        <v>1</v>
      </c>
      <c r="Z132">
        <v>7.0000000000000001E-3</v>
      </c>
      <c r="AA132">
        <v>5.9700000000000003E-2</v>
      </c>
      <c r="AB132">
        <v>0.1163</v>
      </c>
      <c r="AC132" s="115">
        <v>78926</v>
      </c>
      <c r="AD132">
        <v>2</v>
      </c>
      <c r="AE132">
        <v>0</v>
      </c>
      <c r="AG132" s="112">
        <v>1</v>
      </c>
      <c r="AH132">
        <v>2.1999999999999999E-2</v>
      </c>
      <c r="AI132">
        <v>1.89E-2</v>
      </c>
      <c r="AJ132">
        <v>0.16309999999999999</v>
      </c>
      <c r="AK132" s="115">
        <v>86242</v>
      </c>
      <c r="AL132">
        <v>2</v>
      </c>
      <c r="AM132">
        <v>0</v>
      </c>
      <c r="AO132" s="112">
        <v>1</v>
      </c>
      <c r="AP132">
        <v>2E-3</v>
      </c>
      <c r="AQ132">
        <v>0.14199999999999999</v>
      </c>
      <c r="AR132">
        <v>0.2319</v>
      </c>
      <c r="AS132" s="115">
        <v>81285</v>
      </c>
      <c r="AT132">
        <v>2</v>
      </c>
      <c r="AU132">
        <v>0</v>
      </c>
    </row>
    <row r="133" spans="1:47" x14ac:dyDescent="0.2">
      <c r="A133" s="33">
        <v>2</v>
      </c>
      <c r="B133">
        <v>3.0000000000000001E-3</v>
      </c>
      <c r="C133">
        <v>0.1116</v>
      </c>
      <c r="D133">
        <v>0.66349999999999998</v>
      </c>
      <c r="E133" s="115">
        <v>149519</v>
      </c>
      <c r="F133">
        <v>30</v>
      </c>
      <c r="G133">
        <v>0</v>
      </c>
      <c r="I133" s="33">
        <v>2</v>
      </c>
      <c r="J133">
        <v>1E-3</v>
      </c>
      <c r="K133">
        <v>0.1172</v>
      </c>
      <c r="L133">
        <v>0.50160000000000005</v>
      </c>
      <c r="M133" s="115">
        <v>146878</v>
      </c>
      <c r="N133">
        <v>29</v>
      </c>
      <c r="O133">
        <v>0</v>
      </c>
      <c r="Q133" s="112">
        <v>2</v>
      </c>
      <c r="R133">
        <v>4.0000000000000001E-3</v>
      </c>
      <c r="S133">
        <v>0.1139</v>
      </c>
      <c r="T133">
        <v>0.35349999999999998</v>
      </c>
      <c r="U133" s="115">
        <v>117604</v>
      </c>
      <c r="V133">
        <v>17</v>
      </c>
      <c r="W133">
        <v>0</v>
      </c>
      <c r="Y133" s="112">
        <v>2</v>
      </c>
      <c r="Z133">
        <v>4.0000000000000001E-3</v>
      </c>
      <c r="AA133">
        <v>-0.23480000000000001</v>
      </c>
      <c r="AB133">
        <v>0.19570000000000001</v>
      </c>
      <c r="AC133" s="115">
        <v>64413</v>
      </c>
      <c r="AD133">
        <v>2</v>
      </c>
      <c r="AE133">
        <v>0</v>
      </c>
      <c r="AG133" s="112">
        <v>2</v>
      </c>
      <c r="AH133">
        <v>1.9E-2</v>
      </c>
      <c r="AI133">
        <v>1.7000000000000001E-2</v>
      </c>
      <c r="AJ133">
        <v>0.31080000000000002</v>
      </c>
      <c r="AK133" s="115">
        <v>78254</v>
      </c>
      <c r="AL133">
        <v>2</v>
      </c>
      <c r="AM133">
        <v>0</v>
      </c>
      <c r="AO133" s="112">
        <v>2</v>
      </c>
      <c r="AP133">
        <v>3.0000000000000001E-3</v>
      </c>
      <c r="AQ133">
        <v>4.5900000000000003E-2</v>
      </c>
      <c r="AR133">
        <v>0.1633</v>
      </c>
      <c r="AS133" s="115">
        <v>71299</v>
      </c>
      <c r="AT133">
        <v>2</v>
      </c>
      <c r="AU133">
        <v>0</v>
      </c>
    </row>
    <row r="134" spans="1:47" x14ac:dyDescent="0.2">
      <c r="A134" s="33">
        <v>3</v>
      </c>
      <c r="B134">
        <v>4.0000000000000001E-3</v>
      </c>
      <c r="C134">
        <v>0.1336</v>
      </c>
      <c r="D134">
        <v>0.65759999999999996</v>
      </c>
      <c r="E134" s="115">
        <v>148654</v>
      </c>
      <c r="F134">
        <v>29</v>
      </c>
      <c r="G134">
        <v>0</v>
      </c>
      <c r="I134" s="33">
        <v>3</v>
      </c>
      <c r="J134">
        <v>5.0000000000000001E-3</v>
      </c>
      <c r="K134">
        <v>0.1132</v>
      </c>
      <c r="L134">
        <v>0.4824</v>
      </c>
      <c r="M134" s="115">
        <v>145984</v>
      </c>
      <c r="N134">
        <v>29</v>
      </c>
      <c r="O134">
        <v>0</v>
      </c>
      <c r="Q134" s="112">
        <v>3</v>
      </c>
      <c r="R134">
        <v>1E-3</v>
      </c>
      <c r="S134">
        <v>6.5299999999999997E-2</v>
      </c>
      <c r="T134">
        <v>0.36270000000000002</v>
      </c>
      <c r="U134" s="115">
        <v>98124</v>
      </c>
      <c r="V134">
        <v>14</v>
      </c>
      <c r="W134">
        <v>0</v>
      </c>
      <c r="Y134" s="112">
        <v>3</v>
      </c>
      <c r="Z134">
        <v>3.0000000000000001E-3</v>
      </c>
      <c r="AA134">
        <v>7.4899999999999994E-2</v>
      </c>
      <c r="AB134">
        <v>0.23669999999999999</v>
      </c>
      <c r="AC134" s="115">
        <v>115141</v>
      </c>
      <c r="AD134">
        <v>20</v>
      </c>
      <c r="AE134">
        <v>0</v>
      </c>
      <c r="AG134" s="112">
        <v>3</v>
      </c>
      <c r="AH134">
        <v>1E-3</v>
      </c>
      <c r="AI134">
        <v>-8.8300000000000003E-2</v>
      </c>
      <c r="AJ134">
        <v>0.31509999999999999</v>
      </c>
      <c r="AK134" s="115">
        <v>76459</v>
      </c>
      <c r="AL134">
        <v>2</v>
      </c>
      <c r="AM134">
        <v>0</v>
      </c>
      <c r="AO134" s="112">
        <v>3</v>
      </c>
      <c r="AP134">
        <v>2.4E-2</v>
      </c>
      <c r="AQ134">
        <v>-0.1147</v>
      </c>
      <c r="AR134">
        <v>0.25469999999999998</v>
      </c>
      <c r="AS134" s="115">
        <v>67757</v>
      </c>
      <c r="AT134">
        <v>2</v>
      </c>
      <c r="AU134">
        <v>0</v>
      </c>
    </row>
    <row r="135" spans="1:47" x14ac:dyDescent="0.2">
      <c r="A135" s="33">
        <v>4</v>
      </c>
      <c r="B135">
        <v>3.0000000000000001E-3</v>
      </c>
      <c r="C135">
        <v>0.1167</v>
      </c>
      <c r="D135">
        <v>0.66610000000000003</v>
      </c>
      <c r="E135" s="115">
        <v>146622</v>
      </c>
      <c r="F135">
        <v>29</v>
      </c>
      <c r="G135">
        <v>0</v>
      </c>
      <c r="I135" s="33">
        <v>4</v>
      </c>
      <c r="J135">
        <v>0</v>
      </c>
      <c r="K135">
        <v>0.1111</v>
      </c>
      <c r="L135">
        <v>0.47299999999999998</v>
      </c>
      <c r="M135" s="115">
        <v>141264</v>
      </c>
      <c r="N135">
        <v>28</v>
      </c>
      <c r="O135">
        <v>0</v>
      </c>
      <c r="Q135" s="112">
        <v>4</v>
      </c>
      <c r="R135">
        <v>4.0000000000000001E-3</v>
      </c>
      <c r="S135">
        <v>0.10199999999999999</v>
      </c>
      <c r="T135">
        <v>0.37769999999999998</v>
      </c>
      <c r="U135" s="115">
        <v>119492</v>
      </c>
      <c r="V135">
        <v>19</v>
      </c>
      <c r="W135">
        <v>0</v>
      </c>
      <c r="Y135" s="112">
        <v>4</v>
      </c>
      <c r="Z135">
        <v>8.0000000000000002E-3</v>
      </c>
      <c r="AA135">
        <v>5.9499999999999997E-2</v>
      </c>
      <c r="AB135">
        <v>0.29360000000000003</v>
      </c>
      <c r="AC135" s="115">
        <v>106366</v>
      </c>
      <c r="AD135">
        <v>13</v>
      </c>
      <c r="AE135">
        <v>0</v>
      </c>
      <c r="AG135" s="112">
        <v>4</v>
      </c>
      <c r="AH135">
        <v>3.0000000000000001E-3</v>
      </c>
      <c r="AI135">
        <v>4.3900000000000002E-2</v>
      </c>
      <c r="AJ135">
        <v>0.17430000000000001</v>
      </c>
      <c r="AK135" s="115">
        <v>88945</v>
      </c>
      <c r="AL135">
        <v>7</v>
      </c>
      <c r="AM135">
        <v>0</v>
      </c>
      <c r="AO135" s="112">
        <v>4</v>
      </c>
      <c r="AP135">
        <v>0.03</v>
      </c>
      <c r="AQ135">
        <v>0.15590000000000001</v>
      </c>
      <c r="AR135">
        <v>0.21690000000000001</v>
      </c>
      <c r="AS135" s="115">
        <v>79653</v>
      </c>
      <c r="AT135">
        <v>2</v>
      </c>
      <c r="AU135">
        <v>0</v>
      </c>
    </row>
    <row r="136" spans="1:47" x14ac:dyDescent="0.2">
      <c r="A136" s="33">
        <v>5</v>
      </c>
      <c r="B136">
        <v>4.0000000000000001E-3</v>
      </c>
      <c r="C136">
        <v>0.1145</v>
      </c>
      <c r="D136">
        <v>0.64459999999999995</v>
      </c>
      <c r="E136" s="115">
        <v>14988</v>
      </c>
      <c r="F136">
        <v>30</v>
      </c>
      <c r="G136">
        <v>0</v>
      </c>
      <c r="I136" s="33">
        <v>5</v>
      </c>
      <c r="J136">
        <v>6.0000000000000001E-3</v>
      </c>
      <c r="K136">
        <v>0.10680000000000001</v>
      </c>
      <c r="L136">
        <v>0.45739999999999997</v>
      </c>
      <c r="M136" s="115">
        <v>136106</v>
      </c>
      <c r="N136">
        <v>27</v>
      </c>
      <c r="O136">
        <v>0</v>
      </c>
      <c r="Q136" s="112">
        <v>5</v>
      </c>
      <c r="R136">
        <v>8.0000000000000002E-3</v>
      </c>
      <c r="S136">
        <v>0.1086</v>
      </c>
      <c r="T136">
        <v>0.3725</v>
      </c>
      <c r="U136" s="115">
        <v>123411</v>
      </c>
      <c r="V136">
        <v>20</v>
      </c>
      <c r="W136">
        <v>0</v>
      </c>
      <c r="Y136" s="112">
        <v>5</v>
      </c>
      <c r="Z136">
        <v>1.0999999999999999E-2</v>
      </c>
      <c r="AA136">
        <v>-3.9E-2</v>
      </c>
      <c r="AB136">
        <v>0.27539999999999998</v>
      </c>
      <c r="AC136" s="115">
        <v>83472</v>
      </c>
      <c r="AD136">
        <v>7</v>
      </c>
      <c r="AE136">
        <v>0</v>
      </c>
      <c r="AG136" s="112">
        <v>5</v>
      </c>
      <c r="AH136">
        <v>1.9E-2</v>
      </c>
      <c r="AI136">
        <v>-7.7499999999999999E-2</v>
      </c>
      <c r="AJ136">
        <v>0.15840000000000001</v>
      </c>
      <c r="AK136" s="115">
        <v>8707</v>
      </c>
      <c r="AL136">
        <v>2</v>
      </c>
      <c r="AM136">
        <v>0</v>
      </c>
      <c r="AO136" s="112">
        <v>5</v>
      </c>
      <c r="AP136">
        <v>6.0000000000000001E-3</v>
      </c>
      <c r="AQ136">
        <v>5.1999999999999998E-3</v>
      </c>
      <c r="AR136">
        <v>0.21160000000000001</v>
      </c>
      <c r="AS136" s="115">
        <v>87187</v>
      </c>
      <c r="AT136">
        <v>2</v>
      </c>
      <c r="AU136">
        <v>0</v>
      </c>
    </row>
    <row r="137" spans="1:47" x14ac:dyDescent="0.2">
      <c r="A137" s="33">
        <v>6</v>
      </c>
      <c r="B137">
        <v>5.0000000000000001E-3</v>
      </c>
      <c r="C137">
        <v>0.1181</v>
      </c>
      <c r="D137">
        <v>0.63780000000000003</v>
      </c>
      <c r="E137" s="115">
        <v>150147</v>
      </c>
      <c r="F137">
        <v>30</v>
      </c>
      <c r="G137">
        <v>0</v>
      </c>
      <c r="I137" s="33">
        <v>6</v>
      </c>
      <c r="J137">
        <v>4.0000000000000001E-3</v>
      </c>
      <c r="K137">
        <v>0.1076</v>
      </c>
      <c r="L137">
        <v>0.52390000000000003</v>
      </c>
      <c r="M137" s="115">
        <v>140573</v>
      </c>
      <c r="N137">
        <v>27</v>
      </c>
      <c r="O137">
        <v>0</v>
      </c>
      <c r="Q137" s="112">
        <v>6</v>
      </c>
      <c r="R137">
        <v>1E-3</v>
      </c>
      <c r="S137">
        <v>0.10580000000000001</v>
      </c>
      <c r="T137">
        <v>0.34029999999999999</v>
      </c>
      <c r="U137" s="115">
        <v>125822</v>
      </c>
      <c r="V137">
        <v>22</v>
      </c>
      <c r="W137">
        <v>0</v>
      </c>
      <c r="Y137" s="112">
        <v>6</v>
      </c>
      <c r="Z137">
        <v>4.0000000000000001E-3</v>
      </c>
      <c r="AA137">
        <v>9.1600000000000001E-2</v>
      </c>
      <c r="AB137">
        <v>0.24440000000000001</v>
      </c>
      <c r="AC137" s="115">
        <v>108475</v>
      </c>
      <c r="AD137">
        <v>12</v>
      </c>
      <c r="AE137">
        <v>0</v>
      </c>
      <c r="AG137" s="112">
        <v>6</v>
      </c>
      <c r="AH137">
        <v>2.1999999999999999E-2</v>
      </c>
      <c r="AI137">
        <v>0.1386</v>
      </c>
      <c r="AJ137">
        <v>0.33510000000000001</v>
      </c>
      <c r="AK137" s="115">
        <v>78779</v>
      </c>
      <c r="AL137">
        <v>2</v>
      </c>
      <c r="AM137">
        <v>0</v>
      </c>
      <c r="AO137" s="112">
        <v>6</v>
      </c>
      <c r="AP137">
        <v>4.0000000000000001E-3</v>
      </c>
      <c r="AQ137">
        <v>0.36159999999999998</v>
      </c>
      <c r="AR137">
        <v>0.26540000000000002</v>
      </c>
      <c r="AS137" s="115">
        <v>96596</v>
      </c>
      <c r="AT137">
        <v>2</v>
      </c>
      <c r="AU137">
        <v>0</v>
      </c>
    </row>
    <row r="138" spans="1:47" x14ac:dyDescent="0.2">
      <c r="A138" s="33">
        <v>7</v>
      </c>
      <c r="B138">
        <v>2E-3</v>
      </c>
      <c r="C138">
        <v>0.1145</v>
      </c>
      <c r="D138">
        <v>0.64949999999999997</v>
      </c>
      <c r="E138" s="115">
        <v>150088</v>
      </c>
      <c r="F138">
        <v>30</v>
      </c>
      <c r="G138">
        <v>0</v>
      </c>
      <c r="I138" s="33">
        <v>7</v>
      </c>
      <c r="J138">
        <v>7.0000000000000001E-3</v>
      </c>
      <c r="K138">
        <v>0.1144</v>
      </c>
      <c r="L138">
        <v>0.48220000000000002</v>
      </c>
      <c r="M138" s="115">
        <v>145408</v>
      </c>
      <c r="N138">
        <v>29</v>
      </c>
      <c r="O138">
        <v>0</v>
      </c>
      <c r="Q138" s="112">
        <v>7</v>
      </c>
      <c r="R138">
        <v>5.0000000000000001E-3</v>
      </c>
      <c r="S138">
        <v>9.4700000000000006E-2</v>
      </c>
      <c r="T138">
        <v>0.36890000000000001</v>
      </c>
      <c r="U138" s="115">
        <v>109914</v>
      </c>
      <c r="V138">
        <v>18</v>
      </c>
      <c r="W138">
        <v>0</v>
      </c>
      <c r="Y138" s="112">
        <v>7</v>
      </c>
      <c r="Z138">
        <v>1.0999999999999999E-2</v>
      </c>
      <c r="AA138">
        <v>0.14510000000000001</v>
      </c>
      <c r="AB138">
        <v>0.24590000000000001</v>
      </c>
      <c r="AC138" s="115">
        <v>94663</v>
      </c>
      <c r="AD138">
        <v>2</v>
      </c>
      <c r="AE138">
        <v>0</v>
      </c>
      <c r="AG138" s="112">
        <v>7</v>
      </c>
      <c r="AH138">
        <v>1E-3</v>
      </c>
      <c r="AI138">
        <v>-1.4800000000000001E-2</v>
      </c>
      <c r="AJ138">
        <v>0.22639999999999999</v>
      </c>
      <c r="AK138" s="115">
        <v>7936</v>
      </c>
      <c r="AL138">
        <v>9</v>
      </c>
      <c r="AM138">
        <v>0</v>
      </c>
      <c r="AO138" s="112">
        <v>7</v>
      </c>
      <c r="AP138">
        <v>6.0000000000000001E-3</v>
      </c>
      <c r="AQ138">
        <v>-0.15129999999999999</v>
      </c>
      <c r="AR138">
        <v>0.104</v>
      </c>
      <c r="AS138" s="115">
        <v>64958</v>
      </c>
      <c r="AT138">
        <v>2</v>
      </c>
      <c r="AU138">
        <v>0</v>
      </c>
    </row>
    <row r="139" spans="1:47" x14ac:dyDescent="0.2">
      <c r="A139" s="33">
        <v>8</v>
      </c>
      <c r="B139">
        <v>4.0000000000000001E-3</v>
      </c>
      <c r="C139">
        <v>0.1129</v>
      </c>
      <c r="D139">
        <v>0.64829999999999999</v>
      </c>
      <c r="E139" s="115">
        <v>149746</v>
      </c>
      <c r="F139">
        <v>30</v>
      </c>
      <c r="G139">
        <v>0</v>
      </c>
      <c r="I139" s="33">
        <v>8</v>
      </c>
      <c r="J139">
        <v>8.0000000000000002E-3</v>
      </c>
      <c r="K139">
        <v>9.9500000000000005E-2</v>
      </c>
      <c r="L139">
        <v>0.44230000000000003</v>
      </c>
      <c r="M139" s="115">
        <v>130912</v>
      </c>
      <c r="N139">
        <v>24</v>
      </c>
      <c r="O139">
        <v>0</v>
      </c>
      <c r="Q139" s="112">
        <v>8</v>
      </c>
      <c r="R139">
        <v>1E-3</v>
      </c>
      <c r="S139">
        <v>0.1167</v>
      </c>
      <c r="T139">
        <v>0.3402</v>
      </c>
      <c r="U139" s="115">
        <v>140193</v>
      </c>
      <c r="V139">
        <v>24</v>
      </c>
      <c r="W139">
        <v>0</v>
      </c>
      <c r="Y139" s="112">
        <v>8</v>
      </c>
      <c r="Z139">
        <v>3.0000000000000001E-3</v>
      </c>
      <c r="AA139">
        <v>-9.9000000000000005E-2</v>
      </c>
      <c r="AB139">
        <v>0.14410000000000001</v>
      </c>
      <c r="AC139" s="115">
        <v>7229</v>
      </c>
      <c r="AD139">
        <v>2</v>
      </c>
      <c r="AE139">
        <v>0</v>
      </c>
      <c r="AG139" s="112">
        <v>8</v>
      </c>
      <c r="AH139">
        <v>2E-3</v>
      </c>
      <c r="AI139">
        <v>-5.2299999999999999E-2</v>
      </c>
      <c r="AJ139">
        <v>0.20619999999999999</v>
      </c>
      <c r="AK139" s="115">
        <v>68665</v>
      </c>
      <c r="AL139">
        <v>10</v>
      </c>
      <c r="AM139">
        <v>0</v>
      </c>
      <c r="AO139" s="112">
        <v>8</v>
      </c>
      <c r="AP139">
        <v>6.0000000000000001E-3</v>
      </c>
      <c r="AQ139">
        <v>0.15479999999999999</v>
      </c>
      <c r="AR139">
        <v>0.1024</v>
      </c>
      <c r="AS139" s="115">
        <v>84356</v>
      </c>
      <c r="AT139">
        <v>2</v>
      </c>
      <c r="AU139">
        <v>0</v>
      </c>
    </row>
    <row r="140" spans="1:47" x14ac:dyDescent="0.2">
      <c r="A140" s="33">
        <v>9</v>
      </c>
      <c r="B140">
        <v>0</v>
      </c>
      <c r="C140">
        <v>0.15540000000000001</v>
      </c>
      <c r="D140">
        <v>0.6845</v>
      </c>
      <c r="E140" s="115">
        <v>145207</v>
      </c>
      <c r="F140">
        <v>27</v>
      </c>
      <c r="G140">
        <v>0</v>
      </c>
      <c r="I140" s="33">
        <v>9</v>
      </c>
      <c r="J140">
        <v>0.01</v>
      </c>
      <c r="K140">
        <v>0.1113</v>
      </c>
      <c r="L140">
        <v>0.4985</v>
      </c>
      <c r="M140" s="115">
        <v>133481</v>
      </c>
      <c r="N140">
        <v>25</v>
      </c>
      <c r="O140">
        <v>0</v>
      </c>
      <c r="Q140" s="112">
        <v>9</v>
      </c>
      <c r="R140">
        <v>2E-3</v>
      </c>
      <c r="S140">
        <v>9.9400000000000002E-2</v>
      </c>
      <c r="T140">
        <v>0.37740000000000001</v>
      </c>
      <c r="U140" s="115">
        <v>123262</v>
      </c>
      <c r="V140">
        <v>21</v>
      </c>
      <c r="W140">
        <v>0</v>
      </c>
      <c r="Y140" s="112">
        <v>9</v>
      </c>
      <c r="Z140">
        <v>1E-3</v>
      </c>
      <c r="AA140">
        <v>-1.8100000000000002E-2</v>
      </c>
      <c r="AB140">
        <v>0.24229999999999999</v>
      </c>
      <c r="AC140" s="115">
        <v>7904</v>
      </c>
      <c r="AD140">
        <v>10</v>
      </c>
      <c r="AE140">
        <v>0</v>
      </c>
      <c r="AG140" s="112">
        <v>9</v>
      </c>
      <c r="AH140">
        <v>3.3000000000000002E-2</v>
      </c>
      <c r="AI140">
        <v>-3.0800000000000001E-2</v>
      </c>
      <c r="AJ140">
        <v>0.13619999999999999</v>
      </c>
      <c r="AK140" s="115">
        <v>88446</v>
      </c>
      <c r="AL140">
        <v>2</v>
      </c>
      <c r="AM140">
        <v>0</v>
      </c>
      <c r="AO140" s="112">
        <v>9</v>
      </c>
      <c r="AP140">
        <v>4.3999999999999997E-2</v>
      </c>
      <c r="AQ140">
        <v>0.20630000000000001</v>
      </c>
      <c r="AR140">
        <v>5.28E-2</v>
      </c>
      <c r="AS140" s="115">
        <v>83384</v>
      </c>
      <c r="AT140">
        <v>2</v>
      </c>
      <c r="AU140">
        <v>0</v>
      </c>
    </row>
    <row r="141" spans="1:47" x14ac:dyDescent="0.2">
      <c r="A141" s="33">
        <v>10</v>
      </c>
      <c r="B141">
        <v>0</v>
      </c>
      <c r="C141">
        <v>0.10920000000000001</v>
      </c>
      <c r="D141">
        <v>0.65810000000000002</v>
      </c>
      <c r="E141" s="115">
        <v>144856</v>
      </c>
      <c r="F141">
        <v>29</v>
      </c>
      <c r="G141">
        <v>0</v>
      </c>
      <c r="I141" s="33">
        <v>10</v>
      </c>
      <c r="J141">
        <v>4.0000000000000001E-3</v>
      </c>
      <c r="K141">
        <v>0.1166</v>
      </c>
      <c r="L141">
        <v>0.48409999999999997</v>
      </c>
      <c r="M141" s="115">
        <v>134137</v>
      </c>
      <c r="N141">
        <v>26</v>
      </c>
      <c r="O141">
        <v>0</v>
      </c>
      <c r="Q141" s="112">
        <v>10</v>
      </c>
      <c r="R141">
        <v>3.0000000000000001E-3</v>
      </c>
      <c r="S141">
        <v>0.1148</v>
      </c>
      <c r="T141">
        <v>0.32250000000000001</v>
      </c>
      <c r="U141" s="115">
        <v>135568</v>
      </c>
      <c r="V141">
        <v>26</v>
      </c>
      <c r="W141">
        <v>0</v>
      </c>
      <c r="Y141" s="112">
        <v>10</v>
      </c>
      <c r="Z141">
        <v>1E-3</v>
      </c>
      <c r="AA141">
        <v>-8.0500000000000002E-2</v>
      </c>
      <c r="AB141">
        <v>0.1537</v>
      </c>
      <c r="AC141" s="115">
        <v>83303</v>
      </c>
      <c r="AD141">
        <v>2</v>
      </c>
      <c r="AE141">
        <v>0</v>
      </c>
      <c r="AG141" s="112">
        <v>10</v>
      </c>
      <c r="AH141">
        <v>3.2000000000000001E-2</v>
      </c>
      <c r="AI141">
        <v>3.4200000000000001E-2</v>
      </c>
      <c r="AJ141">
        <v>0.1963</v>
      </c>
      <c r="AK141" s="115">
        <v>69807</v>
      </c>
      <c r="AL141">
        <v>2</v>
      </c>
      <c r="AM141">
        <v>0</v>
      </c>
      <c r="AO141" s="112">
        <v>10</v>
      </c>
      <c r="AP141">
        <v>1E-3</v>
      </c>
      <c r="AQ141">
        <v>-3.0599999999999999E-2</v>
      </c>
      <c r="AR141">
        <v>0.2253</v>
      </c>
      <c r="AS141" s="115">
        <v>75667</v>
      </c>
      <c r="AT141">
        <v>2</v>
      </c>
      <c r="AU141">
        <v>0</v>
      </c>
    </row>
    <row r="142" spans="1:47" x14ac:dyDescent="0.2">
      <c r="A142" s="33">
        <v>11</v>
      </c>
      <c r="B142">
        <v>1E-3</v>
      </c>
      <c r="C142">
        <v>0.1135</v>
      </c>
      <c r="D142">
        <v>0.61809999999999998</v>
      </c>
      <c r="E142" s="115">
        <v>149613</v>
      </c>
      <c r="F142">
        <v>30</v>
      </c>
      <c r="G142">
        <v>0</v>
      </c>
      <c r="I142" s="33">
        <v>11</v>
      </c>
      <c r="J142">
        <v>2E-3</v>
      </c>
      <c r="K142">
        <v>0.11409999999999999</v>
      </c>
      <c r="L142">
        <v>0.49009999999999998</v>
      </c>
      <c r="M142" s="115">
        <v>145343</v>
      </c>
      <c r="N142">
        <v>29</v>
      </c>
      <c r="O142">
        <v>0</v>
      </c>
      <c r="Q142" s="112">
        <v>11</v>
      </c>
      <c r="R142">
        <v>6.0000000000000001E-3</v>
      </c>
      <c r="S142">
        <v>0.1048</v>
      </c>
      <c r="T142">
        <v>0.32450000000000001</v>
      </c>
      <c r="U142" s="115">
        <v>9973</v>
      </c>
      <c r="V142">
        <v>12</v>
      </c>
      <c r="W142">
        <v>0</v>
      </c>
      <c r="Y142" s="112">
        <v>11</v>
      </c>
      <c r="Z142">
        <v>2E-3</v>
      </c>
      <c r="AA142">
        <v>1.14E-2</v>
      </c>
      <c r="AB142">
        <v>0.19209999999999999</v>
      </c>
      <c r="AC142" s="115">
        <v>85597</v>
      </c>
      <c r="AD142">
        <v>2</v>
      </c>
      <c r="AE142">
        <v>0</v>
      </c>
      <c r="AG142" s="112">
        <v>11</v>
      </c>
      <c r="AH142">
        <v>3.3000000000000002E-2</v>
      </c>
      <c r="AI142">
        <v>0.16489999999999999</v>
      </c>
      <c r="AJ142">
        <v>8.2500000000000004E-2</v>
      </c>
      <c r="AK142" s="115">
        <v>94433</v>
      </c>
      <c r="AL142">
        <v>2</v>
      </c>
      <c r="AM142">
        <v>0</v>
      </c>
      <c r="AO142" s="112">
        <v>11</v>
      </c>
      <c r="AP142">
        <v>1E-3</v>
      </c>
      <c r="AQ142">
        <v>-8.0600000000000005E-2</v>
      </c>
      <c r="AR142">
        <v>0.1216</v>
      </c>
      <c r="AS142" s="115">
        <v>7557</v>
      </c>
      <c r="AT142">
        <v>2</v>
      </c>
      <c r="AU142">
        <v>0</v>
      </c>
    </row>
    <row r="143" spans="1:47" x14ac:dyDescent="0.2">
      <c r="A143" s="33">
        <v>12</v>
      </c>
      <c r="B143">
        <v>4.0000000000000001E-3</v>
      </c>
      <c r="C143">
        <v>0.1293</v>
      </c>
      <c r="D143">
        <v>0.62229999999999996</v>
      </c>
      <c r="E143" s="115">
        <v>148136</v>
      </c>
      <c r="F143">
        <v>29</v>
      </c>
      <c r="G143">
        <v>0</v>
      </c>
      <c r="I143" s="33">
        <v>12</v>
      </c>
      <c r="J143">
        <v>2E-3</v>
      </c>
      <c r="K143">
        <v>0.1134</v>
      </c>
      <c r="L143">
        <v>0.47249999999999998</v>
      </c>
      <c r="M143" s="115">
        <v>145594</v>
      </c>
      <c r="N143">
        <v>29</v>
      </c>
      <c r="O143">
        <v>0</v>
      </c>
      <c r="Q143" s="112">
        <v>12</v>
      </c>
      <c r="R143">
        <v>1E-3</v>
      </c>
      <c r="S143">
        <v>0.12230000000000001</v>
      </c>
      <c r="T143">
        <v>0.35349999999999998</v>
      </c>
      <c r="U143" s="115">
        <v>135135</v>
      </c>
      <c r="V143">
        <v>23</v>
      </c>
      <c r="W143">
        <v>0</v>
      </c>
      <c r="Y143" s="112">
        <v>12</v>
      </c>
      <c r="Z143">
        <v>1.2999999999999999E-2</v>
      </c>
      <c r="AA143">
        <v>3.6400000000000002E-2</v>
      </c>
      <c r="AB143">
        <v>0.29609999999999997</v>
      </c>
      <c r="AC143" s="115">
        <v>88478</v>
      </c>
      <c r="AD143">
        <v>5</v>
      </c>
      <c r="AE143">
        <v>0</v>
      </c>
      <c r="AG143" s="112">
        <v>12</v>
      </c>
      <c r="AH143">
        <v>1.2E-2</v>
      </c>
      <c r="AI143">
        <v>0.1234</v>
      </c>
      <c r="AJ143">
        <v>0.1691</v>
      </c>
      <c r="AK143" s="115">
        <v>93565</v>
      </c>
      <c r="AL143">
        <v>2</v>
      </c>
      <c r="AM143">
        <v>0</v>
      </c>
      <c r="AO143" s="112">
        <v>12</v>
      </c>
      <c r="AP143">
        <v>5.8000000000000003E-2</v>
      </c>
      <c r="AQ143">
        <v>0.20449999999999999</v>
      </c>
      <c r="AR143">
        <v>0.26240000000000002</v>
      </c>
      <c r="AS143" s="115">
        <v>70693</v>
      </c>
      <c r="AT143">
        <v>2</v>
      </c>
      <c r="AU143">
        <v>0</v>
      </c>
    </row>
    <row r="144" spans="1:47" x14ac:dyDescent="0.2">
      <c r="A144" s="33">
        <v>13</v>
      </c>
      <c r="B144">
        <v>3.0000000000000001E-3</v>
      </c>
      <c r="C144">
        <v>0.1148</v>
      </c>
      <c r="D144">
        <v>0.65529999999999999</v>
      </c>
      <c r="E144" s="115">
        <v>149763</v>
      </c>
      <c r="F144">
        <v>30</v>
      </c>
      <c r="G144">
        <v>0</v>
      </c>
      <c r="I144" s="33">
        <v>13</v>
      </c>
      <c r="J144">
        <v>1E-3</v>
      </c>
      <c r="K144">
        <v>0.1082</v>
      </c>
      <c r="L144">
        <v>0.45739999999999997</v>
      </c>
      <c r="M144" s="115">
        <v>130338</v>
      </c>
      <c r="N144">
        <v>25</v>
      </c>
      <c r="O144">
        <v>0</v>
      </c>
      <c r="Q144" s="112">
        <v>13</v>
      </c>
      <c r="R144">
        <v>1.0999999999999999E-2</v>
      </c>
      <c r="S144">
        <v>8.7999999999999995E-2</v>
      </c>
      <c r="T144">
        <v>0.3543</v>
      </c>
      <c r="U144" s="115">
        <v>11398</v>
      </c>
      <c r="V144">
        <v>19</v>
      </c>
      <c r="W144">
        <v>0</v>
      </c>
      <c r="Y144" s="112">
        <v>13</v>
      </c>
      <c r="Z144">
        <v>2.5000000000000001E-2</v>
      </c>
      <c r="AA144">
        <v>0.13059999999999999</v>
      </c>
      <c r="AB144">
        <v>0.20749999999999999</v>
      </c>
      <c r="AC144" s="115">
        <v>95308</v>
      </c>
      <c r="AD144">
        <v>2</v>
      </c>
      <c r="AE144">
        <v>0</v>
      </c>
      <c r="AG144" s="112">
        <v>13</v>
      </c>
      <c r="AH144">
        <v>0.01</v>
      </c>
      <c r="AI144">
        <v>0.21840000000000001</v>
      </c>
      <c r="AJ144">
        <v>0.15720000000000001</v>
      </c>
      <c r="AK144" s="115">
        <v>88525</v>
      </c>
      <c r="AL144">
        <v>2</v>
      </c>
      <c r="AM144">
        <v>0</v>
      </c>
      <c r="AO144" s="112">
        <v>13</v>
      </c>
      <c r="AP144">
        <v>1E-3</v>
      </c>
      <c r="AQ144">
        <v>-5.8900000000000001E-2</v>
      </c>
      <c r="AR144">
        <v>0.1244</v>
      </c>
      <c r="AS144" s="115">
        <v>71032</v>
      </c>
      <c r="AT144">
        <v>2</v>
      </c>
      <c r="AU144">
        <v>0</v>
      </c>
    </row>
    <row r="145" spans="1:47" x14ac:dyDescent="0.2">
      <c r="A145" s="33">
        <v>14</v>
      </c>
      <c r="B145">
        <v>4.0000000000000001E-3</v>
      </c>
      <c r="C145">
        <v>0.1109</v>
      </c>
      <c r="D145">
        <v>0.63590000000000002</v>
      </c>
      <c r="E145" s="115">
        <v>149717</v>
      </c>
      <c r="F145">
        <v>30</v>
      </c>
      <c r="G145">
        <v>0</v>
      </c>
      <c r="I145" s="33">
        <v>14</v>
      </c>
      <c r="J145">
        <v>8.0000000000000002E-3</v>
      </c>
      <c r="K145">
        <v>0.1152</v>
      </c>
      <c r="L145">
        <v>0.4461</v>
      </c>
      <c r="M145" s="115">
        <v>13659</v>
      </c>
      <c r="N145">
        <v>25</v>
      </c>
      <c r="O145">
        <v>0</v>
      </c>
      <c r="Q145" s="112">
        <v>14</v>
      </c>
      <c r="R145">
        <v>4.0000000000000001E-3</v>
      </c>
      <c r="S145">
        <v>0.10340000000000001</v>
      </c>
      <c r="T145">
        <v>0.37269999999999998</v>
      </c>
      <c r="U145" s="115">
        <v>120249</v>
      </c>
      <c r="V145">
        <v>22</v>
      </c>
      <c r="W145">
        <v>0</v>
      </c>
      <c r="Y145" s="112">
        <v>14</v>
      </c>
      <c r="Z145">
        <v>2.1999999999999999E-2</v>
      </c>
      <c r="AA145">
        <v>0.123</v>
      </c>
      <c r="AB145">
        <v>0.29509999999999997</v>
      </c>
      <c r="AC145" s="115">
        <v>98963</v>
      </c>
      <c r="AD145">
        <v>2</v>
      </c>
      <c r="AE145">
        <v>0</v>
      </c>
      <c r="AG145" s="112">
        <v>14</v>
      </c>
      <c r="AH145">
        <v>1.9E-2</v>
      </c>
      <c r="AI145">
        <v>-0.1739</v>
      </c>
      <c r="AJ145">
        <v>0.17610000000000001</v>
      </c>
      <c r="AK145" s="115">
        <v>67848</v>
      </c>
      <c r="AL145">
        <v>2</v>
      </c>
      <c r="AM145">
        <v>0</v>
      </c>
      <c r="AO145" s="112">
        <v>14</v>
      </c>
      <c r="AP145">
        <v>1.7999999999999999E-2</v>
      </c>
      <c r="AQ145">
        <v>-0.14030000000000001</v>
      </c>
      <c r="AR145">
        <v>0.1072</v>
      </c>
      <c r="AS145" s="115">
        <v>61328</v>
      </c>
      <c r="AT145">
        <v>2</v>
      </c>
      <c r="AU145">
        <v>0</v>
      </c>
    </row>
    <row r="146" spans="1:47" x14ac:dyDescent="0.2">
      <c r="A146" s="33">
        <v>15</v>
      </c>
      <c r="B146">
        <v>8.9999999999999993E-3</v>
      </c>
      <c r="C146">
        <v>0.1173</v>
      </c>
      <c r="D146">
        <v>0.64019999999999999</v>
      </c>
      <c r="E146" s="115">
        <v>150097</v>
      </c>
      <c r="F146">
        <v>30</v>
      </c>
      <c r="G146">
        <v>0</v>
      </c>
      <c r="I146" s="33">
        <v>15</v>
      </c>
      <c r="J146">
        <v>1.2999999999999999E-2</v>
      </c>
      <c r="K146">
        <v>0.1129</v>
      </c>
      <c r="L146">
        <v>0.5262</v>
      </c>
      <c r="M146" s="115">
        <v>14466</v>
      </c>
      <c r="N146">
        <v>27</v>
      </c>
      <c r="O146">
        <v>0</v>
      </c>
      <c r="Q146" s="112">
        <v>15</v>
      </c>
      <c r="R146">
        <v>1E-3</v>
      </c>
      <c r="S146">
        <v>0.1142</v>
      </c>
      <c r="T146">
        <v>0.37840000000000001</v>
      </c>
      <c r="U146" s="115">
        <v>136101</v>
      </c>
      <c r="V146">
        <v>25</v>
      </c>
      <c r="W146">
        <v>0</v>
      </c>
      <c r="Y146" s="112">
        <v>15</v>
      </c>
      <c r="Z146">
        <v>3.0000000000000001E-3</v>
      </c>
      <c r="AA146" s="116">
        <v>8.9999999999999998E-4</v>
      </c>
      <c r="AB146">
        <v>0.2379</v>
      </c>
      <c r="AC146" s="115">
        <v>80846</v>
      </c>
      <c r="AD146">
        <v>7</v>
      </c>
      <c r="AE146">
        <v>0</v>
      </c>
      <c r="AG146" s="112">
        <v>15</v>
      </c>
      <c r="AH146">
        <v>5.0000000000000001E-3</v>
      </c>
      <c r="AI146">
        <v>-3.8699999999999998E-2</v>
      </c>
      <c r="AJ146">
        <v>0.16370000000000001</v>
      </c>
      <c r="AK146" s="115">
        <v>80751</v>
      </c>
      <c r="AL146">
        <v>2</v>
      </c>
      <c r="AM146">
        <v>0</v>
      </c>
      <c r="AO146" s="112">
        <v>15</v>
      </c>
      <c r="AP146">
        <v>0.02</v>
      </c>
      <c r="AQ146">
        <v>-6.5699999999999995E-2</v>
      </c>
      <c r="AR146">
        <v>5.9200000000000003E-2</v>
      </c>
      <c r="AS146" s="115">
        <v>72144</v>
      </c>
      <c r="AT146">
        <v>2</v>
      </c>
      <c r="AU146">
        <v>0</v>
      </c>
    </row>
    <row r="147" spans="1:47" x14ac:dyDescent="0.2">
      <c r="A147" s="33">
        <v>16</v>
      </c>
      <c r="B147">
        <v>6.0000000000000001E-3</v>
      </c>
      <c r="C147">
        <v>0.1191</v>
      </c>
      <c r="D147">
        <v>0.64580000000000004</v>
      </c>
      <c r="E147" s="115">
        <v>150115</v>
      </c>
      <c r="F147">
        <v>30</v>
      </c>
      <c r="G147">
        <v>0</v>
      </c>
      <c r="I147" s="33">
        <v>16</v>
      </c>
      <c r="J147">
        <v>7.0000000000000001E-3</v>
      </c>
      <c r="K147">
        <v>0.11799999999999999</v>
      </c>
      <c r="L147">
        <v>0.45929999999999999</v>
      </c>
      <c r="M147" s="115">
        <v>147724</v>
      </c>
      <c r="N147">
        <v>29</v>
      </c>
      <c r="O147">
        <v>0</v>
      </c>
      <c r="Q147" s="112">
        <v>16</v>
      </c>
      <c r="R147">
        <v>5.0000000000000001E-3</v>
      </c>
      <c r="S147">
        <v>0.13789999999999999</v>
      </c>
      <c r="T147">
        <v>0.3589</v>
      </c>
      <c r="U147" s="115">
        <v>127486</v>
      </c>
      <c r="V147">
        <v>21</v>
      </c>
      <c r="W147">
        <v>0</v>
      </c>
      <c r="Y147" s="112">
        <v>16</v>
      </c>
      <c r="Z147">
        <v>2.5000000000000001E-2</v>
      </c>
      <c r="AA147">
        <v>3.1E-2</v>
      </c>
      <c r="AB147">
        <v>0.26650000000000001</v>
      </c>
      <c r="AC147" s="115">
        <v>81281</v>
      </c>
      <c r="AD147">
        <v>2</v>
      </c>
      <c r="AE147">
        <v>0</v>
      </c>
      <c r="AG147" s="112">
        <v>16</v>
      </c>
      <c r="AH147">
        <v>4.0000000000000001E-3</v>
      </c>
      <c r="AI147">
        <v>-2.3E-2</v>
      </c>
      <c r="AJ147">
        <v>0.16500000000000001</v>
      </c>
      <c r="AK147" s="115">
        <v>85207</v>
      </c>
      <c r="AL147">
        <v>8</v>
      </c>
      <c r="AM147">
        <v>0</v>
      </c>
      <c r="AO147" s="112">
        <v>16</v>
      </c>
      <c r="AP147">
        <v>2.1000000000000001E-2</v>
      </c>
      <c r="AQ147">
        <v>-7.0199999999999999E-2</v>
      </c>
      <c r="AR147">
        <v>0.13869999999999999</v>
      </c>
      <c r="AS147" s="115">
        <v>6413</v>
      </c>
      <c r="AT147">
        <v>2</v>
      </c>
      <c r="AU147">
        <v>0</v>
      </c>
    </row>
    <row r="148" spans="1:47" x14ac:dyDescent="0.2">
      <c r="A148" s="33">
        <v>17</v>
      </c>
      <c r="B148">
        <v>1E-3</v>
      </c>
      <c r="C148">
        <v>0.1132</v>
      </c>
      <c r="D148">
        <v>0.63219999999999998</v>
      </c>
      <c r="E148" s="115">
        <v>149705</v>
      </c>
      <c r="F148">
        <v>30</v>
      </c>
      <c r="G148">
        <v>0</v>
      </c>
      <c r="I148" s="33">
        <v>17</v>
      </c>
      <c r="J148">
        <v>0</v>
      </c>
      <c r="K148">
        <v>0.13500000000000001</v>
      </c>
      <c r="L148">
        <v>0.44180000000000003</v>
      </c>
      <c r="M148" s="115">
        <v>124291</v>
      </c>
      <c r="N148">
        <v>21</v>
      </c>
      <c r="O148">
        <v>0</v>
      </c>
      <c r="Q148" s="112">
        <v>17</v>
      </c>
      <c r="R148">
        <v>2E-3</v>
      </c>
      <c r="S148">
        <v>0.1026</v>
      </c>
      <c r="T148">
        <v>0.35799999999999998</v>
      </c>
      <c r="U148" s="115">
        <v>126849</v>
      </c>
      <c r="V148">
        <v>24</v>
      </c>
      <c r="W148">
        <v>0</v>
      </c>
      <c r="Y148" s="112">
        <v>17</v>
      </c>
      <c r="Z148">
        <v>3.0000000000000001E-3</v>
      </c>
      <c r="AA148">
        <v>2.1399999999999999E-2</v>
      </c>
      <c r="AB148">
        <v>0.27250000000000002</v>
      </c>
      <c r="AC148" s="115">
        <v>92729</v>
      </c>
      <c r="AD148">
        <v>15</v>
      </c>
      <c r="AE148">
        <v>0</v>
      </c>
      <c r="AG148" s="112">
        <v>17</v>
      </c>
      <c r="AH148">
        <v>3.1E-2</v>
      </c>
      <c r="AI148">
        <v>0.192</v>
      </c>
      <c r="AJ148">
        <v>0.21809999999999999</v>
      </c>
      <c r="AK148" s="115">
        <v>88309</v>
      </c>
      <c r="AL148">
        <v>2</v>
      </c>
      <c r="AM148">
        <v>0</v>
      </c>
      <c r="AO148" s="112">
        <v>17</v>
      </c>
      <c r="AP148">
        <v>2.4E-2</v>
      </c>
      <c r="AQ148">
        <v>-3.8999999999999998E-3</v>
      </c>
      <c r="AR148">
        <v>0.13</v>
      </c>
      <c r="AS148" s="115">
        <v>93584</v>
      </c>
      <c r="AT148">
        <v>2</v>
      </c>
      <c r="AU148">
        <v>0</v>
      </c>
    </row>
    <row r="149" spans="1:47" x14ac:dyDescent="0.2">
      <c r="A149" s="33">
        <v>18</v>
      </c>
      <c r="B149">
        <v>3.0000000000000001E-3</v>
      </c>
      <c r="C149">
        <v>0.12089999999999999</v>
      </c>
      <c r="D149">
        <v>0.67100000000000004</v>
      </c>
      <c r="E149" s="115">
        <v>147178</v>
      </c>
      <c r="F149">
        <v>29</v>
      </c>
      <c r="G149">
        <v>0</v>
      </c>
      <c r="I149" s="33">
        <v>18</v>
      </c>
      <c r="J149">
        <v>1E-3</v>
      </c>
      <c r="K149">
        <v>0.1242</v>
      </c>
      <c r="L149">
        <v>0.48199999999999998</v>
      </c>
      <c r="M149" s="115">
        <v>144365</v>
      </c>
      <c r="N149">
        <v>28</v>
      </c>
      <c r="O149">
        <v>0</v>
      </c>
      <c r="Q149" s="112">
        <v>18</v>
      </c>
      <c r="R149">
        <v>2E-3</v>
      </c>
      <c r="S149">
        <v>0.1012</v>
      </c>
      <c r="T149">
        <v>0.34370000000000001</v>
      </c>
      <c r="U149" s="115">
        <v>12787</v>
      </c>
      <c r="V149">
        <v>24</v>
      </c>
      <c r="W149">
        <v>0</v>
      </c>
      <c r="Y149" s="112">
        <v>18</v>
      </c>
      <c r="Z149">
        <v>4.0000000000000001E-3</v>
      </c>
      <c r="AA149">
        <v>-1.9199999999999998E-2</v>
      </c>
      <c r="AB149">
        <v>0.2341</v>
      </c>
      <c r="AC149" s="115">
        <v>83268</v>
      </c>
      <c r="AD149">
        <v>7</v>
      </c>
      <c r="AE149">
        <v>0</v>
      </c>
      <c r="AG149" s="112">
        <v>18</v>
      </c>
      <c r="AH149">
        <v>2E-3</v>
      </c>
      <c r="AI149">
        <v>6.1999999999999998E-3</v>
      </c>
      <c r="AJ149">
        <v>0.2427</v>
      </c>
      <c r="AK149" s="115">
        <v>81102</v>
      </c>
      <c r="AL149">
        <v>10</v>
      </c>
      <c r="AM149">
        <v>0</v>
      </c>
      <c r="AO149" s="112">
        <v>18</v>
      </c>
      <c r="AP149">
        <v>3.0000000000000001E-3</v>
      </c>
      <c r="AQ149">
        <v>-0.19900000000000001</v>
      </c>
      <c r="AR149">
        <v>9.8900000000000002E-2</v>
      </c>
      <c r="AS149" s="115">
        <v>64346</v>
      </c>
      <c r="AT149">
        <v>2</v>
      </c>
      <c r="AU149">
        <v>0</v>
      </c>
    </row>
    <row r="150" spans="1:47" x14ac:dyDescent="0.2">
      <c r="A150" s="33">
        <v>19</v>
      </c>
      <c r="B150">
        <v>8.9999999999999993E-3</v>
      </c>
      <c r="C150">
        <v>0.12230000000000001</v>
      </c>
      <c r="D150">
        <v>0.65649999999999997</v>
      </c>
      <c r="E150" s="115">
        <v>147043</v>
      </c>
      <c r="F150">
        <v>29</v>
      </c>
      <c r="G150">
        <v>0</v>
      </c>
      <c r="I150" s="33">
        <v>19</v>
      </c>
      <c r="J150">
        <v>4.0000000000000001E-3</v>
      </c>
      <c r="K150">
        <v>0.11990000000000001</v>
      </c>
      <c r="L150">
        <v>0.4647</v>
      </c>
      <c r="M150" s="115">
        <v>12887</v>
      </c>
      <c r="N150">
        <v>23</v>
      </c>
      <c r="O150">
        <v>0</v>
      </c>
      <c r="Q150" s="112">
        <v>19</v>
      </c>
      <c r="R150">
        <v>8.9999999999999993E-3</v>
      </c>
      <c r="S150">
        <v>0.114</v>
      </c>
      <c r="T150">
        <v>0.35780000000000001</v>
      </c>
      <c r="U150" s="115">
        <v>145478</v>
      </c>
      <c r="V150">
        <v>29</v>
      </c>
      <c r="W150">
        <v>0</v>
      </c>
      <c r="Y150" s="112">
        <v>19</v>
      </c>
      <c r="Z150">
        <v>2E-3</v>
      </c>
      <c r="AA150">
        <v>4.0800000000000003E-2</v>
      </c>
      <c r="AB150">
        <v>0.2442</v>
      </c>
      <c r="AC150" s="115">
        <v>90511</v>
      </c>
      <c r="AD150">
        <v>12</v>
      </c>
      <c r="AE150">
        <v>0</v>
      </c>
      <c r="AG150" s="112">
        <v>19</v>
      </c>
      <c r="AH150">
        <v>0</v>
      </c>
      <c r="AI150">
        <v>7.17E-2</v>
      </c>
      <c r="AJ150">
        <v>0.23039999999999999</v>
      </c>
      <c r="AK150" s="115">
        <v>74791</v>
      </c>
      <c r="AL150">
        <v>2</v>
      </c>
      <c r="AM150">
        <v>0</v>
      </c>
      <c r="AO150" s="112">
        <v>19</v>
      </c>
      <c r="AP150">
        <v>0.02</v>
      </c>
      <c r="AQ150">
        <v>-2.7799999999999998E-2</v>
      </c>
      <c r="AR150">
        <v>0.1116</v>
      </c>
      <c r="AS150" s="115">
        <v>74604</v>
      </c>
      <c r="AT150">
        <v>2</v>
      </c>
      <c r="AU150">
        <v>0</v>
      </c>
    </row>
    <row r="151" spans="1:47" x14ac:dyDescent="0.2">
      <c r="A151" s="33">
        <v>20</v>
      </c>
      <c r="B151">
        <v>1E-3</v>
      </c>
      <c r="C151">
        <v>0.1172</v>
      </c>
      <c r="D151">
        <v>0.66479999999999995</v>
      </c>
      <c r="E151" s="115">
        <v>150017</v>
      </c>
      <c r="F151">
        <v>30</v>
      </c>
      <c r="G151">
        <v>0</v>
      </c>
      <c r="I151" s="33">
        <v>20</v>
      </c>
      <c r="J151">
        <v>1E-3</v>
      </c>
      <c r="K151">
        <v>0.1152</v>
      </c>
      <c r="L151">
        <v>0.44669999999999999</v>
      </c>
      <c r="M151" s="115">
        <v>143069</v>
      </c>
      <c r="N151">
        <v>28</v>
      </c>
      <c r="O151">
        <v>0</v>
      </c>
      <c r="Q151" s="112">
        <v>20</v>
      </c>
      <c r="R151">
        <v>5.0000000000000001E-3</v>
      </c>
      <c r="S151">
        <v>0.1051</v>
      </c>
      <c r="T151">
        <v>0.34910000000000002</v>
      </c>
      <c r="U151" s="115">
        <v>126811</v>
      </c>
      <c r="V151">
        <v>21</v>
      </c>
      <c r="W151">
        <v>0</v>
      </c>
      <c r="Y151" s="112">
        <v>20</v>
      </c>
      <c r="Z151">
        <v>5.0000000000000001E-3</v>
      </c>
      <c r="AA151">
        <v>6.4100000000000004E-2</v>
      </c>
      <c r="AB151">
        <v>0.27700000000000002</v>
      </c>
      <c r="AC151" s="115">
        <v>106039</v>
      </c>
      <c r="AD151">
        <v>18</v>
      </c>
      <c r="AE151">
        <v>0</v>
      </c>
      <c r="AG151" s="112">
        <v>20</v>
      </c>
      <c r="AH151">
        <v>1.9E-2</v>
      </c>
      <c r="AI151">
        <v>-0.20169999999999999</v>
      </c>
      <c r="AJ151">
        <v>0.2271</v>
      </c>
      <c r="AK151" s="115">
        <v>73588</v>
      </c>
      <c r="AL151">
        <v>2</v>
      </c>
      <c r="AM151">
        <v>0</v>
      </c>
      <c r="AO151" s="112">
        <v>20</v>
      </c>
      <c r="AP151">
        <v>0.04</v>
      </c>
      <c r="AQ151">
        <v>0.11799999999999999</v>
      </c>
      <c r="AR151">
        <v>0.19</v>
      </c>
      <c r="AS151" s="115">
        <v>80771</v>
      </c>
      <c r="AT151">
        <v>2</v>
      </c>
      <c r="AU151">
        <v>0</v>
      </c>
    </row>
    <row r="152" spans="1:47" x14ac:dyDescent="0.2">
      <c r="A152" s="33">
        <v>21</v>
      </c>
      <c r="B152">
        <v>4.0000000000000001E-3</v>
      </c>
      <c r="C152">
        <v>0.1215</v>
      </c>
      <c r="D152">
        <v>0.65169999999999995</v>
      </c>
      <c r="E152" s="115">
        <v>146322</v>
      </c>
      <c r="F152">
        <v>29</v>
      </c>
      <c r="G152">
        <v>0</v>
      </c>
      <c r="I152" s="33">
        <v>21</v>
      </c>
      <c r="J152">
        <v>1E-3</v>
      </c>
      <c r="K152">
        <v>0.1196</v>
      </c>
      <c r="L152">
        <v>0.4879</v>
      </c>
      <c r="M152" s="115">
        <v>144124</v>
      </c>
      <c r="N152">
        <v>28</v>
      </c>
      <c r="O152">
        <v>0</v>
      </c>
      <c r="Q152" s="112">
        <v>21</v>
      </c>
      <c r="R152">
        <v>3.0000000000000001E-3</v>
      </c>
      <c r="S152">
        <v>0.1016</v>
      </c>
      <c r="T152">
        <v>0.3473</v>
      </c>
      <c r="U152" s="115">
        <v>116341</v>
      </c>
      <c r="V152">
        <v>19</v>
      </c>
      <c r="W152">
        <v>0</v>
      </c>
      <c r="Y152" s="112">
        <v>21</v>
      </c>
      <c r="Z152">
        <v>4.0000000000000001E-3</v>
      </c>
      <c r="AA152">
        <v>8.7499999999999994E-2</v>
      </c>
      <c r="AB152">
        <v>0.28470000000000001</v>
      </c>
      <c r="AC152" s="115">
        <v>106794</v>
      </c>
      <c r="AD152">
        <v>16</v>
      </c>
      <c r="AE152">
        <v>0</v>
      </c>
      <c r="AG152" s="112">
        <v>21</v>
      </c>
      <c r="AH152">
        <v>5.0000000000000001E-3</v>
      </c>
      <c r="AI152">
        <v>6.4100000000000004E-2</v>
      </c>
      <c r="AJ152">
        <v>0.2447</v>
      </c>
      <c r="AK152" s="115">
        <v>98864</v>
      </c>
      <c r="AL152">
        <v>10</v>
      </c>
      <c r="AM152">
        <v>0</v>
      </c>
      <c r="AO152" s="112">
        <v>21</v>
      </c>
      <c r="AP152">
        <v>6.0999999999999999E-2</v>
      </c>
      <c r="AQ152">
        <v>0.17979999999999999</v>
      </c>
      <c r="AR152">
        <v>0.24110000000000001</v>
      </c>
      <c r="AS152" s="115">
        <v>79838</v>
      </c>
      <c r="AT152">
        <v>2</v>
      </c>
      <c r="AU152">
        <v>0</v>
      </c>
    </row>
    <row r="153" spans="1:47" x14ac:dyDescent="0.2">
      <c r="A153" s="33">
        <v>22</v>
      </c>
      <c r="B153">
        <v>7.0000000000000001E-3</v>
      </c>
      <c r="C153">
        <v>0.1144</v>
      </c>
      <c r="D153">
        <v>0.64570000000000005</v>
      </c>
      <c r="E153" s="115">
        <v>149815</v>
      </c>
      <c r="F153">
        <v>30</v>
      </c>
      <c r="G153">
        <v>0</v>
      </c>
      <c r="I153" s="33">
        <v>22</v>
      </c>
      <c r="J153">
        <v>2E-3</v>
      </c>
      <c r="K153">
        <v>0.1394</v>
      </c>
      <c r="L153">
        <v>0.48249999999999998</v>
      </c>
      <c r="M153" s="115">
        <v>142344</v>
      </c>
      <c r="N153">
        <v>24</v>
      </c>
      <c r="O153">
        <v>0</v>
      </c>
      <c r="Q153" s="112">
        <v>22</v>
      </c>
      <c r="R153">
        <v>0</v>
      </c>
      <c r="S153">
        <v>0.1212</v>
      </c>
      <c r="T153">
        <v>0.3765</v>
      </c>
      <c r="U153" s="115">
        <v>127114</v>
      </c>
      <c r="V153">
        <v>21</v>
      </c>
      <c r="W153">
        <v>0</v>
      </c>
      <c r="Y153" s="112">
        <v>22</v>
      </c>
      <c r="Z153">
        <v>1E-3</v>
      </c>
      <c r="AA153">
        <v>0.115</v>
      </c>
      <c r="AB153">
        <v>0.14699999999999999</v>
      </c>
      <c r="AC153" s="115">
        <v>8501</v>
      </c>
      <c r="AD153">
        <v>2</v>
      </c>
      <c r="AE153">
        <v>0</v>
      </c>
      <c r="AG153" s="112">
        <v>22</v>
      </c>
      <c r="AH153">
        <v>1.4999999999999999E-2</v>
      </c>
      <c r="AI153">
        <v>3.44E-2</v>
      </c>
      <c r="AJ153">
        <v>0.2366</v>
      </c>
      <c r="AK153" s="115">
        <v>77035</v>
      </c>
      <c r="AL153">
        <v>2</v>
      </c>
      <c r="AM153">
        <v>0</v>
      </c>
      <c r="AO153" s="112">
        <v>22</v>
      </c>
      <c r="AP153">
        <v>0</v>
      </c>
      <c r="AQ153">
        <v>6.6000000000000003E-2</v>
      </c>
      <c r="AR153">
        <v>0.1799</v>
      </c>
      <c r="AS153" s="115">
        <v>91159</v>
      </c>
      <c r="AT153">
        <v>2</v>
      </c>
      <c r="AU153">
        <v>0</v>
      </c>
    </row>
    <row r="154" spans="1:47" x14ac:dyDescent="0.2">
      <c r="A154" s="33">
        <v>23</v>
      </c>
      <c r="B154">
        <v>1.0999999999999999E-2</v>
      </c>
      <c r="C154">
        <v>0.1179</v>
      </c>
      <c r="D154">
        <v>0.62729999999999997</v>
      </c>
      <c r="E154" s="115">
        <v>146394</v>
      </c>
      <c r="F154">
        <v>29</v>
      </c>
      <c r="G154">
        <v>0</v>
      </c>
      <c r="I154" s="33">
        <v>23</v>
      </c>
      <c r="J154">
        <v>0</v>
      </c>
      <c r="K154">
        <v>0.1167</v>
      </c>
      <c r="L154">
        <v>0.46160000000000001</v>
      </c>
      <c r="M154" s="115">
        <v>145975</v>
      </c>
      <c r="N154">
        <v>29</v>
      </c>
      <c r="O154">
        <v>0</v>
      </c>
      <c r="Q154" s="112">
        <v>23</v>
      </c>
      <c r="R154">
        <v>1E-3</v>
      </c>
      <c r="S154">
        <v>0.1207</v>
      </c>
      <c r="T154">
        <v>0.33629999999999999</v>
      </c>
      <c r="U154" s="115">
        <v>140105</v>
      </c>
      <c r="V154">
        <v>26</v>
      </c>
      <c r="W154">
        <v>0</v>
      </c>
      <c r="Y154" s="112">
        <v>23</v>
      </c>
      <c r="Z154">
        <v>0</v>
      </c>
      <c r="AA154">
        <v>-4.5100000000000001E-2</v>
      </c>
      <c r="AB154">
        <v>0.2429</v>
      </c>
      <c r="AC154" s="115">
        <v>79991</v>
      </c>
      <c r="AD154">
        <v>2</v>
      </c>
      <c r="AE154">
        <v>0</v>
      </c>
      <c r="AG154" s="112">
        <v>23</v>
      </c>
      <c r="AH154">
        <v>3.0000000000000001E-3</v>
      </c>
      <c r="AI154">
        <v>5.6000000000000001E-2</v>
      </c>
      <c r="AJ154">
        <v>0.184</v>
      </c>
      <c r="AK154" s="115">
        <v>97658</v>
      </c>
      <c r="AL154">
        <v>2</v>
      </c>
      <c r="AM154">
        <v>0</v>
      </c>
      <c r="AO154" s="112">
        <v>23</v>
      </c>
      <c r="AP154">
        <v>5.0999999999999997E-2</v>
      </c>
      <c r="AQ154">
        <v>0.38059999999999999</v>
      </c>
      <c r="AR154">
        <v>0.14000000000000001</v>
      </c>
      <c r="AS154" s="115">
        <v>83724</v>
      </c>
      <c r="AT154">
        <v>2</v>
      </c>
      <c r="AU154">
        <v>0</v>
      </c>
    </row>
    <row r="155" spans="1:47" x14ac:dyDescent="0.2">
      <c r="A155" s="33">
        <v>24</v>
      </c>
      <c r="B155">
        <v>3.0000000000000001E-3</v>
      </c>
      <c r="C155">
        <v>0.1157</v>
      </c>
      <c r="D155">
        <v>0.66910000000000003</v>
      </c>
      <c r="E155" s="115">
        <v>146849</v>
      </c>
      <c r="F155">
        <v>29</v>
      </c>
      <c r="G155">
        <v>0</v>
      </c>
      <c r="I155" s="33">
        <v>24</v>
      </c>
      <c r="J155">
        <v>0</v>
      </c>
      <c r="K155">
        <v>0.1096</v>
      </c>
      <c r="L155">
        <v>0.45910000000000001</v>
      </c>
      <c r="M155" s="115">
        <v>141981</v>
      </c>
      <c r="N155">
        <v>28</v>
      </c>
      <c r="O155">
        <v>0</v>
      </c>
      <c r="Q155" s="112">
        <v>24</v>
      </c>
      <c r="R155">
        <v>1E-3</v>
      </c>
      <c r="S155">
        <v>6.1699999999999998E-2</v>
      </c>
      <c r="T155">
        <v>0.35020000000000001</v>
      </c>
      <c r="U155" s="115">
        <v>87097</v>
      </c>
      <c r="V155">
        <v>9</v>
      </c>
      <c r="W155">
        <v>0</v>
      </c>
      <c r="Y155" s="112">
        <v>24</v>
      </c>
      <c r="Z155">
        <v>1.7999999999999999E-2</v>
      </c>
      <c r="AA155">
        <v>2.6700000000000002E-2</v>
      </c>
      <c r="AB155">
        <v>0.26540000000000002</v>
      </c>
      <c r="AC155" s="115">
        <v>86387</v>
      </c>
      <c r="AD155">
        <v>11</v>
      </c>
      <c r="AE155">
        <v>0</v>
      </c>
      <c r="AG155" s="112">
        <v>24</v>
      </c>
      <c r="AH155">
        <v>1.2999999999999999E-2</v>
      </c>
      <c r="AI155">
        <v>-1.9099999999999999E-2</v>
      </c>
      <c r="AJ155">
        <v>0.2485</v>
      </c>
      <c r="AK155" s="115">
        <v>7399</v>
      </c>
      <c r="AL155">
        <v>2</v>
      </c>
      <c r="AM155">
        <v>0</v>
      </c>
      <c r="AO155" s="112">
        <v>24</v>
      </c>
      <c r="AP155">
        <v>1E-3</v>
      </c>
      <c r="AQ155">
        <v>-0.121</v>
      </c>
      <c r="AR155">
        <v>0.1051</v>
      </c>
      <c r="AS155" s="115">
        <v>73144</v>
      </c>
      <c r="AT155">
        <v>2</v>
      </c>
      <c r="AU155">
        <v>0</v>
      </c>
    </row>
    <row r="156" spans="1:47" x14ac:dyDescent="0.2">
      <c r="A156" s="33">
        <v>25</v>
      </c>
      <c r="B156">
        <v>4.0000000000000001E-3</v>
      </c>
      <c r="C156">
        <v>0.13270000000000001</v>
      </c>
      <c r="D156">
        <v>0.65169999999999995</v>
      </c>
      <c r="E156" s="115">
        <v>145308</v>
      </c>
      <c r="F156">
        <v>28</v>
      </c>
      <c r="G156">
        <v>0</v>
      </c>
      <c r="I156" s="33">
        <v>25</v>
      </c>
      <c r="J156">
        <v>1.2999999999999999E-2</v>
      </c>
      <c r="K156">
        <v>0.1226</v>
      </c>
      <c r="L156">
        <v>0.48</v>
      </c>
      <c r="M156" s="115">
        <v>147903</v>
      </c>
      <c r="N156">
        <v>28</v>
      </c>
      <c r="O156">
        <v>0</v>
      </c>
      <c r="Q156" s="112">
        <v>25</v>
      </c>
      <c r="R156">
        <v>2E-3</v>
      </c>
      <c r="S156">
        <v>9.9000000000000005E-2</v>
      </c>
      <c r="T156">
        <v>0.36220000000000002</v>
      </c>
      <c r="U156" s="115">
        <v>119677</v>
      </c>
      <c r="V156">
        <v>20</v>
      </c>
      <c r="W156">
        <v>0</v>
      </c>
      <c r="Y156" s="112">
        <v>25</v>
      </c>
      <c r="Z156">
        <v>3.0000000000000001E-3</v>
      </c>
      <c r="AA156">
        <v>9.5399999999999999E-2</v>
      </c>
      <c r="AB156">
        <v>0.28510000000000002</v>
      </c>
      <c r="AC156" s="115">
        <v>116741</v>
      </c>
      <c r="AD156">
        <v>19</v>
      </c>
      <c r="AE156">
        <v>0</v>
      </c>
      <c r="AG156" s="112">
        <v>25</v>
      </c>
      <c r="AH156">
        <v>5.1999999999999998E-2</v>
      </c>
      <c r="AI156">
        <v>4.7999999999999996E-3</v>
      </c>
      <c r="AJ156">
        <v>0.24640000000000001</v>
      </c>
      <c r="AK156" s="115">
        <v>77232</v>
      </c>
      <c r="AL156">
        <v>2</v>
      </c>
      <c r="AM156">
        <v>0</v>
      </c>
      <c r="AO156" s="112">
        <v>25</v>
      </c>
      <c r="AP156">
        <v>1.9E-2</v>
      </c>
      <c r="AQ156">
        <v>-0.1046</v>
      </c>
      <c r="AR156">
        <v>0.17460000000000001</v>
      </c>
      <c r="AS156" s="115">
        <v>73658</v>
      </c>
      <c r="AT156">
        <v>2</v>
      </c>
      <c r="AU156">
        <v>0</v>
      </c>
    </row>
    <row r="157" spans="1:47" x14ac:dyDescent="0.2">
      <c r="A157" s="33">
        <v>26</v>
      </c>
      <c r="B157">
        <v>2E-3</v>
      </c>
      <c r="C157">
        <v>0.10780000000000001</v>
      </c>
      <c r="D157">
        <v>0.64070000000000005</v>
      </c>
      <c r="E157" s="115">
        <v>149173</v>
      </c>
      <c r="F157">
        <v>30</v>
      </c>
      <c r="G157">
        <v>0</v>
      </c>
      <c r="I157" s="33">
        <v>26</v>
      </c>
      <c r="J157">
        <v>1E-3</v>
      </c>
      <c r="K157">
        <v>0.108</v>
      </c>
      <c r="L157">
        <v>0.42420000000000002</v>
      </c>
      <c r="M157" s="115">
        <v>144787</v>
      </c>
      <c r="N157">
        <v>29</v>
      </c>
      <c r="O157">
        <v>0</v>
      </c>
      <c r="Q157" s="112">
        <v>26</v>
      </c>
      <c r="R157">
        <v>1E-3</v>
      </c>
      <c r="S157">
        <v>0.1176</v>
      </c>
      <c r="T157">
        <v>0.3463</v>
      </c>
      <c r="U157" s="115">
        <v>126147</v>
      </c>
      <c r="V157">
        <v>22</v>
      </c>
      <c r="W157">
        <v>0</v>
      </c>
      <c r="Y157" s="112">
        <v>26</v>
      </c>
      <c r="Z157">
        <v>1E-3</v>
      </c>
      <c r="AA157">
        <v>-4.4999999999999997E-3</v>
      </c>
      <c r="AB157">
        <v>0.27660000000000001</v>
      </c>
      <c r="AC157" s="115">
        <v>94364</v>
      </c>
      <c r="AD157">
        <v>2</v>
      </c>
      <c r="AE157">
        <v>0</v>
      </c>
      <c r="AG157" s="112">
        <v>26</v>
      </c>
      <c r="AH157">
        <v>2.9000000000000001E-2</v>
      </c>
      <c r="AI157">
        <v>0.16</v>
      </c>
      <c r="AJ157">
        <v>0.122</v>
      </c>
      <c r="AK157" s="115">
        <v>79379</v>
      </c>
      <c r="AL157">
        <v>2</v>
      </c>
      <c r="AM157">
        <v>0</v>
      </c>
      <c r="AO157" s="112">
        <v>26</v>
      </c>
      <c r="AP157">
        <v>8.9999999999999993E-3</v>
      </c>
      <c r="AQ157">
        <v>-0.109</v>
      </c>
      <c r="AR157">
        <v>0.1724</v>
      </c>
      <c r="AS157" s="115">
        <v>89655</v>
      </c>
      <c r="AT157">
        <v>2</v>
      </c>
      <c r="AU157">
        <v>0</v>
      </c>
    </row>
    <row r="158" spans="1:47" x14ac:dyDescent="0.2">
      <c r="A158" s="33">
        <v>27</v>
      </c>
      <c r="B158">
        <v>6.0000000000000001E-3</v>
      </c>
      <c r="C158">
        <v>0.115</v>
      </c>
      <c r="D158">
        <v>0.64729999999999999</v>
      </c>
      <c r="E158" s="115">
        <v>145401</v>
      </c>
      <c r="F158">
        <v>29</v>
      </c>
      <c r="G158">
        <v>0</v>
      </c>
      <c r="I158" s="33">
        <v>27</v>
      </c>
      <c r="J158">
        <v>3.0000000000000001E-3</v>
      </c>
      <c r="K158">
        <v>0.12809999999999999</v>
      </c>
      <c r="L158">
        <v>0.47160000000000002</v>
      </c>
      <c r="M158" s="115">
        <v>144416</v>
      </c>
      <c r="N158">
        <v>27</v>
      </c>
      <c r="O158">
        <v>0</v>
      </c>
      <c r="Q158" s="112">
        <v>27</v>
      </c>
      <c r="R158">
        <v>5.0000000000000001E-3</v>
      </c>
      <c r="S158">
        <v>8.6099999999999996E-2</v>
      </c>
      <c r="T158">
        <v>0.32729999999999998</v>
      </c>
      <c r="U158" s="115">
        <v>113269</v>
      </c>
      <c r="V158">
        <v>20</v>
      </c>
      <c r="W158">
        <v>0</v>
      </c>
      <c r="Y158" s="112">
        <v>27</v>
      </c>
      <c r="Z158">
        <v>3.0000000000000001E-3</v>
      </c>
      <c r="AA158">
        <v>1.26E-2</v>
      </c>
      <c r="AB158">
        <v>0.27579999999999999</v>
      </c>
      <c r="AC158" s="115">
        <v>79733</v>
      </c>
      <c r="AD158">
        <v>12</v>
      </c>
      <c r="AE158">
        <v>0</v>
      </c>
      <c r="AG158" s="112">
        <v>27</v>
      </c>
      <c r="AH158">
        <v>1.7999999999999999E-2</v>
      </c>
      <c r="AI158">
        <v>7.9500000000000001E-2</v>
      </c>
      <c r="AJ158">
        <v>0.18940000000000001</v>
      </c>
      <c r="AK158" s="115">
        <v>79725</v>
      </c>
      <c r="AL158">
        <v>2</v>
      </c>
      <c r="AM158">
        <v>0</v>
      </c>
      <c r="AO158" s="112">
        <v>27</v>
      </c>
      <c r="AP158">
        <v>3.0000000000000001E-3</v>
      </c>
      <c r="AQ158">
        <v>0.1958</v>
      </c>
      <c r="AR158">
        <v>0.1517</v>
      </c>
      <c r="AS158" s="115">
        <v>77898</v>
      </c>
      <c r="AT158">
        <v>2</v>
      </c>
      <c r="AU158">
        <v>0</v>
      </c>
    </row>
    <row r="159" spans="1:47" x14ac:dyDescent="0.2">
      <c r="A159" s="33">
        <v>28</v>
      </c>
      <c r="B159">
        <v>3.0000000000000001E-3</v>
      </c>
      <c r="C159">
        <v>0.1167</v>
      </c>
      <c r="D159">
        <v>0.66820000000000002</v>
      </c>
      <c r="E159" s="115">
        <v>149867</v>
      </c>
      <c r="F159">
        <v>30</v>
      </c>
      <c r="G159">
        <v>0</v>
      </c>
      <c r="I159" s="33">
        <v>28</v>
      </c>
      <c r="J159">
        <v>3.0000000000000001E-3</v>
      </c>
      <c r="K159">
        <v>0.1143</v>
      </c>
      <c r="L159">
        <v>0.47620000000000001</v>
      </c>
      <c r="M159" s="115">
        <v>139943</v>
      </c>
      <c r="N159">
        <v>27</v>
      </c>
      <c r="O159">
        <v>0</v>
      </c>
      <c r="Q159" s="112">
        <v>28</v>
      </c>
      <c r="R159">
        <v>6.0000000000000001E-3</v>
      </c>
      <c r="S159">
        <v>0.1118</v>
      </c>
      <c r="T159">
        <v>0.35249999999999998</v>
      </c>
      <c r="U159" s="115">
        <v>130175</v>
      </c>
      <c r="V159">
        <v>23</v>
      </c>
      <c r="W159">
        <v>0</v>
      </c>
      <c r="Y159" s="112">
        <v>28</v>
      </c>
      <c r="Z159">
        <v>3.0000000000000001E-3</v>
      </c>
      <c r="AA159">
        <v>0.1016</v>
      </c>
      <c r="AB159">
        <v>0.26790000000000003</v>
      </c>
      <c r="AC159" s="115">
        <v>102418</v>
      </c>
      <c r="AD159">
        <v>11</v>
      </c>
      <c r="AE159">
        <v>0</v>
      </c>
      <c r="AG159" s="112">
        <v>28</v>
      </c>
      <c r="AH159">
        <v>2E-3</v>
      </c>
      <c r="AI159">
        <v>1.2699999999999999E-2</v>
      </c>
      <c r="AJ159">
        <v>0.2102</v>
      </c>
      <c r="AK159" s="115">
        <v>85644</v>
      </c>
      <c r="AL159">
        <v>11</v>
      </c>
      <c r="AM159">
        <v>0</v>
      </c>
      <c r="AO159" s="112">
        <v>28</v>
      </c>
      <c r="AP159">
        <v>0.02</v>
      </c>
      <c r="AQ159">
        <v>5.79E-2</v>
      </c>
      <c r="AR159">
        <v>7.7499999999999999E-2</v>
      </c>
      <c r="AS159" s="115">
        <v>90557</v>
      </c>
      <c r="AT159">
        <v>2</v>
      </c>
      <c r="AU159">
        <v>0</v>
      </c>
    </row>
    <row r="160" spans="1:47" x14ac:dyDescent="0.2">
      <c r="A160" s="33">
        <v>29</v>
      </c>
      <c r="B160">
        <v>3.0000000000000001E-3</v>
      </c>
      <c r="C160">
        <v>0.1091</v>
      </c>
      <c r="D160">
        <v>0.64910000000000001</v>
      </c>
      <c r="E160" s="115">
        <v>145235</v>
      </c>
      <c r="F160">
        <v>29</v>
      </c>
      <c r="G160">
        <v>0</v>
      </c>
      <c r="I160" s="33">
        <v>29</v>
      </c>
      <c r="J160">
        <v>1E-3</v>
      </c>
      <c r="K160">
        <v>0.1258</v>
      </c>
      <c r="L160">
        <v>0.46129999999999999</v>
      </c>
      <c r="M160" s="115">
        <v>14239</v>
      </c>
      <c r="N160">
        <v>27</v>
      </c>
      <c r="O160">
        <v>0</v>
      </c>
      <c r="Q160" s="112">
        <v>29</v>
      </c>
      <c r="R160">
        <v>2E-3</v>
      </c>
      <c r="S160">
        <v>0.10970000000000001</v>
      </c>
      <c r="T160">
        <v>0.35580000000000001</v>
      </c>
      <c r="U160" s="115">
        <v>137017</v>
      </c>
      <c r="V160">
        <v>24</v>
      </c>
      <c r="W160">
        <v>0</v>
      </c>
      <c r="Y160" s="112">
        <v>29</v>
      </c>
      <c r="Z160">
        <v>1.4999999999999999E-2</v>
      </c>
      <c r="AA160">
        <v>6.4899999999999999E-2</v>
      </c>
      <c r="AB160">
        <v>0.25729999999999997</v>
      </c>
      <c r="AC160" s="115">
        <v>92767</v>
      </c>
      <c r="AD160">
        <v>9</v>
      </c>
      <c r="AE160">
        <v>0</v>
      </c>
      <c r="AG160" s="112">
        <v>29</v>
      </c>
      <c r="AH160">
        <v>1.4E-2</v>
      </c>
      <c r="AI160">
        <v>1.55E-2</v>
      </c>
      <c r="AJ160">
        <v>0.13980000000000001</v>
      </c>
      <c r="AK160" s="115">
        <v>89674</v>
      </c>
      <c r="AL160">
        <v>2</v>
      </c>
      <c r="AM160">
        <v>0</v>
      </c>
      <c r="AO160" s="112">
        <v>29</v>
      </c>
      <c r="AP160">
        <v>4.0000000000000001E-3</v>
      </c>
      <c r="AQ160">
        <v>-5.2699999999999997E-2</v>
      </c>
      <c r="AR160">
        <v>0.222</v>
      </c>
      <c r="AS160" s="115">
        <v>77474</v>
      </c>
      <c r="AT160">
        <v>2</v>
      </c>
      <c r="AU160">
        <v>0</v>
      </c>
    </row>
    <row r="161" spans="1:47" x14ac:dyDescent="0.2">
      <c r="A161" s="33">
        <v>30</v>
      </c>
      <c r="B161">
        <v>0.01</v>
      </c>
      <c r="C161">
        <v>0.114</v>
      </c>
      <c r="D161">
        <v>0.67889999999999995</v>
      </c>
      <c r="E161" s="115">
        <v>149557</v>
      </c>
      <c r="F161">
        <v>30</v>
      </c>
      <c r="G161">
        <v>0</v>
      </c>
      <c r="I161" s="33">
        <v>30</v>
      </c>
      <c r="J161">
        <v>1E-3</v>
      </c>
      <c r="K161">
        <v>0.1142</v>
      </c>
      <c r="L161">
        <v>0.46939999999999998</v>
      </c>
      <c r="M161" s="115">
        <v>146461</v>
      </c>
      <c r="N161">
        <v>29</v>
      </c>
      <c r="O161">
        <v>0</v>
      </c>
      <c r="Q161" s="112">
        <v>30</v>
      </c>
      <c r="R161">
        <v>8.9999999999999993E-3</v>
      </c>
      <c r="S161">
        <v>0.11360000000000001</v>
      </c>
      <c r="T161">
        <v>0.38080000000000003</v>
      </c>
      <c r="U161" s="115">
        <v>134401</v>
      </c>
      <c r="V161">
        <v>25</v>
      </c>
      <c r="W161">
        <v>0</v>
      </c>
      <c r="Y161" s="112">
        <v>30</v>
      </c>
      <c r="Z161">
        <v>0</v>
      </c>
      <c r="AA161">
        <v>4.2799999999999998E-2</v>
      </c>
      <c r="AB161">
        <v>0.26500000000000001</v>
      </c>
      <c r="AC161" s="115">
        <v>98876</v>
      </c>
      <c r="AD161">
        <v>14</v>
      </c>
      <c r="AE161">
        <v>0</v>
      </c>
      <c r="AG161" s="112">
        <v>30</v>
      </c>
      <c r="AH161">
        <v>0.01</v>
      </c>
      <c r="AI161">
        <v>0.1177</v>
      </c>
      <c r="AJ161">
        <v>0.2102</v>
      </c>
      <c r="AK161" s="115">
        <v>96218</v>
      </c>
      <c r="AL161">
        <v>2</v>
      </c>
      <c r="AM161">
        <v>0</v>
      </c>
      <c r="AO161" s="112">
        <v>30</v>
      </c>
      <c r="AP161">
        <v>0.04</v>
      </c>
      <c r="AQ161">
        <v>0.21920000000000001</v>
      </c>
      <c r="AR161">
        <v>9.3799999999999994E-2</v>
      </c>
      <c r="AS161" s="115">
        <v>73577</v>
      </c>
      <c r="AT161">
        <v>2</v>
      </c>
      <c r="AU161">
        <v>0</v>
      </c>
    </row>
    <row r="162" spans="1:47" x14ac:dyDescent="0.2">
      <c r="A162" s="33">
        <v>31</v>
      </c>
      <c r="B162">
        <v>4.0000000000000001E-3</v>
      </c>
      <c r="C162">
        <v>0.1154</v>
      </c>
      <c r="D162">
        <v>0.64639999999999997</v>
      </c>
      <c r="E162" s="115">
        <v>149884</v>
      </c>
      <c r="F162">
        <v>30</v>
      </c>
      <c r="G162">
        <v>0</v>
      </c>
      <c r="I162" s="33">
        <v>31</v>
      </c>
      <c r="J162">
        <v>6.0000000000000001E-3</v>
      </c>
      <c r="K162">
        <v>0.11509999999999999</v>
      </c>
      <c r="L162">
        <v>0.45679999999999998</v>
      </c>
      <c r="M162" s="115">
        <v>145317</v>
      </c>
      <c r="N162">
        <v>29</v>
      </c>
      <c r="O162">
        <v>0</v>
      </c>
      <c r="Q162" s="112">
        <v>31</v>
      </c>
      <c r="R162">
        <v>7.0000000000000001E-3</v>
      </c>
      <c r="S162">
        <v>0.1203</v>
      </c>
      <c r="T162">
        <v>0.3498</v>
      </c>
      <c r="U162" s="115">
        <v>147275</v>
      </c>
      <c r="V162">
        <v>29</v>
      </c>
      <c r="W162">
        <v>0</v>
      </c>
      <c r="Y162" s="112">
        <v>31</v>
      </c>
      <c r="Z162">
        <v>5.0000000000000001E-3</v>
      </c>
      <c r="AA162">
        <v>-0.1074</v>
      </c>
      <c r="AB162">
        <v>0.40050000000000002</v>
      </c>
      <c r="AC162">
        <v>7.23</v>
      </c>
      <c r="AD162">
        <v>2</v>
      </c>
      <c r="AE162">
        <v>0</v>
      </c>
      <c r="AG162" s="112">
        <v>31</v>
      </c>
      <c r="AH162">
        <v>2.5000000000000001E-2</v>
      </c>
      <c r="AI162">
        <v>0.10299999999999999</v>
      </c>
      <c r="AJ162">
        <v>7.2599999999999998E-2</v>
      </c>
      <c r="AK162" s="115">
        <v>93268</v>
      </c>
      <c r="AL162">
        <v>2</v>
      </c>
      <c r="AM162">
        <v>0</v>
      </c>
      <c r="AO162" s="112">
        <v>31</v>
      </c>
      <c r="AP162">
        <v>3.7999999999999999E-2</v>
      </c>
      <c r="AQ162">
        <v>0.18</v>
      </c>
      <c r="AR162">
        <v>0.38059999999999999</v>
      </c>
      <c r="AS162" s="115">
        <v>9833</v>
      </c>
      <c r="AT162">
        <v>2</v>
      </c>
      <c r="AU162">
        <v>0</v>
      </c>
    </row>
    <row r="163" spans="1:47" x14ac:dyDescent="0.2">
      <c r="A163" s="33">
        <v>32</v>
      </c>
      <c r="B163">
        <v>4.0000000000000001E-3</v>
      </c>
      <c r="C163">
        <v>0.10920000000000001</v>
      </c>
      <c r="D163">
        <v>0.624</v>
      </c>
      <c r="E163" s="115">
        <v>149517</v>
      </c>
      <c r="F163">
        <v>30</v>
      </c>
      <c r="G163">
        <v>0</v>
      </c>
      <c r="I163" s="33">
        <v>32</v>
      </c>
      <c r="J163">
        <v>1.2E-2</v>
      </c>
      <c r="K163">
        <v>0.11409999999999999</v>
      </c>
      <c r="L163">
        <v>0.48830000000000001</v>
      </c>
      <c r="M163" s="115">
        <v>141871</v>
      </c>
      <c r="N163">
        <v>27</v>
      </c>
      <c r="O163">
        <v>0</v>
      </c>
      <c r="Q163" s="112">
        <v>32</v>
      </c>
      <c r="R163">
        <v>6.0000000000000001E-3</v>
      </c>
      <c r="S163">
        <v>6.8000000000000005E-2</v>
      </c>
      <c r="T163">
        <v>0.35930000000000001</v>
      </c>
      <c r="U163" s="115">
        <v>112009</v>
      </c>
      <c r="V163">
        <v>18</v>
      </c>
      <c r="W163">
        <v>0</v>
      </c>
      <c r="Y163" s="112">
        <v>32</v>
      </c>
      <c r="Z163">
        <v>3.0000000000000001E-3</v>
      </c>
      <c r="AA163">
        <v>6.7799999999999999E-2</v>
      </c>
      <c r="AB163">
        <v>0.2964</v>
      </c>
      <c r="AC163" s="115">
        <v>104306</v>
      </c>
      <c r="AD163">
        <v>16</v>
      </c>
      <c r="AE163">
        <v>0</v>
      </c>
      <c r="AG163" s="112">
        <v>32</v>
      </c>
      <c r="AH163">
        <v>3.2000000000000001E-2</v>
      </c>
      <c r="AI163">
        <v>0.18479999999999999</v>
      </c>
      <c r="AJ163">
        <v>0.1163</v>
      </c>
      <c r="AK163" s="115">
        <v>93487</v>
      </c>
      <c r="AL163">
        <v>2</v>
      </c>
      <c r="AM163">
        <v>0</v>
      </c>
      <c r="AO163" s="112">
        <v>32</v>
      </c>
      <c r="AP163">
        <v>8.9999999999999993E-3</v>
      </c>
      <c r="AQ163">
        <v>-0.06</v>
      </c>
      <c r="AR163">
        <v>6.7199999999999996E-2</v>
      </c>
      <c r="AS163" s="115">
        <v>73133</v>
      </c>
      <c r="AT163">
        <v>2</v>
      </c>
      <c r="AU163">
        <v>0</v>
      </c>
    </row>
    <row r="164" spans="1:47" x14ac:dyDescent="0.2">
      <c r="A164" s="33">
        <v>33</v>
      </c>
      <c r="B164">
        <v>8.0000000000000002E-3</v>
      </c>
      <c r="C164">
        <v>0.11799999999999999</v>
      </c>
      <c r="D164">
        <v>0.6704</v>
      </c>
      <c r="E164" s="115">
        <v>150348</v>
      </c>
      <c r="F164">
        <v>30</v>
      </c>
      <c r="G164">
        <v>0</v>
      </c>
      <c r="I164" s="33">
        <v>33</v>
      </c>
      <c r="J164">
        <v>2E-3</v>
      </c>
      <c r="K164">
        <v>0.1255</v>
      </c>
      <c r="L164">
        <v>0.43309999999999998</v>
      </c>
      <c r="M164" s="115">
        <v>141918</v>
      </c>
      <c r="N164">
        <v>27</v>
      </c>
      <c r="O164">
        <v>0</v>
      </c>
      <c r="Q164" s="112">
        <v>33</v>
      </c>
      <c r="R164">
        <v>1.0999999999999999E-2</v>
      </c>
      <c r="S164">
        <v>8.6999999999999994E-2</v>
      </c>
      <c r="T164">
        <v>0.34360000000000002</v>
      </c>
      <c r="U164" s="115">
        <v>100159</v>
      </c>
      <c r="V164">
        <v>14</v>
      </c>
      <c r="W164">
        <v>0</v>
      </c>
      <c r="Y164" s="112">
        <v>33</v>
      </c>
      <c r="Z164">
        <v>7.0000000000000001E-3</v>
      </c>
      <c r="AA164">
        <v>-4.8099999999999997E-2</v>
      </c>
      <c r="AB164">
        <v>0.13489999999999999</v>
      </c>
      <c r="AC164" s="115">
        <v>83172</v>
      </c>
      <c r="AD164">
        <v>2</v>
      </c>
      <c r="AE164">
        <v>0</v>
      </c>
      <c r="AG164" s="112">
        <v>33</v>
      </c>
      <c r="AH164">
        <v>7.0999999999999994E-2</v>
      </c>
      <c r="AI164">
        <v>0.28370000000000001</v>
      </c>
      <c r="AJ164">
        <v>5.6099999999999997E-2</v>
      </c>
      <c r="AK164" s="115">
        <v>87865</v>
      </c>
      <c r="AL164">
        <v>2</v>
      </c>
      <c r="AM164">
        <v>0</v>
      </c>
      <c r="AO164" s="112">
        <v>33</v>
      </c>
      <c r="AP164">
        <v>7.0000000000000001E-3</v>
      </c>
      <c r="AQ164">
        <v>-6.5600000000000006E-2</v>
      </c>
      <c r="AR164">
        <v>8.8400000000000006E-2</v>
      </c>
      <c r="AS164" s="115">
        <v>78657</v>
      </c>
      <c r="AT164">
        <v>2</v>
      </c>
      <c r="AU164">
        <v>0</v>
      </c>
    </row>
    <row r="165" spans="1:47" x14ac:dyDescent="0.2">
      <c r="A165" s="33">
        <v>34</v>
      </c>
      <c r="B165">
        <v>1E-3</v>
      </c>
      <c r="C165">
        <v>0.1129</v>
      </c>
      <c r="D165">
        <v>0.63249999999999995</v>
      </c>
      <c r="E165" s="115">
        <v>149939</v>
      </c>
      <c r="F165">
        <v>30</v>
      </c>
      <c r="G165">
        <v>0</v>
      </c>
      <c r="I165" s="33">
        <v>34</v>
      </c>
      <c r="J165">
        <v>1.4E-2</v>
      </c>
      <c r="K165">
        <v>0.1157</v>
      </c>
      <c r="L165">
        <v>0.48370000000000002</v>
      </c>
      <c r="M165" s="115">
        <v>143593</v>
      </c>
      <c r="N165">
        <v>28</v>
      </c>
      <c r="O165">
        <v>0</v>
      </c>
      <c r="Q165" s="112">
        <v>34</v>
      </c>
      <c r="R165">
        <v>3.0000000000000001E-3</v>
      </c>
      <c r="S165">
        <v>0.1182</v>
      </c>
      <c r="T165">
        <v>0.3967</v>
      </c>
      <c r="U165" s="115">
        <v>133866</v>
      </c>
      <c r="V165">
        <v>24</v>
      </c>
      <c r="W165">
        <v>0</v>
      </c>
      <c r="Y165" s="112">
        <v>34</v>
      </c>
      <c r="Z165">
        <v>5.0000000000000001E-3</v>
      </c>
      <c r="AA165">
        <v>-1.8599999999999998E-2</v>
      </c>
      <c r="AB165">
        <v>0.24340000000000001</v>
      </c>
      <c r="AC165" s="115">
        <v>71056</v>
      </c>
      <c r="AD165">
        <v>9</v>
      </c>
      <c r="AE165">
        <v>0</v>
      </c>
      <c r="AG165" s="112">
        <v>34</v>
      </c>
      <c r="AH165">
        <v>5.2999999999999999E-2</v>
      </c>
      <c r="AI165">
        <v>0.1565</v>
      </c>
      <c r="AJ165">
        <v>0.14080000000000001</v>
      </c>
      <c r="AK165" s="115">
        <v>75333</v>
      </c>
      <c r="AL165">
        <v>2</v>
      </c>
      <c r="AM165">
        <v>0</v>
      </c>
      <c r="AO165" s="112">
        <v>34</v>
      </c>
      <c r="AP165">
        <v>4.0000000000000001E-3</v>
      </c>
      <c r="AQ165">
        <v>4.1200000000000001E-2</v>
      </c>
      <c r="AR165">
        <v>7.3499999999999996E-2</v>
      </c>
      <c r="AS165" s="115">
        <v>84668</v>
      </c>
      <c r="AT165">
        <v>2</v>
      </c>
      <c r="AU165">
        <v>0</v>
      </c>
    </row>
    <row r="166" spans="1:47" x14ac:dyDescent="0.2">
      <c r="A166" s="33">
        <v>35</v>
      </c>
      <c r="B166">
        <v>2E-3</v>
      </c>
      <c r="C166">
        <v>0.1148</v>
      </c>
      <c r="D166">
        <v>0.65010000000000001</v>
      </c>
      <c r="E166" s="115">
        <v>15005</v>
      </c>
      <c r="F166">
        <v>30</v>
      </c>
      <c r="G166">
        <v>0</v>
      </c>
      <c r="I166" s="33">
        <v>35</v>
      </c>
      <c r="J166">
        <v>1E-3</v>
      </c>
      <c r="K166">
        <v>0.1062</v>
      </c>
      <c r="L166">
        <v>0.44829999999999998</v>
      </c>
      <c r="M166" s="115">
        <v>14809</v>
      </c>
      <c r="N166">
        <v>29</v>
      </c>
      <c r="O166">
        <v>0</v>
      </c>
      <c r="Q166" s="112">
        <v>35</v>
      </c>
      <c r="R166">
        <v>1.2E-2</v>
      </c>
      <c r="S166">
        <v>0.1103</v>
      </c>
      <c r="T166">
        <v>0.33650000000000002</v>
      </c>
      <c r="U166" s="115">
        <v>127673</v>
      </c>
      <c r="V166">
        <v>22</v>
      </c>
      <c r="W166">
        <v>0</v>
      </c>
      <c r="Y166" s="112">
        <v>35</v>
      </c>
      <c r="Z166">
        <v>3.0000000000000001E-3</v>
      </c>
      <c r="AA166">
        <v>4.6100000000000002E-2</v>
      </c>
      <c r="AB166">
        <v>0.25890000000000002</v>
      </c>
      <c r="AC166" s="115">
        <v>96264</v>
      </c>
      <c r="AD166">
        <v>13</v>
      </c>
      <c r="AE166">
        <v>0</v>
      </c>
      <c r="AG166" s="112">
        <v>35</v>
      </c>
      <c r="AH166">
        <v>8.9999999999999993E-3</v>
      </c>
      <c r="AI166">
        <v>4.24E-2</v>
      </c>
      <c r="AJ166">
        <v>0.41049999999999998</v>
      </c>
      <c r="AK166" s="115">
        <v>8498</v>
      </c>
      <c r="AL166">
        <v>2</v>
      </c>
      <c r="AM166">
        <v>0</v>
      </c>
      <c r="AO166" s="112">
        <v>35</v>
      </c>
      <c r="AP166">
        <v>1.0999999999999999E-2</v>
      </c>
      <c r="AQ166">
        <v>7.3400000000000007E-2</v>
      </c>
      <c r="AR166">
        <v>0.15740000000000001</v>
      </c>
      <c r="AS166" s="115">
        <v>8598</v>
      </c>
      <c r="AT166">
        <v>2</v>
      </c>
      <c r="AU166">
        <v>0</v>
      </c>
    </row>
    <row r="167" spans="1:47" x14ac:dyDescent="0.2">
      <c r="A167" s="33">
        <v>36</v>
      </c>
      <c r="B167">
        <v>8.0000000000000002E-3</v>
      </c>
      <c r="C167">
        <v>0.11609999999999999</v>
      </c>
      <c r="D167">
        <v>0.66139999999999999</v>
      </c>
      <c r="E167" s="115">
        <v>150003</v>
      </c>
      <c r="F167">
        <v>30</v>
      </c>
      <c r="G167">
        <v>0</v>
      </c>
      <c r="I167" s="33">
        <v>36</v>
      </c>
      <c r="J167">
        <v>2E-3</v>
      </c>
      <c r="K167">
        <v>0.11169999999999999</v>
      </c>
      <c r="L167">
        <v>0.4889</v>
      </c>
      <c r="M167" s="115">
        <v>149749</v>
      </c>
      <c r="N167">
        <v>30</v>
      </c>
      <c r="O167">
        <v>0</v>
      </c>
      <c r="Q167" s="112">
        <v>36</v>
      </c>
      <c r="R167">
        <v>0</v>
      </c>
      <c r="S167">
        <v>9.5899999999999999E-2</v>
      </c>
      <c r="T167">
        <v>0.36230000000000001</v>
      </c>
      <c r="U167" s="115">
        <v>114258</v>
      </c>
      <c r="V167">
        <v>20</v>
      </c>
      <c r="W167">
        <v>0</v>
      </c>
      <c r="Y167" s="112">
        <v>36</v>
      </c>
      <c r="Z167">
        <v>1.7000000000000001E-2</v>
      </c>
      <c r="AA167">
        <v>-9.4299999999999995E-2</v>
      </c>
      <c r="AB167">
        <v>0.15670000000000001</v>
      </c>
      <c r="AC167" s="115">
        <v>75383</v>
      </c>
      <c r="AD167">
        <v>2</v>
      </c>
      <c r="AE167">
        <v>0</v>
      </c>
      <c r="AG167" s="112">
        <v>36</v>
      </c>
      <c r="AH167">
        <v>2.3E-2</v>
      </c>
      <c r="AI167">
        <v>-9.8199999999999996E-2</v>
      </c>
      <c r="AJ167">
        <v>0.2011</v>
      </c>
      <c r="AK167" s="115">
        <v>70626</v>
      </c>
      <c r="AL167">
        <v>2</v>
      </c>
      <c r="AM167">
        <v>0</v>
      </c>
      <c r="AO167" s="112">
        <v>36</v>
      </c>
      <c r="AP167">
        <v>1.0999999999999999E-2</v>
      </c>
      <c r="AQ167">
        <v>-0.22159999999999999</v>
      </c>
      <c r="AR167">
        <v>9.7500000000000003E-2</v>
      </c>
      <c r="AS167" s="115">
        <v>57082</v>
      </c>
      <c r="AT167">
        <v>2</v>
      </c>
      <c r="AU167">
        <v>0</v>
      </c>
    </row>
    <row r="168" spans="1:47" x14ac:dyDescent="0.2">
      <c r="A168" s="33">
        <v>37</v>
      </c>
      <c r="B168">
        <v>1E-3</v>
      </c>
      <c r="C168">
        <v>0.111</v>
      </c>
      <c r="D168">
        <v>0.66369999999999996</v>
      </c>
      <c r="E168" s="115">
        <v>149596</v>
      </c>
      <c r="F168">
        <v>30</v>
      </c>
      <c r="G168">
        <v>0</v>
      </c>
      <c r="I168" s="33">
        <v>37</v>
      </c>
      <c r="J168">
        <v>8.0000000000000002E-3</v>
      </c>
      <c r="K168">
        <v>0.1236</v>
      </c>
      <c r="L168">
        <v>0.49230000000000002</v>
      </c>
      <c r="M168" s="115">
        <v>142418</v>
      </c>
      <c r="N168">
        <v>27</v>
      </c>
      <c r="O168">
        <v>0</v>
      </c>
      <c r="Q168" s="112">
        <v>37</v>
      </c>
      <c r="R168">
        <v>1E-3</v>
      </c>
      <c r="S168">
        <v>0.1123</v>
      </c>
      <c r="T168">
        <v>0.36299999999999999</v>
      </c>
      <c r="U168" s="115">
        <v>139838</v>
      </c>
      <c r="V168">
        <v>27</v>
      </c>
      <c r="W168">
        <v>0</v>
      </c>
      <c r="Y168" s="112">
        <v>37</v>
      </c>
      <c r="Z168">
        <v>7.0000000000000001E-3</v>
      </c>
      <c r="AA168">
        <v>6.2E-2</v>
      </c>
      <c r="AB168">
        <v>0.27179999999999999</v>
      </c>
      <c r="AC168" s="115">
        <v>97649</v>
      </c>
      <c r="AD168">
        <v>14</v>
      </c>
      <c r="AE168">
        <v>0</v>
      </c>
      <c r="AG168" s="112">
        <v>37</v>
      </c>
      <c r="AH168">
        <v>8.9999999999999993E-3</v>
      </c>
      <c r="AI168">
        <v>-4.8399999999999999E-2</v>
      </c>
      <c r="AJ168">
        <v>0.21079999999999999</v>
      </c>
      <c r="AK168" s="115">
        <v>70165</v>
      </c>
      <c r="AL168">
        <v>6</v>
      </c>
      <c r="AM168">
        <v>0</v>
      </c>
      <c r="AO168" s="112">
        <v>37</v>
      </c>
      <c r="AP168">
        <v>2.5000000000000001E-2</v>
      </c>
      <c r="AQ168">
        <v>0.23669999999999999</v>
      </c>
      <c r="AR168">
        <v>9.9099999999999994E-2</v>
      </c>
      <c r="AS168" s="115">
        <v>86766</v>
      </c>
      <c r="AT168">
        <v>2</v>
      </c>
      <c r="AU168">
        <v>0</v>
      </c>
    </row>
    <row r="169" spans="1:47" x14ac:dyDescent="0.2">
      <c r="A169" s="33">
        <v>38</v>
      </c>
      <c r="B169">
        <v>3.0000000000000001E-3</v>
      </c>
      <c r="C169">
        <v>0.1193</v>
      </c>
      <c r="D169">
        <v>0.62170000000000003</v>
      </c>
      <c r="E169" s="115">
        <v>150179</v>
      </c>
      <c r="F169">
        <v>30</v>
      </c>
      <c r="G169">
        <v>0</v>
      </c>
      <c r="I169" s="33">
        <v>38</v>
      </c>
      <c r="J169">
        <v>3.0000000000000001E-3</v>
      </c>
      <c r="K169">
        <v>0.1212</v>
      </c>
      <c r="L169">
        <v>0.43590000000000001</v>
      </c>
      <c r="M169" s="115">
        <v>144612</v>
      </c>
      <c r="N169">
        <v>27</v>
      </c>
      <c r="O169">
        <v>0</v>
      </c>
      <c r="Q169" s="112">
        <v>38</v>
      </c>
      <c r="R169">
        <v>1.4999999999999999E-2</v>
      </c>
      <c r="S169">
        <v>0.1192</v>
      </c>
      <c r="T169">
        <v>0.37359999999999999</v>
      </c>
      <c r="U169" s="115">
        <v>128742</v>
      </c>
      <c r="V169">
        <v>22</v>
      </c>
      <c r="W169">
        <v>0</v>
      </c>
      <c r="Y169" s="112">
        <v>38</v>
      </c>
      <c r="Z169">
        <v>3.0000000000000001E-3</v>
      </c>
      <c r="AA169">
        <v>6.2100000000000002E-2</v>
      </c>
      <c r="AB169">
        <v>0.2928</v>
      </c>
      <c r="AC169" s="115">
        <v>106938</v>
      </c>
      <c r="AD169">
        <v>19</v>
      </c>
      <c r="AE169">
        <v>0</v>
      </c>
      <c r="AG169" s="112">
        <v>38</v>
      </c>
      <c r="AH169">
        <v>7.0000000000000001E-3</v>
      </c>
      <c r="AI169">
        <v>2.8199999999999999E-2</v>
      </c>
      <c r="AJ169">
        <v>0.4209</v>
      </c>
      <c r="AK169">
        <v>9.24</v>
      </c>
      <c r="AL169">
        <v>2</v>
      </c>
      <c r="AM169">
        <v>0</v>
      </c>
      <c r="AO169" s="112">
        <v>38</v>
      </c>
      <c r="AP169">
        <v>1.0999999999999999E-2</v>
      </c>
      <c r="AQ169">
        <v>0.1079</v>
      </c>
      <c r="AR169">
        <v>5.8000000000000003E-2</v>
      </c>
      <c r="AS169" s="115">
        <v>83849</v>
      </c>
      <c r="AT169">
        <v>2</v>
      </c>
      <c r="AU169">
        <v>0</v>
      </c>
    </row>
    <row r="170" spans="1:47" x14ac:dyDescent="0.2">
      <c r="A170" s="33">
        <v>39</v>
      </c>
      <c r="B170">
        <v>1.2E-2</v>
      </c>
      <c r="C170">
        <v>0.1358</v>
      </c>
      <c r="D170">
        <v>0.64610000000000001</v>
      </c>
      <c r="E170" s="115">
        <v>149124</v>
      </c>
      <c r="F170">
        <v>29</v>
      </c>
      <c r="G170">
        <v>0</v>
      </c>
      <c r="I170" s="33">
        <v>39</v>
      </c>
      <c r="J170">
        <v>5.0000000000000001E-3</v>
      </c>
      <c r="K170">
        <v>0.1308</v>
      </c>
      <c r="L170">
        <v>0.4728</v>
      </c>
      <c r="M170" s="115">
        <v>14397</v>
      </c>
      <c r="N170">
        <v>27</v>
      </c>
      <c r="O170">
        <v>0</v>
      </c>
      <c r="Q170" s="112">
        <v>39</v>
      </c>
      <c r="R170">
        <v>6.0000000000000001E-3</v>
      </c>
      <c r="S170">
        <v>8.6999999999999994E-2</v>
      </c>
      <c r="T170">
        <v>0.40229999999999999</v>
      </c>
      <c r="U170" s="115">
        <v>110138</v>
      </c>
      <c r="V170">
        <v>20</v>
      </c>
      <c r="W170">
        <v>0</v>
      </c>
      <c r="Y170" s="112">
        <v>39</v>
      </c>
      <c r="Z170">
        <v>6.2E-2</v>
      </c>
      <c r="AA170">
        <v>0.28079999999999999</v>
      </c>
      <c r="AB170">
        <v>0.23519999999999999</v>
      </c>
      <c r="AC170" s="115">
        <v>97973</v>
      </c>
      <c r="AD170">
        <v>2</v>
      </c>
      <c r="AE170">
        <v>0</v>
      </c>
      <c r="AG170" s="112">
        <v>39</v>
      </c>
      <c r="AH170">
        <v>6.0999999999999999E-2</v>
      </c>
      <c r="AI170">
        <v>0.30659999999999998</v>
      </c>
      <c r="AJ170">
        <v>0.28449999999999998</v>
      </c>
      <c r="AK170" s="115">
        <v>77483</v>
      </c>
      <c r="AL170">
        <v>2</v>
      </c>
      <c r="AM170">
        <v>0</v>
      </c>
      <c r="AO170" s="112">
        <v>39</v>
      </c>
      <c r="AP170">
        <v>7.0000000000000001E-3</v>
      </c>
      <c r="AQ170">
        <v>7.2099999999999997E-2</v>
      </c>
      <c r="AR170">
        <v>0.1411</v>
      </c>
      <c r="AS170" s="115">
        <v>73194</v>
      </c>
      <c r="AT170">
        <v>2</v>
      </c>
      <c r="AU170">
        <v>0</v>
      </c>
    </row>
    <row r="171" spans="1:47" x14ac:dyDescent="0.2">
      <c r="A171" s="33">
        <v>40</v>
      </c>
      <c r="B171">
        <v>5.0000000000000001E-3</v>
      </c>
      <c r="C171">
        <v>0.1157</v>
      </c>
      <c r="D171">
        <v>0.66690000000000005</v>
      </c>
      <c r="E171" s="115">
        <v>149822</v>
      </c>
      <c r="F171">
        <v>30</v>
      </c>
      <c r="G171">
        <v>0</v>
      </c>
      <c r="I171" s="33">
        <v>40</v>
      </c>
      <c r="J171">
        <v>0</v>
      </c>
      <c r="K171">
        <v>0.10440000000000001</v>
      </c>
      <c r="L171">
        <v>0.4536</v>
      </c>
      <c r="M171" s="115">
        <v>136075</v>
      </c>
      <c r="N171">
        <v>27</v>
      </c>
      <c r="O171">
        <v>0</v>
      </c>
      <c r="Q171" s="112">
        <v>40</v>
      </c>
      <c r="R171">
        <v>1E-3</v>
      </c>
      <c r="S171">
        <v>0.11210000000000001</v>
      </c>
      <c r="T171">
        <v>0.3841</v>
      </c>
      <c r="U171" s="115">
        <v>142106</v>
      </c>
      <c r="V171">
        <v>27</v>
      </c>
      <c r="W171">
        <v>0</v>
      </c>
      <c r="Y171" s="112">
        <v>40</v>
      </c>
      <c r="Z171">
        <v>0.02</v>
      </c>
      <c r="AA171">
        <v>9.06E-2</v>
      </c>
      <c r="AB171">
        <v>0.24349999999999999</v>
      </c>
      <c r="AC171" s="115">
        <v>84818</v>
      </c>
      <c r="AD171">
        <v>2</v>
      </c>
      <c r="AE171">
        <v>0</v>
      </c>
      <c r="AG171" s="112">
        <v>40</v>
      </c>
      <c r="AH171">
        <v>3.5999999999999997E-2</v>
      </c>
      <c r="AI171">
        <v>0.1646</v>
      </c>
      <c r="AJ171">
        <v>0.15920000000000001</v>
      </c>
      <c r="AK171" s="115">
        <v>77195</v>
      </c>
      <c r="AL171">
        <v>2</v>
      </c>
      <c r="AM171">
        <v>0</v>
      </c>
      <c r="AO171" s="112">
        <v>40</v>
      </c>
      <c r="AP171">
        <v>4.0000000000000001E-3</v>
      </c>
      <c r="AQ171">
        <v>3.0700000000000002E-2</v>
      </c>
      <c r="AR171">
        <v>0.13100000000000001</v>
      </c>
      <c r="AS171" s="115">
        <v>75081</v>
      </c>
      <c r="AT171">
        <v>2</v>
      </c>
      <c r="AU171">
        <v>0</v>
      </c>
    </row>
    <row r="172" spans="1:47" x14ac:dyDescent="0.2">
      <c r="A172" s="33">
        <v>41</v>
      </c>
      <c r="B172">
        <v>5.0000000000000001E-3</v>
      </c>
      <c r="C172">
        <v>0.1162</v>
      </c>
      <c r="D172">
        <v>0.63380000000000003</v>
      </c>
      <c r="E172" s="115">
        <v>150237</v>
      </c>
      <c r="F172">
        <v>30</v>
      </c>
      <c r="G172">
        <v>0</v>
      </c>
      <c r="I172" s="33">
        <v>41</v>
      </c>
      <c r="J172">
        <v>1E-3</v>
      </c>
      <c r="K172">
        <v>0.1179</v>
      </c>
      <c r="L172">
        <v>0.49840000000000001</v>
      </c>
      <c r="M172" s="115">
        <v>138224</v>
      </c>
      <c r="N172">
        <v>27</v>
      </c>
      <c r="O172">
        <v>0</v>
      </c>
      <c r="Q172" s="112">
        <v>41</v>
      </c>
      <c r="R172">
        <v>8.9999999999999993E-3</v>
      </c>
      <c r="S172">
        <v>0.1142</v>
      </c>
      <c r="T172">
        <v>0.35360000000000003</v>
      </c>
      <c r="U172" s="115">
        <v>138769</v>
      </c>
      <c r="V172">
        <v>26</v>
      </c>
      <c r="W172">
        <v>0</v>
      </c>
      <c r="Y172" s="112">
        <v>41</v>
      </c>
      <c r="Z172">
        <v>1.2999999999999999E-2</v>
      </c>
      <c r="AA172">
        <v>-3.15E-2</v>
      </c>
      <c r="AB172">
        <v>0.15570000000000001</v>
      </c>
      <c r="AC172" s="115">
        <v>73024</v>
      </c>
      <c r="AD172">
        <v>2</v>
      </c>
      <c r="AE172">
        <v>0</v>
      </c>
      <c r="AG172" s="112">
        <v>41</v>
      </c>
      <c r="AH172">
        <v>2E-3</v>
      </c>
      <c r="AI172">
        <v>2.1299999999999999E-2</v>
      </c>
      <c r="AJ172">
        <v>0.18229999999999999</v>
      </c>
      <c r="AK172" s="115">
        <v>91873</v>
      </c>
      <c r="AL172">
        <v>9</v>
      </c>
      <c r="AM172">
        <v>0</v>
      </c>
      <c r="AO172" s="112">
        <v>41</v>
      </c>
      <c r="AP172">
        <v>3.3000000000000002E-2</v>
      </c>
      <c r="AQ172">
        <v>0.3977</v>
      </c>
      <c r="AR172">
        <v>0.20180000000000001</v>
      </c>
      <c r="AS172" s="115">
        <v>9416</v>
      </c>
      <c r="AT172">
        <v>2</v>
      </c>
      <c r="AU172">
        <v>0</v>
      </c>
    </row>
    <row r="173" spans="1:47" x14ac:dyDescent="0.2">
      <c r="A173" s="33">
        <v>42</v>
      </c>
      <c r="B173">
        <v>4.0000000000000001E-3</v>
      </c>
      <c r="C173">
        <v>0.1172</v>
      </c>
      <c r="D173">
        <v>0.65859999999999996</v>
      </c>
      <c r="E173" s="115">
        <v>149993</v>
      </c>
      <c r="F173">
        <v>30</v>
      </c>
      <c r="G173">
        <v>0</v>
      </c>
      <c r="I173" s="33">
        <v>42</v>
      </c>
      <c r="J173">
        <v>0</v>
      </c>
      <c r="K173">
        <v>0.10929999999999999</v>
      </c>
      <c r="L173">
        <v>0.46689999999999998</v>
      </c>
      <c r="M173" s="115">
        <v>144535</v>
      </c>
      <c r="N173">
        <v>28</v>
      </c>
      <c r="O173">
        <v>0</v>
      </c>
      <c r="Q173" s="112">
        <v>42</v>
      </c>
      <c r="R173">
        <v>5.0000000000000001E-3</v>
      </c>
      <c r="S173">
        <v>9.1800000000000007E-2</v>
      </c>
      <c r="T173">
        <v>0.36880000000000002</v>
      </c>
      <c r="U173" s="115">
        <v>124274</v>
      </c>
      <c r="V173">
        <v>23</v>
      </c>
      <c r="W173">
        <v>0</v>
      </c>
      <c r="Y173" s="112">
        <v>42</v>
      </c>
      <c r="Z173">
        <v>4.0000000000000001E-3</v>
      </c>
      <c r="AA173">
        <v>-6.0299999999999999E-2</v>
      </c>
      <c r="AB173">
        <v>0.17549999999999999</v>
      </c>
      <c r="AC173" s="115">
        <v>80328</v>
      </c>
      <c r="AD173">
        <v>2</v>
      </c>
      <c r="AE173">
        <v>0</v>
      </c>
      <c r="AG173" s="112">
        <v>42</v>
      </c>
      <c r="AH173">
        <v>1.4E-2</v>
      </c>
      <c r="AI173">
        <v>-4.02E-2</v>
      </c>
      <c r="AJ173">
        <v>0.1686</v>
      </c>
      <c r="AK173" s="115">
        <v>90008</v>
      </c>
      <c r="AL173">
        <v>2</v>
      </c>
      <c r="AM173">
        <v>0</v>
      </c>
      <c r="AO173" s="112">
        <v>42</v>
      </c>
      <c r="AP173">
        <v>8.9999999999999993E-3</v>
      </c>
      <c r="AQ173">
        <v>0.1842</v>
      </c>
      <c r="AR173">
        <v>0.24349999999999999</v>
      </c>
      <c r="AS173" s="115">
        <v>9593</v>
      </c>
      <c r="AT173">
        <v>2</v>
      </c>
      <c r="AU173">
        <v>0</v>
      </c>
    </row>
    <row r="174" spans="1:47" x14ac:dyDescent="0.2">
      <c r="A174" s="33">
        <v>43</v>
      </c>
      <c r="B174">
        <v>1E-3</v>
      </c>
      <c r="C174">
        <v>0.1099</v>
      </c>
      <c r="D174">
        <v>0.63200000000000001</v>
      </c>
      <c r="E174" s="115">
        <v>149155</v>
      </c>
      <c r="F174">
        <v>30</v>
      </c>
      <c r="G174">
        <v>0</v>
      </c>
      <c r="I174" s="33">
        <v>43</v>
      </c>
      <c r="J174">
        <v>0</v>
      </c>
      <c r="K174">
        <v>0.1216</v>
      </c>
      <c r="L174">
        <v>0.4728</v>
      </c>
      <c r="M174" s="115">
        <v>143271</v>
      </c>
      <c r="N174">
        <v>27</v>
      </c>
      <c r="O174">
        <v>0</v>
      </c>
      <c r="Q174" s="112">
        <v>43</v>
      </c>
      <c r="R174">
        <v>1E-3</v>
      </c>
      <c r="S174">
        <v>0.1163</v>
      </c>
      <c r="T174">
        <v>0.37180000000000002</v>
      </c>
      <c r="U174" s="115">
        <v>137917</v>
      </c>
      <c r="V174">
        <v>25</v>
      </c>
      <c r="W174">
        <v>0</v>
      </c>
      <c r="Y174" s="112">
        <v>43</v>
      </c>
      <c r="Z174">
        <v>2E-3</v>
      </c>
      <c r="AA174">
        <v>3.8699999999999998E-2</v>
      </c>
      <c r="AB174">
        <v>0.22070000000000001</v>
      </c>
      <c r="AC174" s="115">
        <v>8979</v>
      </c>
      <c r="AD174">
        <v>2</v>
      </c>
      <c r="AE174">
        <v>0</v>
      </c>
      <c r="AG174" s="112">
        <v>43</v>
      </c>
      <c r="AH174">
        <v>0.01</v>
      </c>
      <c r="AI174">
        <v>-0.15290000000000001</v>
      </c>
      <c r="AJ174">
        <v>0.11260000000000001</v>
      </c>
      <c r="AK174" s="115">
        <v>78651</v>
      </c>
      <c r="AL174">
        <v>2</v>
      </c>
      <c r="AM174">
        <v>0</v>
      </c>
      <c r="AO174" s="112">
        <v>43</v>
      </c>
      <c r="AP174">
        <v>3.7999999999999999E-2</v>
      </c>
      <c r="AQ174">
        <v>0.155</v>
      </c>
      <c r="AR174">
        <v>0.156</v>
      </c>
      <c r="AS174" s="115">
        <v>96592</v>
      </c>
      <c r="AT174">
        <v>2</v>
      </c>
      <c r="AU174">
        <v>0</v>
      </c>
    </row>
    <row r="175" spans="1:47" x14ac:dyDescent="0.2">
      <c r="A175" s="33">
        <v>44</v>
      </c>
      <c r="B175">
        <v>0.01</v>
      </c>
      <c r="C175">
        <v>0.11890000000000001</v>
      </c>
      <c r="D175">
        <v>0.66259999999999997</v>
      </c>
      <c r="E175" s="115">
        <v>150295</v>
      </c>
      <c r="F175">
        <v>30</v>
      </c>
      <c r="G175">
        <v>0</v>
      </c>
      <c r="I175" s="33">
        <v>44</v>
      </c>
      <c r="J175">
        <v>7.0000000000000001E-3</v>
      </c>
      <c r="K175">
        <v>0.1106</v>
      </c>
      <c r="L175">
        <v>0.45639999999999997</v>
      </c>
      <c r="M175" s="115">
        <v>141449</v>
      </c>
      <c r="N175">
        <v>28</v>
      </c>
      <c r="O175">
        <v>0</v>
      </c>
      <c r="Q175" s="112">
        <v>44</v>
      </c>
      <c r="R175">
        <v>7.0000000000000001E-3</v>
      </c>
      <c r="S175">
        <v>0.1019</v>
      </c>
      <c r="T175">
        <v>0.35899999999999999</v>
      </c>
      <c r="U175" s="115">
        <v>12703</v>
      </c>
      <c r="V175">
        <v>23</v>
      </c>
      <c r="W175">
        <v>0</v>
      </c>
      <c r="Y175" s="112">
        <v>44</v>
      </c>
      <c r="Z175">
        <v>3.0000000000000001E-3</v>
      </c>
      <c r="AA175">
        <v>4.36E-2</v>
      </c>
      <c r="AB175">
        <v>0.2525</v>
      </c>
      <c r="AC175" s="115">
        <v>95844</v>
      </c>
      <c r="AD175">
        <v>14</v>
      </c>
      <c r="AE175">
        <v>0</v>
      </c>
      <c r="AG175" s="112">
        <v>44</v>
      </c>
      <c r="AH175">
        <v>7.0000000000000001E-3</v>
      </c>
      <c r="AI175">
        <v>3.04E-2</v>
      </c>
      <c r="AJ175">
        <v>0.23699999999999999</v>
      </c>
      <c r="AK175" s="115">
        <v>76536</v>
      </c>
      <c r="AL175">
        <v>2</v>
      </c>
      <c r="AM175">
        <v>0</v>
      </c>
      <c r="AO175" s="112">
        <v>44</v>
      </c>
      <c r="AP175">
        <v>1.0999999999999999E-2</v>
      </c>
      <c r="AQ175">
        <v>3.5099999999999999E-2</v>
      </c>
      <c r="AR175">
        <v>0.15540000000000001</v>
      </c>
      <c r="AS175" s="115">
        <v>93565</v>
      </c>
      <c r="AT175">
        <v>2</v>
      </c>
      <c r="AU175">
        <v>0</v>
      </c>
    </row>
    <row r="176" spans="1:47" x14ac:dyDescent="0.2">
      <c r="A176" s="33">
        <v>45</v>
      </c>
      <c r="B176">
        <v>3.0000000000000001E-3</v>
      </c>
      <c r="C176">
        <v>0.1211</v>
      </c>
      <c r="D176">
        <v>0.65700000000000003</v>
      </c>
      <c r="E176" s="115">
        <v>15039</v>
      </c>
      <c r="F176">
        <v>30</v>
      </c>
      <c r="G176">
        <v>0</v>
      </c>
      <c r="I176" s="33">
        <v>45</v>
      </c>
      <c r="J176">
        <v>8.9999999999999993E-3</v>
      </c>
      <c r="K176">
        <v>0.14299999999999999</v>
      </c>
      <c r="L176">
        <v>0.48680000000000001</v>
      </c>
      <c r="M176" s="115">
        <v>147733</v>
      </c>
      <c r="N176">
        <v>27</v>
      </c>
      <c r="O176">
        <v>0</v>
      </c>
      <c r="Q176" s="112">
        <v>45</v>
      </c>
      <c r="R176">
        <v>5.0000000000000001E-3</v>
      </c>
      <c r="S176">
        <v>0.11650000000000001</v>
      </c>
      <c r="T176">
        <v>0.3614</v>
      </c>
      <c r="U176" s="115">
        <v>117272</v>
      </c>
      <c r="V176">
        <v>16</v>
      </c>
      <c r="W176">
        <v>0</v>
      </c>
      <c r="Y176" s="112">
        <v>45</v>
      </c>
      <c r="Z176">
        <v>1.2E-2</v>
      </c>
      <c r="AA176">
        <v>-2.8899999999999999E-2</v>
      </c>
      <c r="AB176">
        <v>0.43690000000000001</v>
      </c>
      <c r="AC176" s="115">
        <v>8594</v>
      </c>
      <c r="AD176">
        <v>2</v>
      </c>
      <c r="AE176">
        <v>0</v>
      </c>
      <c r="AG176" s="112">
        <v>45</v>
      </c>
      <c r="AH176">
        <v>8.9999999999999993E-3</v>
      </c>
      <c r="AI176">
        <v>-0.1094</v>
      </c>
      <c r="AJ176">
        <v>0.21679999999999999</v>
      </c>
      <c r="AK176" s="115">
        <v>63464</v>
      </c>
      <c r="AL176">
        <v>9</v>
      </c>
      <c r="AM176">
        <v>0</v>
      </c>
      <c r="AO176" s="112">
        <v>45</v>
      </c>
      <c r="AP176">
        <v>6.0000000000000001E-3</v>
      </c>
      <c r="AQ176">
        <v>-7.8399999999999997E-2</v>
      </c>
      <c r="AR176">
        <v>0.1671</v>
      </c>
      <c r="AS176" s="115">
        <v>74086</v>
      </c>
      <c r="AT176">
        <v>2</v>
      </c>
      <c r="AU176">
        <v>0</v>
      </c>
    </row>
    <row r="177" spans="1:47" x14ac:dyDescent="0.2">
      <c r="A177" s="33">
        <v>46</v>
      </c>
      <c r="B177">
        <v>5.0000000000000001E-3</v>
      </c>
      <c r="C177">
        <v>0.12670000000000001</v>
      </c>
      <c r="D177">
        <v>0.65029999999999999</v>
      </c>
      <c r="E177" s="115">
        <v>149214</v>
      </c>
      <c r="F177">
        <v>29</v>
      </c>
      <c r="G177">
        <v>0</v>
      </c>
      <c r="I177" s="33">
        <v>46</v>
      </c>
      <c r="J177">
        <v>0.01</v>
      </c>
      <c r="K177">
        <v>0.1104</v>
      </c>
      <c r="L177">
        <v>0.48370000000000002</v>
      </c>
      <c r="M177" s="115">
        <v>145016</v>
      </c>
      <c r="N177">
        <v>29</v>
      </c>
      <c r="O177">
        <v>0</v>
      </c>
      <c r="Q177" s="112">
        <v>46</v>
      </c>
      <c r="R177">
        <v>2E-3</v>
      </c>
      <c r="S177">
        <v>9.6299999999999997E-2</v>
      </c>
      <c r="T177">
        <v>0.38219999999999998</v>
      </c>
      <c r="U177">
        <v>11.31</v>
      </c>
      <c r="V177">
        <v>17</v>
      </c>
      <c r="W177">
        <v>0</v>
      </c>
      <c r="Y177" s="112">
        <v>46</v>
      </c>
      <c r="Z177">
        <v>1.2E-2</v>
      </c>
      <c r="AA177">
        <v>7.0800000000000002E-2</v>
      </c>
      <c r="AB177">
        <v>0.20430000000000001</v>
      </c>
      <c r="AC177" s="115">
        <v>96453</v>
      </c>
      <c r="AD177">
        <v>6</v>
      </c>
      <c r="AE177">
        <v>0</v>
      </c>
      <c r="AG177" s="112">
        <v>46</v>
      </c>
      <c r="AH177">
        <v>4.0000000000000001E-3</v>
      </c>
      <c r="AI177">
        <v>1.9900000000000001E-2</v>
      </c>
      <c r="AJ177">
        <v>0.12520000000000001</v>
      </c>
      <c r="AK177" s="115">
        <v>85085</v>
      </c>
      <c r="AL177">
        <v>2</v>
      </c>
      <c r="AM177">
        <v>0</v>
      </c>
      <c r="AO177" s="112">
        <v>46</v>
      </c>
      <c r="AP177">
        <v>2E-3</v>
      </c>
      <c r="AQ177">
        <v>-0.1777</v>
      </c>
      <c r="AR177">
        <v>8.6199999999999999E-2</v>
      </c>
      <c r="AS177" s="115">
        <v>64322</v>
      </c>
      <c r="AT177">
        <v>2</v>
      </c>
      <c r="AU177">
        <v>0</v>
      </c>
    </row>
    <row r="178" spans="1:47" x14ac:dyDescent="0.2">
      <c r="A178" s="33">
        <v>47</v>
      </c>
      <c r="B178">
        <v>1E-3</v>
      </c>
      <c r="C178">
        <v>0.1109</v>
      </c>
      <c r="D178">
        <v>0.63660000000000005</v>
      </c>
      <c r="E178" s="115">
        <v>149581</v>
      </c>
      <c r="F178">
        <v>30</v>
      </c>
      <c r="G178">
        <v>0</v>
      </c>
      <c r="I178" s="33">
        <v>47</v>
      </c>
      <c r="J178">
        <v>0</v>
      </c>
      <c r="K178">
        <v>0.1153</v>
      </c>
      <c r="L178">
        <v>0.47820000000000001</v>
      </c>
      <c r="M178" s="115">
        <v>139477</v>
      </c>
      <c r="N178">
        <v>27</v>
      </c>
      <c r="O178">
        <v>0</v>
      </c>
      <c r="Q178" s="112">
        <v>47</v>
      </c>
      <c r="R178">
        <v>2E-3</v>
      </c>
      <c r="S178">
        <v>0.1009</v>
      </c>
      <c r="T178">
        <v>0.3553</v>
      </c>
      <c r="U178" s="115">
        <v>130375</v>
      </c>
      <c r="V178">
        <v>25</v>
      </c>
      <c r="W178">
        <v>0</v>
      </c>
      <c r="Y178" s="112">
        <v>47</v>
      </c>
      <c r="Z178">
        <v>4.7E-2</v>
      </c>
      <c r="AA178">
        <v>0.1103</v>
      </c>
      <c r="AB178">
        <v>0.20080000000000001</v>
      </c>
      <c r="AC178" s="115">
        <v>82477</v>
      </c>
      <c r="AD178">
        <v>2</v>
      </c>
      <c r="AE178">
        <v>0</v>
      </c>
      <c r="AG178" s="112">
        <v>47</v>
      </c>
      <c r="AH178">
        <v>1.7999999999999999E-2</v>
      </c>
      <c r="AI178">
        <v>-0.25779999999999997</v>
      </c>
      <c r="AJ178">
        <v>0.1208</v>
      </c>
      <c r="AK178" s="115">
        <v>54296</v>
      </c>
      <c r="AL178">
        <v>2</v>
      </c>
      <c r="AM178">
        <v>0</v>
      </c>
      <c r="AO178" s="112">
        <v>47</v>
      </c>
      <c r="AP178">
        <v>0.01</v>
      </c>
      <c r="AQ178">
        <v>1.7000000000000001E-2</v>
      </c>
      <c r="AR178">
        <v>0.17169999999999999</v>
      </c>
      <c r="AS178" s="115">
        <v>82378</v>
      </c>
      <c r="AT178">
        <v>2</v>
      </c>
      <c r="AU178">
        <v>0</v>
      </c>
    </row>
    <row r="179" spans="1:47" x14ac:dyDescent="0.2">
      <c r="A179" s="33">
        <v>48</v>
      </c>
      <c r="B179">
        <v>0</v>
      </c>
      <c r="C179">
        <v>0.113</v>
      </c>
      <c r="D179">
        <v>0.63970000000000005</v>
      </c>
      <c r="E179" s="115">
        <v>149903</v>
      </c>
      <c r="F179">
        <v>30</v>
      </c>
      <c r="G179">
        <v>0</v>
      </c>
      <c r="I179" s="33">
        <v>48</v>
      </c>
      <c r="J179">
        <v>2E-3</v>
      </c>
      <c r="K179">
        <v>0.12559999999999999</v>
      </c>
      <c r="L179">
        <v>0.49009999999999998</v>
      </c>
      <c r="M179" s="115">
        <v>143704</v>
      </c>
      <c r="N179">
        <v>27</v>
      </c>
      <c r="O179">
        <v>0</v>
      </c>
      <c r="Q179" s="112">
        <v>48</v>
      </c>
      <c r="R179">
        <v>1E-3</v>
      </c>
      <c r="S179">
        <v>0.1135</v>
      </c>
      <c r="T179">
        <v>0.36680000000000001</v>
      </c>
      <c r="U179" s="115">
        <v>14204</v>
      </c>
      <c r="V179">
        <v>28</v>
      </c>
      <c r="W179">
        <v>0</v>
      </c>
      <c r="Y179" s="112">
        <v>48</v>
      </c>
      <c r="Z179">
        <v>2E-3</v>
      </c>
      <c r="AA179">
        <v>-5.4000000000000003E-3</v>
      </c>
      <c r="AB179">
        <v>9.1499999999999998E-2</v>
      </c>
      <c r="AC179" s="115">
        <v>76425</v>
      </c>
      <c r="AD179">
        <v>2</v>
      </c>
      <c r="AE179">
        <v>0</v>
      </c>
      <c r="AG179" s="112">
        <v>48</v>
      </c>
      <c r="AH179">
        <v>0.06</v>
      </c>
      <c r="AI179">
        <v>0.20319999999999999</v>
      </c>
      <c r="AJ179">
        <v>0.20569999999999999</v>
      </c>
      <c r="AK179" s="115">
        <v>95479</v>
      </c>
      <c r="AL179">
        <v>2</v>
      </c>
      <c r="AM179">
        <v>0</v>
      </c>
      <c r="AO179" s="112">
        <v>48</v>
      </c>
      <c r="AP179">
        <v>4.9000000000000002E-2</v>
      </c>
      <c r="AQ179">
        <v>7.2099999999999997E-2</v>
      </c>
      <c r="AR179">
        <v>0.19520000000000001</v>
      </c>
      <c r="AS179" s="115">
        <v>78315</v>
      </c>
      <c r="AT179">
        <v>2</v>
      </c>
      <c r="AU179">
        <v>0</v>
      </c>
    </row>
    <row r="180" spans="1:47" x14ac:dyDescent="0.2">
      <c r="A180" s="33">
        <v>49</v>
      </c>
      <c r="B180">
        <v>0</v>
      </c>
      <c r="C180">
        <v>0.12039999999999999</v>
      </c>
      <c r="D180">
        <v>0.65139999999999998</v>
      </c>
      <c r="E180" s="115">
        <v>146283</v>
      </c>
      <c r="F180">
        <v>29</v>
      </c>
      <c r="G180">
        <v>0</v>
      </c>
      <c r="I180" s="33">
        <v>49</v>
      </c>
      <c r="J180">
        <v>8.0000000000000002E-3</v>
      </c>
      <c r="K180">
        <v>0.111</v>
      </c>
      <c r="L180">
        <v>0.42530000000000001</v>
      </c>
      <c r="M180" s="115">
        <v>149598</v>
      </c>
      <c r="N180">
        <v>30</v>
      </c>
      <c r="O180">
        <v>0</v>
      </c>
      <c r="Q180" s="112">
        <v>49</v>
      </c>
      <c r="R180">
        <v>5.0000000000000001E-3</v>
      </c>
      <c r="S180">
        <v>9.2999999999999999E-2</v>
      </c>
      <c r="T180">
        <v>0.3987</v>
      </c>
      <c r="U180" s="115">
        <v>122841</v>
      </c>
      <c r="V180">
        <v>23</v>
      </c>
      <c r="W180">
        <v>0</v>
      </c>
      <c r="Y180" s="112">
        <v>49</v>
      </c>
      <c r="Z180">
        <v>8.9999999999999993E-3</v>
      </c>
      <c r="AA180">
        <v>2.2100000000000002E-2</v>
      </c>
      <c r="AB180">
        <v>0.26390000000000002</v>
      </c>
      <c r="AC180" s="115">
        <v>83479</v>
      </c>
      <c r="AD180">
        <v>2</v>
      </c>
      <c r="AE180">
        <v>0</v>
      </c>
      <c r="AG180" s="112">
        <v>49</v>
      </c>
      <c r="AH180">
        <v>3.4000000000000002E-2</v>
      </c>
      <c r="AI180">
        <v>5.0900000000000001E-2</v>
      </c>
      <c r="AJ180">
        <v>0.20569999999999999</v>
      </c>
      <c r="AK180" s="115">
        <v>94179</v>
      </c>
      <c r="AL180">
        <v>2</v>
      </c>
      <c r="AM180">
        <v>0</v>
      </c>
      <c r="AO180" s="112">
        <v>49</v>
      </c>
      <c r="AP180">
        <v>1.4E-2</v>
      </c>
      <c r="AQ180">
        <v>0.14380000000000001</v>
      </c>
      <c r="AR180">
        <v>9.3600000000000003E-2</v>
      </c>
      <c r="AS180" s="115">
        <v>91013</v>
      </c>
      <c r="AT180">
        <v>2</v>
      </c>
      <c r="AU180">
        <v>0</v>
      </c>
    </row>
    <row r="181" spans="1:47" x14ac:dyDescent="0.2">
      <c r="A181" s="33">
        <v>50</v>
      </c>
      <c r="B181">
        <v>7.0000000000000001E-3</v>
      </c>
      <c r="C181">
        <v>0.1085</v>
      </c>
      <c r="D181">
        <v>0.64</v>
      </c>
      <c r="E181" s="115">
        <v>149619</v>
      </c>
      <c r="F181">
        <v>30</v>
      </c>
      <c r="G181">
        <v>0</v>
      </c>
      <c r="I181" s="33">
        <v>50</v>
      </c>
      <c r="J181">
        <v>2E-3</v>
      </c>
      <c r="K181">
        <v>0.1237</v>
      </c>
      <c r="L181">
        <v>0.45050000000000001</v>
      </c>
      <c r="M181" s="115">
        <v>14294</v>
      </c>
      <c r="N181">
        <v>27</v>
      </c>
      <c r="O181">
        <v>0</v>
      </c>
      <c r="Q181" s="112">
        <v>50</v>
      </c>
      <c r="R181">
        <v>6.0000000000000001E-3</v>
      </c>
      <c r="S181">
        <v>0.12839999999999999</v>
      </c>
      <c r="T181">
        <v>0.34200000000000003</v>
      </c>
      <c r="U181" s="115">
        <v>133603</v>
      </c>
      <c r="V181">
        <v>23</v>
      </c>
      <c r="W181">
        <v>0</v>
      </c>
      <c r="Y181" s="112">
        <v>50</v>
      </c>
      <c r="Z181">
        <v>7.0000000000000001E-3</v>
      </c>
      <c r="AA181">
        <v>4.7600000000000003E-2</v>
      </c>
      <c r="AB181">
        <v>0.21510000000000001</v>
      </c>
      <c r="AC181" s="115">
        <v>9865</v>
      </c>
      <c r="AD181">
        <v>15</v>
      </c>
      <c r="AE181">
        <v>0</v>
      </c>
      <c r="AG181" s="112">
        <v>50</v>
      </c>
      <c r="AH181">
        <v>6.0000000000000001E-3</v>
      </c>
      <c r="AI181">
        <v>-6.0400000000000002E-2</v>
      </c>
      <c r="AJ181">
        <v>0.1953</v>
      </c>
      <c r="AK181" s="115">
        <v>7965</v>
      </c>
      <c r="AL181">
        <v>6</v>
      </c>
      <c r="AM181">
        <v>0</v>
      </c>
      <c r="AO181" s="112">
        <v>50</v>
      </c>
      <c r="AP181">
        <v>2E-3</v>
      </c>
      <c r="AQ181" s="116">
        <v>2.0000000000000001E-4</v>
      </c>
      <c r="AR181">
        <v>0.38979999999999998</v>
      </c>
      <c r="AS181" s="115">
        <v>84738</v>
      </c>
      <c r="AT181">
        <v>2</v>
      </c>
      <c r="AU181">
        <v>0</v>
      </c>
    </row>
    <row r="182" spans="1:47" x14ac:dyDescent="0.2">
      <c r="A182" s="30" t="s">
        <v>17</v>
      </c>
      <c r="B182" s="24">
        <f>AVERAGE(B132:B180)</f>
        <v>4.1632653061224514E-3</v>
      </c>
      <c r="C182" s="24">
        <f t="shared" ref="C182:D182" si="35">AVERAGE(C132:C180)</f>
        <v>0.11783061224489795</v>
      </c>
      <c r="D182" s="24">
        <f t="shared" si="35"/>
        <v>0.64937959183673466</v>
      </c>
      <c r="E182" s="25">
        <v>2500</v>
      </c>
      <c r="F182" s="24">
        <f t="shared" ref="F182:G182" si="36">AVERAGE(F132:F180)</f>
        <v>29.571428571428573</v>
      </c>
      <c r="G182" s="24">
        <f t="shared" si="36"/>
        <v>0</v>
      </c>
      <c r="I182" s="30" t="s">
        <v>17</v>
      </c>
      <c r="J182" s="24">
        <f>AVERAGE(J132:J180)</f>
        <v>4.1632653061224514E-3</v>
      </c>
      <c r="K182" s="24">
        <f t="shared" ref="K182:L182" si="37">AVERAGE(K132:K180)</f>
        <v>0.11684081632653061</v>
      </c>
      <c r="L182" s="24">
        <f t="shared" si="37"/>
        <v>0.47109591836734693</v>
      </c>
      <c r="M182" s="25">
        <v>2500</v>
      </c>
      <c r="N182" s="24">
        <f t="shared" ref="N182:O182" si="38">AVERAGE(N132:N180)</f>
        <v>27.326530612244898</v>
      </c>
      <c r="O182" s="24">
        <f t="shared" si="38"/>
        <v>0</v>
      </c>
      <c r="Q182" s="30" t="s">
        <v>17</v>
      </c>
      <c r="R182" s="24">
        <f>AVERAGE(R132:R180)</f>
        <v>4.2653061224489815E-3</v>
      </c>
      <c r="S182" s="24">
        <f t="shared" ref="S182:T182" si="39">AVERAGE(S132:S180)</f>
        <v>0.10457142857142861</v>
      </c>
      <c r="T182" s="24">
        <f t="shared" si="39"/>
        <v>0.3599122448979592</v>
      </c>
      <c r="U182" s="25">
        <v>2500</v>
      </c>
      <c r="V182" s="24">
        <f t="shared" ref="V182:W182" si="40">AVERAGE(V132:V180)</f>
        <v>21.510204081632654</v>
      </c>
      <c r="W182" s="24">
        <f t="shared" si="40"/>
        <v>0</v>
      </c>
      <c r="Y182" s="30" t="s">
        <v>17</v>
      </c>
      <c r="Z182" s="24">
        <f>AVERAGE(Z132:Z180)</f>
        <v>9.0000000000000028E-3</v>
      </c>
      <c r="AA182" s="24">
        <f t="shared" ref="AA182:AB182" si="41">AVERAGE(AA132:AA180)</f>
        <v>2.8512244897959185E-2</v>
      </c>
      <c r="AB182" s="24">
        <f t="shared" si="41"/>
        <v>0.24029999999999999</v>
      </c>
      <c r="AC182" s="25">
        <v>2500</v>
      </c>
      <c r="AD182" s="24">
        <f t="shared" ref="AD182:AE182" si="42">AVERAGE(AD132:AD180)</f>
        <v>7.2857142857142856</v>
      </c>
      <c r="AE182" s="24">
        <f t="shared" si="42"/>
        <v>0</v>
      </c>
      <c r="AG182" s="30" t="s">
        <v>17</v>
      </c>
      <c r="AH182" s="24">
        <f>AVERAGE(AH132:AH180)</f>
        <v>1.9061224489795928E-2</v>
      </c>
      <c r="AI182" s="24">
        <f t="shared" ref="AI182:AJ182" si="43">AVERAGE(AI132:AI180)</f>
        <v>3.5559183673469393E-2</v>
      </c>
      <c r="AJ182" s="24">
        <f t="shared" si="43"/>
        <v>0.19863469387755098</v>
      </c>
      <c r="AK182" s="25">
        <v>2500</v>
      </c>
      <c r="AL182" s="24">
        <f t="shared" ref="AL182:AM182" si="44">AVERAGE(AL132:AL180)</f>
        <v>3.4081632653061225</v>
      </c>
      <c r="AM182" s="24">
        <f t="shared" si="44"/>
        <v>0</v>
      </c>
      <c r="AO182" s="30" t="s">
        <v>17</v>
      </c>
      <c r="AP182" s="24">
        <f>AVERAGE(AP132:AP180)</f>
        <v>1.7122448979591844E-2</v>
      </c>
      <c r="AQ182" s="24">
        <f t="shared" ref="AQ182:AR182" si="45">AVERAGE(AQ132:AQ180)</f>
        <v>4.7077551020408143E-2</v>
      </c>
      <c r="AR182" s="24">
        <f t="shared" si="45"/>
        <v>0.15295306122448982</v>
      </c>
      <c r="AS182" s="25">
        <v>2500</v>
      </c>
      <c r="AT182" s="24">
        <f t="shared" ref="AT182:AU182" si="46">AVERAGE(AT132:AT180)</f>
        <v>2</v>
      </c>
      <c r="AU182" s="24">
        <f t="shared" si="46"/>
        <v>0</v>
      </c>
    </row>
    <row r="183" spans="1:47" x14ac:dyDescent="0.2">
      <c r="A183" s="1" t="s">
        <v>40</v>
      </c>
      <c r="B183" s="20">
        <f>STDEV(B132:B181)</f>
        <v>3.0592115831050426E-3</v>
      </c>
      <c r="C183" s="20">
        <f>STDEV(C132:C181)</f>
        <v>8.2798787332143166E-3</v>
      </c>
      <c r="D183" s="20">
        <f t="shared" ref="D183:G183" si="47">STDEV(D132:D181)</f>
        <v>1.5388145981069121E-2</v>
      </c>
      <c r="E183" s="20">
        <f t="shared" si="47"/>
        <v>32107.731754974349</v>
      </c>
      <c r="F183" s="20">
        <f t="shared" si="47"/>
        <v>0.67279496224666357</v>
      </c>
      <c r="G183" s="20">
        <f t="shared" si="47"/>
        <v>0</v>
      </c>
      <c r="I183" s="1" t="s">
        <v>40</v>
      </c>
      <c r="J183" s="20">
        <f>STDEV(J132:J181)</f>
        <v>3.9725589347165014E-3</v>
      </c>
      <c r="K183" s="20">
        <f>STDEV(K132:K181)</f>
        <v>8.6146597881347643E-3</v>
      </c>
      <c r="L183" s="20">
        <f t="shared" ref="L183:O183" si="48">STDEV(L132:L181)</f>
        <v>2.2226233442966099E-2</v>
      </c>
      <c r="M183" s="20">
        <f t="shared" si="48"/>
        <v>45167.729178275506</v>
      </c>
      <c r="N183" s="20">
        <f t="shared" si="48"/>
        <v>1.7663521732655689</v>
      </c>
      <c r="O183" s="20">
        <f t="shared" si="48"/>
        <v>0</v>
      </c>
      <c r="Q183" s="1" t="s">
        <v>40</v>
      </c>
      <c r="R183" s="20">
        <f>STDEV(R132:R181)</f>
        <v>3.4596802966606649E-3</v>
      </c>
      <c r="S183" s="20">
        <f>STDEV(S132:S181)</f>
        <v>1.5254858576993728E-2</v>
      </c>
      <c r="T183" s="20">
        <f t="shared" ref="T183:W183" si="49">STDEV(T132:T181)</f>
        <v>1.7998834542768571E-2</v>
      </c>
      <c r="U183" s="20">
        <f t="shared" si="49"/>
        <v>42203.908695479637</v>
      </c>
      <c r="V183" s="20">
        <f t="shared" si="49"/>
        <v>4.2819507284433218</v>
      </c>
      <c r="W183" s="20">
        <f t="shared" si="49"/>
        <v>0</v>
      </c>
      <c r="Y183" s="1" t="s">
        <v>40</v>
      </c>
      <c r="Z183" s="20">
        <f>STDEV(Z132:Z181)</f>
        <v>1.1512123157430028E-2</v>
      </c>
      <c r="AA183" s="20">
        <f>STDEV(AA132:AA181)</f>
        <v>8.0501498046651923E-2</v>
      </c>
      <c r="AB183" s="20">
        <f t="shared" ref="AB183:AE183" si="50">STDEV(AB132:AB181)</f>
        <v>6.3282460283967015E-2</v>
      </c>
      <c r="AC183" s="20">
        <f t="shared" si="50"/>
        <v>31361.341372560091</v>
      </c>
      <c r="AD183" s="20">
        <f t="shared" si="50"/>
        <v>6.071546217347584</v>
      </c>
      <c r="AE183" s="20">
        <f t="shared" si="50"/>
        <v>0</v>
      </c>
      <c r="AG183" s="1" t="s">
        <v>40</v>
      </c>
      <c r="AH183" s="20">
        <f>STDEV(AH132:AH181)</f>
        <v>1.7274494587839782E-2</v>
      </c>
      <c r="AI183" s="20">
        <f>STDEV(AI132:AI181)</f>
        <v>0.11800382387439651</v>
      </c>
      <c r="AJ183" s="20">
        <f t="shared" ref="AJ183:AM183" si="51">STDEV(AJ132:AJ181)</f>
        <v>7.3666655265182221E-2</v>
      </c>
      <c r="AK183" s="20">
        <f t="shared" si="51"/>
        <v>26546.604909193946</v>
      </c>
      <c r="AL183" s="20">
        <f t="shared" si="51"/>
        <v>2.8799801586618115</v>
      </c>
      <c r="AM183" s="20">
        <f t="shared" si="51"/>
        <v>0</v>
      </c>
      <c r="AO183" s="1" t="s">
        <v>40</v>
      </c>
      <c r="AP183" s="20">
        <f>STDEV(AP132:AP181)</f>
        <v>1.6555028830897173E-2</v>
      </c>
      <c r="AQ183" s="20">
        <f>STDEV(AQ132:AQ181)</f>
        <v>0.14794600090463231</v>
      </c>
      <c r="AR183" s="20">
        <f t="shared" ref="AR183:AU183" si="52">STDEV(AR132:AR181)</f>
        <v>7.4971780405315464E-2</v>
      </c>
      <c r="AS183" s="20">
        <f t="shared" si="52"/>
        <v>24738.512461020811</v>
      </c>
      <c r="AT183" s="20">
        <f t="shared" si="52"/>
        <v>0</v>
      </c>
      <c r="AU183" s="20">
        <f t="shared" si="52"/>
        <v>0</v>
      </c>
    </row>
    <row r="184" spans="1:47" x14ac:dyDescent="0.2">
      <c r="A184" s="1" t="s">
        <v>41</v>
      </c>
      <c r="B184" s="20">
        <f>CONFIDENCE(0.05,B183,50)</f>
        <v>8.4795460650402197E-4</v>
      </c>
      <c r="C184" s="20">
        <f>CONFIDENCE(0.05,C183,50)</f>
        <v>2.2950231203026569E-3</v>
      </c>
      <c r="D184" s="20">
        <f>CONFIDENCE(0.05,D183,50)</f>
        <v>4.2652980729629628E-3</v>
      </c>
      <c r="E184" s="13" t="s">
        <v>16</v>
      </c>
      <c r="F184" s="20">
        <f>CONFIDENCE(0.05,F183,50)</f>
        <v>0.18648582223616958</v>
      </c>
      <c r="G184" s="20" t="e">
        <f>CONFIDENCE(0.05,G183,50)</f>
        <v>#NUM!</v>
      </c>
      <c r="I184" s="1" t="s">
        <v>41</v>
      </c>
      <c r="J184" s="20">
        <f>CONFIDENCE(0.05,J183,50)</f>
        <v>1.101116924015616E-3</v>
      </c>
      <c r="K184" s="20">
        <f>CONFIDENCE(0.05,K183,50)</f>
        <v>2.3878179891694703E-3</v>
      </c>
      <c r="L184" s="20">
        <f>CONFIDENCE(0.05,L183,50)</f>
        <v>6.1606843858990831E-3</v>
      </c>
      <c r="M184" s="13" t="s">
        <v>16</v>
      </c>
      <c r="N184" s="20">
        <f>CONFIDENCE(0.05,N183,50)</f>
        <v>0.48959884641542323</v>
      </c>
      <c r="O184" s="20" t="e">
        <f>CONFIDENCE(0.05,O183,50)</f>
        <v>#NUM!</v>
      </c>
      <c r="Q184" s="1" t="s">
        <v>41</v>
      </c>
      <c r="R184" s="20">
        <f>CONFIDENCE(0.05,R183,50)</f>
        <v>9.5895683083384851E-4</v>
      </c>
      <c r="S184" s="20">
        <f>CONFIDENCE(0.05,S183,50)</f>
        <v>4.2283533683538177E-3</v>
      </c>
      <c r="T184" s="20">
        <f>CONFIDENCE(0.05,T183,50)</f>
        <v>4.9889307253320088E-3</v>
      </c>
      <c r="U184" s="13" t="s">
        <v>16</v>
      </c>
      <c r="V184" s="20">
        <f>CONFIDENCE(0.05,V183,50)</f>
        <v>1.1868743780452975</v>
      </c>
      <c r="W184" s="20" t="e">
        <f>CONFIDENCE(0.05,W183,50)</f>
        <v>#NUM!</v>
      </c>
      <c r="Y184" s="1" t="s">
        <v>41</v>
      </c>
      <c r="Z184" s="20">
        <f>CONFIDENCE(0.05,Z183,50)</f>
        <v>3.1909391020533517E-3</v>
      </c>
      <c r="AA184" s="20">
        <f>CONFIDENCE(0.05,AA183,50)</f>
        <v>2.2313466801746597E-2</v>
      </c>
      <c r="AB184" s="20">
        <f>CONFIDENCE(0.05,AB183,50)</f>
        <v>1.7540680744361291E-2</v>
      </c>
      <c r="AC184" s="13" t="s">
        <v>16</v>
      </c>
      <c r="AD184" s="20">
        <f>CONFIDENCE(0.05,AD183,50)</f>
        <v>1.6829158244675668</v>
      </c>
      <c r="AE184" s="20" t="e">
        <f>CONFIDENCE(0.05,AE183,50)</f>
        <v>#NUM!</v>
      </c>
      <c r="AG184" s="1" t="s">
        <v>41</v>
      </c>
      <c r="AH184" s="20">
        <f>CONFIDENCE(0.05,AH183,50)</f>
        <v>4.7881576225989918E-3</v>
      </c>
      <c r="AI184" s="20">
        <f>CONFIDENCE(0.05,AI183,50)</f>
        <v>3.2708390159082376E-2</v>
      </c>
      <c r="AJ184" s="20">
        <f>CONFIDENCE(0.05,AJ183,50)</f>
        <v>2.0418979851813068E-2</v>
      </c>
      <c r="AK184" s="13" t="s">
        <v>16</v>
      </c>
      <c r="AL184" s="20">
        <f>CONFIDENCE(0.05,AL183,50)</f>
        <v>0.79827510318811912</v>
      </c>
      <c r="AM184" s="20" t="e">
        <f>CONFIDENCE(0.05,AM183,50)</f>
        <v>#NUM!</v>
      </c>
      <c r="AO184" s="1" t="s">
        <v>41</v>
      </c>
      <c r="AP184" s="20">
        <f>CONFIDENCE(0.05,AP183,50)</f>
        <v>4.5887355537919125E-3</v>
      </c>
      <c r="AQ184" s="20">
        <f>CONFIDENCE(0.05,AQ183,50)</f>
        <v>4.100778569019415E-2</v>
      </c>
      <c r="AR184" s="20">
        <f>CONFIDENCE(0.05,AR183,50)</f>
        <v>2.0780735436406184E-2</v>
      </c>
      <c r="AS184" s="13" t="s">
        <v>16</v>
      </c>
      <c r="AT184" s="20" t="e">
        <f>CONFIDENCE(0.05,AT183,50)</f>
        <v>#NUM!</v>
      </c>
      <c r="AU184" s="20" t="e">
        <f>CONFIDENCE(0.05,AU183,50)</f>
        <v>#NUM!</v>
      </c>
    </row>
    <row r="186" spans="1:47" ht="17" thickBot="1" x14ac:dyDescent="0.25"/>
    <row r="187" spans="1:47" x14ac:dyDescent="0.2">
      <c r="A187" s="66" t="s">
        <v>49</v>
      </c>
      <c r="B187" s="66" t="s">
        <v>50</v>
      </c>
      <c r="C187" s="66" t="s">
        <v>51</v>
      </c>
      <c r="D187" s="66" t="s">
        <v>52</v>
      </c>
      <c r="E187" s="66" t="s">
        <v>53</v>
      </c>
      <c r="F187" s="66" t="s">
        <v>54</v>
      </c>
      <c r="G187" s="67" t="s">
        <v>55</v>
      </c>
      <c r="I187" s="66" t="s">
        <v>49</v>
      </c>
      <c r="J187" s="66" t="s">
        <v>50</v>
      </c>
      <c r="K187" s="66" t="s">
        <v>51</v>
      </c>
      <c r="L187" s="66" t="s">
        <v>52</v>
      </c>
      <c r="M187" s="66" t="s">
        <v>53</v>
      </c>
      <c r="N187" s="66" t="s">
        <v>54</v>
      </c>
      <c r="O187" s="67" t="s">
        <v>55</v>
      </c>
      <c r="Q187" s="66" t="s">
        <v>49</v>
      </c>
      <c r="R187" s="66" t="s">
        <v>50</v>
      </c>
      <c r="S187" s="66" t="s">
        <v>51</v>
      </c>
      <c r="T187" s="66" t="s">
        <v>52</v>
      </c>
      <c r="U187" s="66" t="s">
        <v>53</v>
      </c>
      <c r="V187" s="66" t="s">
        <v>54</v>
      </c>
      <c r="W187" s="67" t="s">
        <v>55</v>
      </c>
      <c r="Y187" s="66" t="s">
        <v>49</v>
      </c>
      <c r="Z187" s="66" t="s">
        <v>50</v>
      </c>
      <c r="AA187" s="66" t="s">
        <v>51</v>
      </c>
      <c r="AB187" s="66" t="s">
        <v>52</v>
      </c>
      <c r="AC187" s="66" t="s">
        <v>53</v>
      </c>
      <c r="AD187" s="66" t="s">
        <v>54</v>
      </c>
      <c r="AE187" s="67" t="s">
        <v>55</v>
      </c>
      <c r="AG187" s="66" t="s">
        <v>49</v>
      </c>
      <c r="AH187" s="66" t="s">
        <v>50</v>
      </c>
      <c r="AI187" s="66" t="s">
        <v>51</v>
      </c>
      <c r="AJ187" s="66" t="s">
        <v>52</v>
      </c>
      <c r="AK187" s="66" t="s">
        <v>53</v>
      </c>
      <c r="AL187" s="66" t="s">
        <v>54</v>
      </c>
      <c r="AM187" s="67" t="s">
        <v>55</v>
      </c>
      <c r="AO187" s="66" t="s">
        <v>49</v>
      </c>
      <c r="AP187" s="66" t="s">
        <v>50</v>
      </c>
      <c r="AQ187" s="66" t="s">
        <v>51</v>
      </c>
      <c r="AR187" s="66" t="s">
        <v>52</v>
      </c>
      <c r="AS187" s="66" t="s">
        <v>53</v>
      </c>
      <c r="AT187" s="66" t="s">
        <v>54</v>
      </c>
      <c r="AU187" s="67" t="s">
        <v>55</v>
      </c>
    </row>
    <row r="188" spans="1:47" ht="17" thickBot="1" x14ac:dyDescent="0.25">
      <c r="A188" s="22">
        <v>0.17</v>
      </c>
      <c r="B188" s="22">
        <v>0.16</v>
      </c>
      <c r="C188" s="22">
        <v>0.21</v>
      </c>
      <c r="D188" s="22">
        <v>1.2999999999999999E-2</v>
      </c>
      <c r="E188" s="22">
        <v>0.13</v>
      </c>
      <c r="F188" s="69">
        <v>0.14000000000000001</v>
      </c>
      <c r="G188" s="70">
        <v>0.15</v>
      </c>
      <c r="I188" s="69">
        <v>0.18</v>
      </c>
      <c r="J188" s="69" t="s">
        <v>99</v>
      </c>
      <c r="K188" s="69">
        <v>3.6999999999999998E-2</v>
      </c>
      <c r="L188" s="69">
        <v>0.25</v>
      </c>
      <c r="M188" s="69">
        <v>0.2</v>
      </c>
      <c r="N188" s="69">
        <v>0.14000000000000001</v>
      </c>
      <c r="O188" s="70">
        <v>0.02</v>
      </c>
      <c r="Q188" s="69">
        <v>0.03</v>
      </c>
      <c r="R188" s="69">
        <v>0.1</v>
      </c>
      <c r="S188" s="69">
        <v>0.24</v>
      </c>
      <c r="T188" s="69">
        <v>7.5999999999999998E-2</v>
      </c>
      <c r="U188" s="69">
        <v>0.08</v>
      </c>
      <c r="V188" s="69">
        <v>0.22</v>
      </c>
      <c r="W188" s="70">
        <v>0.23</v>
      </c>
      <c r="Y188" s="69">
        <v>0.13</v>
      </c>
      <c r="Z188" s="69">
        <v>0.24</v>
      </c>
      <c r="AA188" s="69">
        <v>7.4999999999999997E-2</v>
      </c>
      <c r="AB188" s="69">
        <v>0.11</v>
      </c>
      <c r="AC188" s="69">
        <v>0.22</v>
      </c>
      <c r="AD188" s="69">
        <v>0.15</v>
      </c>
      <c r="AE188" s="70">
        <v>0.04</v>
      </c>
      <c r="AG188" s="69">
        <v>0.27</v>
      </c>
      <c r="AH188" s="69">
        <v>0.19</v>
      </c>
      <c r="AI188" s="69">
        <v>0.11</v>
      </c>
      <c r="AJ188" s="69">
        <v>0.13</v>
      </c>
      <c r="AK188" s="69">
        <v>0.04</v>
      </c>
      <c r="AL188" s="69">
        <v>0.09</v>
      </c>
      <c r="AM188" s="70">
        <v>0.14000000000000001</v>
      </c>
      <c r="AO188" s="69">
        <v>0.2</v>
      </c>
      <c r="AP188" s="69">
        <v>0.06</v>
      </c>
      <c r="AQ188" s="69">
        <v>0.21</v>
      </c>
      <c r="AR188" s="69">
        <v>0.01</v>
      </c>
      <c r="AS188" s="69">
        <v>0.06</v>
      </c>
      <c r="AT188" s="69">
        <v>0.21</v>
      </c>
      <c r="AU188" s="70">
        <v>0.22</v>
      </c>
    </row>
    <row r="194" spans="1:8" x14ac:dyDescent="0.2">
      <c r="B194" t="s">
        <v>64</v>
      </c>
      <c r="C194">
        <v>0.1</v>
      </c>
      <c r="D194" s="107">
        <v>0.2</v>
      </c>
      <c r="E194">
        <v>0.3</v>
      </c>
      <c r="F194">
        <v>0.4</v>
      </c>
      <c r="G194">
        <v>0.5</v>
      </c>
      <c r="H194">
        <v>0.6</v>
      </c>
    </row>
    <row r="195" spans="1:8" x14ac:dyDescent="0.2">
      <c r="A195" s="128" t="s">
        <v>44</v>
      </c>
      <c r="B195" s="22" t="s">
        <v>92</v>
      </c>
      <c r="C195" s="22">
        <v>29.571428571428573</v>
      </c>
      <c r="D195" s="22">
        <v>27.326530612244898</v>
      </c>
      <c r="E195" s="22">
        <v>21.510204081632654</v>
      </c>
      <c r="F195" s="22">
        <v>7.2857142857142856</v>
      </c>
      <c r="G195" s="22">
        <v>3.4081632653061225</v>
      </c>
      <c r="H195" s="22">
        <v>2</v>
      </c>
    </row>
    <row r="196" spans="1:8" x14ac:dyDescent="0.2">
      <c r="A196" s="128"/>
      <c r="B196" s="22" t="s">
        <v>63</v>
      </c>
      <c r="C196" s="22">
        <v>0.67279496224666357</v>
      </c>
      <c r="D196" s="22">
        <v>1.7663521732655689</v>
      </c>
      <c r="E196" s="22">
        <v>4.2819507284433218</v>
      </c>
      <c r="F196" s="22">
        <v>6.071546217347584</v>
      </c>
      <c r="G196" s="22">
        <v>2.8799801586618115</v>
      </c>
      <c r="H196" s="22">
        <v>0</v>
      </c>
    </row>
  </sheetData>
  <mergeCells count="21">
    <mergeCell ref="AG3:AM3"/>
    <mergeCell ref="AO3:AU3"/>
    <mergeCell ref="A62:A63"/>
    <mergeCell ref="A66:G66"/>
    <mergeCell ref="I66:O66"/>
    <mergeCell ref="Q66:W66"/>
    <mergeCell ref="Y66:AE66"/>
    <mergeCell ref="AG66:AM66"/>
    <mergeCell ref="AO66:AU66"/>
    <mergeCell ref="A3:G3"/>
    <mergeCell ref="I3:O3"/>
    <mergeCell ref="Q3:W3"/>
    <mergeCell ref="Y3:AE3"/>
    <mergeCell ref="AO130:AU130"/>
    <mergeCell ref="A195:A196"/>
    <mergeCell ref="A125:A126"/>
    <mergeCell ref="A130:G130"/>
    <mergeCell ref="I130:O130"/>
    <mergeCell ref="Q130:W130"/>
    <mergeCell ref="Y130:AE130"/>
    <mergeCell ref="AG130:AM130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A7C1-1A3B-B149-8FBF-F43FCB0858F0}">
  <dimension ref="A1"/>
  <sheetViews>
    <sheetView view="pageLayout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Scenario 1 - PD</vt:lpstr>
      <vt:lpstr>Scenario 2 - PD</vt:lpstr>
      <vt:lpstr>Scenario 1 - LPG</vt:lpstr>
      <vt:lpstr>Scenario 2 - LPG</vt:lpstr>
      <vt:lpstr>Scenario 3 - PD</vt:lpstr>
      <vt:lpstr>Scenario 3 - LPG</vt:lpstr>
      <vt:lpstr>Scenario 4 -PD</vt:lpstr>
      <vt:lpstr>Scenario 4 - LPG</vt:lpstr>
      <vt:lpstr>Scenario 2 -PD comp.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Ospina</dc:creator>
  <cp:lastModifiedBy>Juan Pablo Ospina</cp:lastModifiedBy>
  <dcterms:created xsi:type="dcterms:W3CDTF">2019-04-24T19:46:47Z</dcterms:created>
  <dcterms:modified xsi:type="dcterms:W3CDTF">2020-02-06T20:53:19Z</dcterms:modified>
</cp:coreProperties>
</file>