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490"/>
  </bookViews>
  <sheets>
    <sheet name="oresat-proto-card.csv" sheetId="1" r:id="rId1"/>
  </sheets>
  <definedNames>
    <definedName name="_xlnm.Print_Area" localSheetId="0">#REF!</definedName>
    <definedName name="_xlnm.Sheet_Title" localSheetId="0">"oresat-proto-card.csv"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<sst xmlns="http://schemas.openxmlformats.org/spreadsheetml/2006/main" uniqueCount="11" count="11">
  <si>
    <t>P</t>
  </si>
  <si>
    <t>Samsung</t>
  </si>
  <si>
    <t>Digi-Key</t>
  </si>
  <si>
    <t>Y</t>
  </si>
  <si>
    <t>N</t>
  </si>
  <si>
    <t>Sullins</t>
  </si>
  <si>
    <t>PRPC040SAAN-RC</t>
  </si>
  <si>
    <t>S1011EC-40-ND</t>
  </si>
  <si>
    <t>PRPC040DAAN-RC</t>
  </si>
  <si>
    <t>S2011EC-40-ND</t>
  </si>
  <si>
    <t>TI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</si>
</sst>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R35"/>
  <sheetViews>
    <sheetView workbookViewId="0" tabSelected="1">
      <selection activeCell="A1" sqref="A1"/>
    </sheetView>
  </sheetViews>
  <sheetFormatPr defaultRowHeight="12.75"/>
  <cols>
    <col min="1" max="1" style="0" width="9.142307692307693"/>
    <col min="2" max="2" style="0" width="30.712439903846157" customWidth="1"/>
    <col min="3" max="3" style="0" width="9.142307692307693"/>
    <col min="4" max="4" style="0" width="12.99921875" customWidth="1"/>
    <col min="5" max="5" style="0" width="26.426983173076927" customWidth="1"/>
    <col min="6" max="6" style="0" width="57.567968750000006" customWidth="1"/>
    <col min="7" max="7" style="0" width="11.427884615384617" customWidth="1"/>
    <col min="8" max="8" style="0" width="27.712620192307696" customWidth="1"/>
    <col min="9" max="9" style="1" width="9.142307692307693"/>
    <col min="10" max="10" style="0" width="42.71171875" customWidth="1"/>
    <col min="11" max="14" style="0" width="9.142307692307693"/>
    <col min="15" max="15" style="0" width="27.855468750000004" customWidth="1"/>
    <col min="16" max="16" style="0" width="29.712500000000002" customWidth="1"/>
    <col min="17" max="17" style="0" width="9.142307692307693"/>
    <col min="18" max="18" style="0" width="16.570432692307694" customWidth="1"/>
    <col min="19" max="16384" style="0" width="9.142307692307693"/>
  </cols>
  <sheetData>
    <row r="1" spans="1:18">
      <c r="A1" s="2" t="inlineStr">
        <is>
          <t>Bill Of Materials for OreSat Prototype Card</t>
        </is>
      </c>
      <c r="B1" s="2"/>
      <c r="C1" s="2"/>
      <c r="D1" s="2"/>
      <c r="E1" s="2"/>
      <c r="F1" s="2"/>
      <c r="G1" s="2"/>
      <c r="H1" s="2"/>
      <c r="I1" s="3"/>
      <c r="J1" s="2"/>
    </row>
    <row r="2" spans="1:18">
      <c r="A2" s="2" t="inlineStr">
        <is>
          <t>source file: oresat-proto-card.sch</t>
        </is>
      </c>
      <c r="B2" s="2"/>
      <c r="C2" s="2"/>
      <c r="D2" s="2"/>
      <c r="E2" s="2"/>
      <c r="F2" s="2"/>
      <c r="H2" s="2"/>
      <c r="I2" s="3"/>
      <c r="J2" s="2"/>
    </row>
    <row r="3" spans="1:18" ht="13.5">
      <c r="A3" s="2" t="inlineStr">
        <is>
          <t>Last modified: 2018/01/09</t>
        </is>
      </c>
      <c r="B3" s="2"/>
      <c r="C3" s="2"/>
      <c r="D3" s="2"/>
      <c r="E3" s="2"/>
      <c r="F3" s="2"/>
      <c r="G3" s="2"/>
      <c r="H3" s="2"/>
      <c r="I3" s="3"/>
      <c r="J3" s="2"/>
    </row>
    <row r="4" spans="1:18">
      <c r="A4" s="2" t="inlineStr">
        <is>
          <t>PCB version: 1.1</t>
        </is>
      </c>
      <c r="B4" s="2"/>
      <c r="C4" s="2"/>
      <c r="D4" t="inlineStr">
        <is>
          <t>P/DNP = </t>
        </is>
      </c>
      <c r="E4" t="inlineStr">
        <is>
          <t>Place/Do Not Place (DNP is for final production boards)</t>
        </is>
      </c>
      <c r="F4" s="2"/>
      <c r="G4" s="2"/>
      <c r="H4" s="2"/>
      <c r="I4" s="3"/>
      <c r="J4" s="2"/>
    </row>
    <row r="5" spans="1:18" ht="13.5">
      <c r="A5" s="2" t="inlineStr">
        <is>
          <t>BOM revision: 1</t>
        </is>
      </c>
      <c r="B5" s="2"/>
      <c r="C5" s="2"/>
      <c r="D5" t="inlineStr">
        <is>
          <t>Generic = </t>
        </is>
      </c>
      <c r="E5" t="inlineStr">
        <is>
          <t>Any generic part with the same characteristics are OK (e.g., bypass cap)</t>
        </is>
      </c>
      <c r="F5" s="2"/>
      <c r="G5" s="2"/>
      <c r="H5" s="2"/>
      <c r="I5" s="3"/>
      <c r="J5" s="2"/>
    </row>
    <row r="6" spans="1:18">
      <c r="A6" s="2"/>
      <c r="B6" s="2"/>
      <c r="C6" s="2"/>
      <c r="D6" s="2"/>
      <c r="E6" s="2"/>
      <c r="F6" s="2"/>
      <c r="G6" s="2"/>
      <c r="H6" s="2"/>
      <c r="I6" s="3"/>
      <c r="J6" s="2"/>
    </row>
    <row r="7" spans="1:18">
      <c r="A7" s="2" t="inlineStr">
        <is>
          <t>Cnt</t>
        </is>
      </c>
      <c r="B7" s="2" t="inlineStr">
        <is>
          <t>Part References</t>
        </is>
      </c>
      <c r="C7" s="3" t="inlineStr">
        <is>
          <t>P/DNP</t>
        </is>
      </c>
      <c r="D7" s="2" t="inlineStr">
        <is>
          <t>Mfg</t>
        </is>
      </c>
      <c r="E7" s="2" t="inlineStr">
        <is>
          <t>Mfg PN</t>
        </is>
      </c>
      <c r="F7" s="2" t="inlineStr">
        <is>
          <t>Description</t>
        </is>
      </c>
      <c r="G7" s="2" t="inlineStr">
        <is>
          <t>Distributor</t>
        </is>
      </c>
      <c r="H7" s="2" t="inlineStr">
        <is>
          <t>Dist. PN</t>
        </is>
      </c>
      <c r="I7" s="3" t="inlineStr">
        <is>
          <t>Generic</t>
        </is>
      </c>
      <c r="J7" s="2" t="inlineStr">
        <is>
          <t>Notes</t>
        </is>
      </c>
    </row>
    <row r="8" spans="1:18" ht="13.5">
      <c r="A8">
        <v>2</v>
      </c>
      <c r="B8" t="inlineStr">
        <is>
          <t>C11, C16</t>
        </is>
      </c>
      <c r="C8" s="1" t="s">
        <v>0</v>
      </c>
      <c r="D8" t="s">
        <v>1</v>
      </c>
      <c r="E8" t="inlineStr">
        <is>
          <t>CL05C200JB51PNC</t>
        </is>
      </c>
      <c r="F8" t="inlineStr">
        <is>
          <t>20pF 0402 capacitor</t>
        </is>
      </c>
      <c r="G8" t="s">
        <v>2</v>
      </c>
      <c r="H8" t="inlineStr">
        <is>
          <t>1276-6601-1-ND</t>
        </is>
      </c>
      <c r="I8" t="s">
        <v>3</v>
      </c>
    </row>
    <row r="9" spans="1:18" ht="13.5">
      <c r="A9">
        <v>2</v>
      </c>
      <c r="B9" t="inlineStr">
        <is>
          <t>C20, C21</t>
        </is>
      </c>
      <c r="C9" s="1" t="s">
        <v>0</v>
      </c>
      <c r="D9" t="s">
        <v>1</v>
      </c>
      <c r="E9" t="inlineStr">
        <is>
          <t>CL10A475KO8NNNC</t>
        </is>
      </c>
      <c r="F9" t="inlineStr">
        <is>
          <t>4.7uF 0603 capacitor</t>
        </is>
      </c>
      <c r="G9" t="s">
        <v>2</v>
      </c>
      <c r="H9" t="inlineStr">
        <is>
          <t>1276-1784-1-ND</t>
        </is>
      </c>
      <c r="I9" t="s">
        <v>3</v>
      </c>
    </row>
    <row r="10" spans="1:18" ht="13.5">
      <c r="A10">
        <v>7</v>
      </c>
      <c r="B10" t="inlineStr">
        <is>
          <t>C3, C9, C17, C19, C22, C23, C24</t>
        </is>
      </c>
      <c r="C10" s="1" t="s">
        <v>0</v>
      </c>
      <c r="D10" t="s">
        <v>1</v>
      </c>
      <c r="E10" t="inlineStr">
        <is>
          <t>CL05B104KO5NNNC</t>
        </is>
      </c>
      <c r="F10" t="inlineStr">
        <is>
          <t>100n 0402 ceramic cap</t>
        </is>
      </c>
      <c r="G10" t="s">
        <v>2</v>
      </c>
      <c r="H10" t="inlineStr">
        <is>
          <t>1276-1001-1-ND</t>
        </is>
      </c>
      <c r="I10" t="s">
        <v>3</v>
      </c>
    </row>
    <row r="11" spans="1:18" ht="13.5">
      <c r="A11">
        <v>3</v>
      </c>
      <c r="B11" t="inlineStr">
        <is>
          <t>CF1, CF2, CF3</t>
        </is>
      </c>
      <c r="C11" s="1" t="s">
        <v>0</v>
      </c>
      <c r="D11" t="inlineStr">
        <is>
          <t>Molex</t>
        </is>
      </c>
      <c r="E11" t="inlineStr">
        <is>
          <t>734151001</t>
        </is>
      </c>
      <c r="F11" t="inlineStr">
        <is>
          <t>CONN MMCX RCPT R/A 50 OHM PCB</t>
        </is>
      </c>
      <c r="G11" t="s">
        <v>2</v>
      </c>
      <c r="H11" t="inlineStr">
        <is>
          <t>WM5552-ND</t>
        </is>
      </c>
      <c r="I11" t="s">
        <v>3</v>
      </c>
    </row>
    <row r="12" spans="1:18" ht="13.5">
      <c r="A12">
        <v>1</v>
      </c>
      <c r="B12" t="inlineStr">
        <is>
          <t>CM1</t>
        </is>
      </c>
      <c r="C12" s="1" t="s">
        <v>0</v>
      </c>
      <c r="D12" t="inlineStr">
        <is>
          <t>Harting</t>
        </is>
      </c>
      <c r="E12" t="inlineStr">
        <is>
          <t>15150402601000</t>
        </is>
      </c>
      <c r="F12" t="inlineStr">
        <is>
          <t>Har-flex 1.27 mm 2 x 20 M </t>
        </is>
      </c>
      <c r="G12" t="s">
        <v>2</v>
      </c>
      <c r="H12" t="inlineStr">
        <is>
          <t>1195-3386-1-ND</t>
        </is>
      </c>
      <c r="I12" t="s">
        <v>4</v>
      </c>
    </row>
    <row r="13" spans="1:18" ht="13.5">
      <c r="A13">
        <v>3</v>
      </c>
      <c r="B13" t="inlineStr">
        <is>
          <t>D1, D2, D3</t>
        </is>
      </c>
      <c r="C13" s="1" t="s">
        <v>0</v>
      </c>
      <c r="D13" t="inlineStr">
        <is>
          <t>Dialight</t>
        </is>
      </c>
      <c r="E13" t="inlineStr">
        <is>
          <t>5988070102F</t>
        </is>
      </c>
      <c r="F13" t="inlineStr">
        <is>
          <t>Green 0603 LED</t>
        </is>
      </c>
      <c r="G13" t="s">
        <v>2</v>
      </c>
      <c r="H13" t="inlineStr">
        <is>
          <t>350-3660-ND</t>
        </is>
      </c>
      <c r="I13" t="s">
        <v>3</v>
      </c>
    </row>
    <row r="14" spans="1:18" ht="13.5">
      <c r="A14">
        <v>1</v>
      </c>
      <c r="B14" t="inlineStr">
        <is>
          <t>J1</t>
        </is>
      </c>
      <c r="C14" s="1" t="s">
        <v>0</v>
      </c>
      <c r="D14" t="inlineStr">
        <is>
          <t>CNC</t>
        </is>
      </c>
      <c r="E14" t="inlineStr">
        <is>
          <t>3220-10-0100-00</t>
        </is>
      </c>
      <c r="F14" t="inlineStr">
        <is>
          <t>10 (2 x 5) 1.27 mm SWD connector</t>
        </is>
      </c>
      <c r="G14" t="s">
        <v>2</v>
      </c>
      <c r="H14" t="inlineStr">
        <is>
          <t>1175-1627-ND</t>
        </is>
      </c>
      <c r="I14" t="s">
        <v>3</v>
      </c>
    </row>
    <row r="15" spans="1:18" ht="13.5">
      <c r="A15">
        <v>3</v>
      </c>
      <c r="B15" t="inlineStr">
        <is>
          <t>J2, J3, J4</t>
        </is>
      </c>
      <c r="C15" s="1" t="s">
        <v>0</v>
      </c>
      <c r="D15" t="inlineStr">
        <is>
          <t>Amphenol</t>
        </is>
      </c>
      <c r="E15" t="inlineStr">
        <is>
          <t>A-1JB</t>
        </is>
      </c>
      <c r="F15" t="inlineStr">
        <is>
          <t>Ultra Miniature Coaxial Conn, Jack, Male, 50Ohm SMT</t>
        </is>
      </c>
      <c r="G15" t="s">
        <v>2</v>
      </c>
      <c r="H15" t="inlineStr">
        <is>
          <t>ARF1579CT-ND</t>
        </is>
      </c>
      <c r="I15" t="s">
        <v>3</v>
      </c>
    </row>
    <row r="16" spans="1:18" ht="13.5">
      <c r="A16">
        <f>6/40</f>
        <v>0.14999999999999999</v>
      </c>
      <c r="B16" t="inlineStr">
        <is>
          <t>J5</t>
        </is>
      </c>
      <c r="C16" s="1" t="s">
        <v>0</v>
      </c>
      <c r="D16" t="s">
        <v>5</v>
      </c>
      <c r="E16" t="s">
        <v>6</v>
      </c>
      <c r="F16" t="inlineStr">
        <is>
          <t>1x6 0.1 pin header -- 3.3V FTDI cable header</t>
        </is>
      </c>
      <c r="G16" t="s">
        <v>2</v>
      </c>
      <c r="H16" t="s">
        <v>7</v>
      </c>
      <c r="I16" t="s">
        <v>3</v>
      </c>
    </row>
    <row r="17" spans="1:18" ht="13.5">
      <c r="A17">
        <f>20/40</f>
        <v>0.5</v>
      </c>
      <c r="B17" t="inlineStr">
        <is>
          <t>JP1</t>
        </is>
      </c>
      <c r="C17" s="1" t="s">
        <v>0</v>
      </c>
      <c r="D17" t="s">
        <v>5</v>
      </c>
      <c r="E17" t="s">
        <v>8</v>
      </c>
      <c r="F17" t="inlineStr">
        <is>
          <t>2x20 0.1 in pin header -- OreSat Card breakout header</t>
        </is>
      </c>
      <c r="G17" t="s">
        <v>2</v>
      </c>
      <c r="H17" t="s">
        <v>9</v>
      </c>
      <c r="I17" t="s">
        <v>3</v>
      </c>
    </row>
    <row r="18" spans="1:18" ht="13.5">
      <c r="A18">
        <f>12/40</f>
        <v>0.29999999999999999</v>
      </c>
      <c r="B18" t="inlineStr">
        <is>
          <t>JP2</t>
        </is>
      </c>
      <c r="C18" s="1" t="inlineStr">
        <is>
          <t>DNP</t>
        </is>
      </c>
      <c r="D18" t="s">
        <v>5</v>
      </c>
      <c r="E18" t="s">
        <v>6</v>
      </c>
      <c r="F18" t="inlineStr">
        <is>
          <t>1x12 0.1 in pin header -- Unused OreSat Card pins header</t>
        </is>
      </c>
      <c r="G18" t="s">
        <v>2</v>
      </c>
      <c r="H18" t="s">
        <v>7</v>
      </c>
      <c r="I18" t="s">
        <v>3</v>
      </c>
    </row>
    <row r="19" spans="1:18" ht="13.5">
      <c r="A19">
        <f>20/40</f>
        <v>0.5</v>
      </c>
      <c r="B19" t="inlineStr">
        <is>
          <t>JP3</t>
        </is>
      </c>
      <c r="C19" s="1" t="s">
        <v>0</v>
      </c>
      <c r="D19" t="s">
        <v>5</v>
      </c>
      <c r="E19" t="s">
        <v>6</v>
      </c>
      <c r="F19" t="inlineStr">
        <is>
          <t>1x20 0.1 in pin header -- Card-edge breakout header</t>
        </is>
      </c>
      <c r="G19" t="s">
        <v>2</v>
      </c>
      <c r="H19" t="s">
        <v>7</v>
      </c>
      <c r="I19" t="s">
        <v>3</v>
      </c>
    </row>
    <row r="20" spans="1:18" ht="13.5">
      <c r="A20">
        <f>10/40</f>
        <v>0.25</v>
      </c>
      <c r="B20" t="inlineStr">
        <is>
          <t>JP4</t>
        </is>
      </c>
      <c r="C20" s="1" t="s">
        <v>0</v>
      </c>
      <c r="D20" t="s">
        <v>5</v>
      </c>
      <c r="E20" t="s">
        <v>8</v>
      </c>
      <c r="F20" t="inlineStr">
        <is>
          <t>2x10 0.1 in pin header -- STM32 available pin header</t>
        </is>
      </c>
      <c r="G20" t="s">
        <v>2</v>
      </c>
      <c r="H20" t="s">
        <v>9</v>
      </c>
      <c r="I20" t="s">
        <v>3</v>
      </c>
    </row>
    <row r="21" spans="1:18" ht="13.5">
      <c r="A21">
        <v>1</v>
      </c>
      <c r="B21" t="inlineStr">
        <is>
          <t>L1</t>
        </is>
      </c>
      <c r="C21" s="1" t="s">
        <v>0</v>
      </c>
      <c r="D21" t="inlineStr">
        <is>
          <t>Taiyo Yuden</t>
        </is>
      </c>
      <c r="E21" t="inlineStr">
        <is>
          <t>CB2012T100KR</t>
        </is>
      </c>
      <c r="F21" t="inlineStr">
        <is>
          <t>10uH L2012 Inductor</t>
        </is>
      </c>
      <c r="G21" t="s">
        <v>2</v>
      </c>
      <c r="H21" t="inlineStr">
        <is>
          <t>587-2452-1-ND</t>
        </is>
      </c>
      <c r="I21" t="s">
        <v>3</v>
      </c>
    </row>
    <row r="22" spans="1:18" ht="13.5">
      <c r="A22">
        <v>1</v>
      </c>
      <c r="B22" t="inlineStr">
        <is>
          <t>R13</t>
        </is>
      </c>
      <c r="C22" s="1" t="s">
        <v>0</v>
      </c>
      <c r="D22" t="s">
        <v>1</v>
      </c>
      <c r="E22" t="inlineStr">
        <is>
          <t>RC1005F6653CS</t>
        </is>
      </c>
      <c r="F22" t="inlineStr">
        <is>
          <t>665k 0402 resistor</t>
        </is>
      </c>
      <c r="G22" t="s">
        <v>2</v>
      </c>
      <c r="H22" t="inlineStr">
        <is>
          <t>1276-4275-1-ND</t>
        </is>
      </c>
      <c r="I22" t="s">
        <v>3</v>
      </c>
    </row>
    <row r="23" spans="1:18" ht="13.5">
      <c r="A23">
        <v>1</v>
      </c>
      <c r="B23" t="inlineStr">
        <is>
          <t>R14</t>
        </is>
      </c>
      <c r="C23" s="1" t="s">
        <v>0</v>
      </c>
      <c r="D23" t="s">
        <v>1</v>
      </c>
      <c r="E23" t="inlineStr">
        <is>
          <t>RC1005F3323CS</t>
        </is>
      </c>
      <c r="F23" t="inlineStr">
        <is>
          <t>332k 0402 resistor</t>
        </is>
      </c>
      <c r="G23" t="s">
        <v>2</v>
      </c>
      <c r="H23" t="inlineStr">
        <is>
          <t>1276-4245-1-ND</t>
        </is>
      </c>
      <c r="I23" t="s">
        <v>3</v>
      </c>
    </row>
    <row r="24" spans="1:18" ht="13.5">
      <c r="A24">
        <v>1</v>
      </c>
      <c r="B24" t="inlineStr">
        <is>
          <t>R17</t>
        </is>
      </c>
      <c r="C24" s="1" t="s">
        <v>0</v>
      </c>
      <c r="D24" t="inlineStr">
        <is>
          <t>Yageo</t>
        </is>
      </c>
      <c r="E24" t="inlineStr">
        <is>
          <t>AC0402FR-0710KL</t>
        </is>
      </c>
      <c r="F24" t="inlineStr">
        <is>
          <t>10k 0402 resistor</t>
        </is>
      </c>
      <c r="G24" t="s">
        <v>2</v>
      </c>
      <c r="H24" t="inlineStr">
        <is>
          <t>YAG3436CT-ND</t>
        </is>
      </c>
      <c r="I24" t="s">
        <v>3</v>
      </c>
    </row>
    <row r="25" spans="1:18" ht="13.5">
      <c r="A25">
        <v>3</v>
      </c>
      <c r="B25" t="inlineStr">
        <is>
          <t>R1, R2, R3</t>
        </is>
      </c>
      <c r="C25" s="1" t="s">
        <v>0</v>
      </c>
      <c r="D25" t="s">
        <v>1</v>
      </c>
      <c r="E25" t="inlineStr">
        <is>
          <t>RC1005F272CS</t>
        </is>
      </c>
      <c r="F25" t="inlineStr">
        <is>
          <t>2.7k 0402 resistor</t>
        </is>
      </c>
      <c r="G25" t="s">
        <v>2</v>
      </c>
      <c r="H25" t="inlineStr">
        <is>
          <t>1276-4056-1-ND</t>
        </is>
      </c>
      <c r="I25" t="s">
        <v>3</v>
      </c>
    </row>
    <row r="26" spans="1:18" ht="13.5">
      <c r="A26">
        <v>1</v>
      </c>
      <c r="B26" t="inlineStr">
        <is>
          <t>U2</t>
        </is>
      </c>
      <c r="C26" s="1" t="s">
        <v>0</v>
      </c>
      <c r="D26" t="s">
        <v>10</v>
      </c>
      <c r="E26" t="inlineStr">
        <is>
          <t>TCAN330GDCNT</t>
        </is>
      </c>
      <c r="F26" t="inlineStr">
        <is>
          <t>CAN transciever SOT23-8</t>
        </is>
      </c>
      <c r="G26" t="s">
        <v>2</v>
      </c>
      <c r="H26" t="inlineStr">
        <is>
          <t>296-44211-1-ND</t>
        </is>
      </c>
      <c r="I26" t="s">
        <v>4</v>
      </c>
    </row>
    <row r="27" spans="1:18" ht="13.5">
      <c r="A27">
        <v>1</v>
      </c>
      <c r="B27" t="inlineStr">
        <is>
          <t>U3</t>
        </is>
      </c>
      <c r="C27" s="1" t="s">
        <v>0</v>
      </c>
      <c r="D27" t="s">
        <v>10</v>
      </c>
      <c r="E27" t="inlineStr">
        <is>
          <t>LM3671MF-3.3/NOPB</t>
        </is>
      </c>
      <c r="F27" t="inlineStr">
        <is>
          <t>3.3V SPS chip in SOT23-5</t>
        </is>
      </c>
      <c r="G27" t="s">
        <v>2</v>
      </c>
      <c r="H27" t="inlineStr">
        <is>
          <t>LM3671MF-3.3/NOPBCT-ND</t>
        </is>
      </c>
      <c r="I27" t="s">
        <v>4</v>
      </c>
    </row>
    <row r="28" spans="1:18" ht="13.5">
      <c r="A28">
        <v>1</v>
      </c>
      <c r="B28" t="inlineStr">
        <is>
          <t>U6</t>
        </is>
      </c>
      <c r="C28" s="1" t="s">
        <v>0</v>
      </c>
      <c r="D28" t="inlineStr">
        <is>
          <t>ST</t>
        </is>
      </c>
      <c r="E28" t="inlineStr">
        <is>
          <t>STM32F042K6T7</t>
        </is>
      </c>
      <c r="F28" t="inlineStr">
        <is>
          <t>STM32F042K6 Cortex M0</t>
        </is>
      </c>
      <c r="G28" t="s">
        <v>2</v>
      </c>
      <c r="H28" t="inlineStr">
        <is>
          <t>STM32F042K6T7-ND</t>
        </is>
      </c>
      <c r="I28" t="s">
        <v>4</v>
      </c>
    </row>
    <row r="29" spans="1:18" ht="13.5">
      <c r="A29">
        <v>1</v>
      </c>
      <c r="B29" t="inlineStr">
        <is>
          <t>X1</t>
        </is>
      </c>
      <c r="C29" s="1" t="s">
        <v>0</v>
      </c>
      <c r="D29" t="inlineStr">
        <is>
          <t>ECS Inc.</t>
        </is>
      </c>
      <c r="E29" t="inlineStr">
        <is>
          <t>ECS-160-10-36Q-ES-TR</t>
        </is>
      </c>
      <c r="F29" t="inlineStr">
        <is>
          <t>16Mhz  2.5x2 mm crystal</t>
        </is>
      </c>
      <c r="G29" t="s">
        <v>2</v>
      </c>
      <c r="H29" t="inlineStr">
        <is>
          <t>XC2181CT-ND</t>
        </is>
      </c>
      <c r="I29" t="s">
        <v>3</v>
      </c>
    </row>
    <row r="31" spans="1:18" ht="13.5">
      <c r="A31" t="inlineStr">
        <is>
          <t>Revision versioing infro</t>
        </is>
      </c>
    </row>
    <row r="33" spans="1:18" ht="13.5">
      <c r="A33" t="inlineStr">
        <is>
          <t>Rev</t>
        </is>
      </c>
    </row>
    <row r="34" spans="1:18" ht="13.5">
      <c r="A34">
        <v>1</v>
      </c>
      <c r="B34" t="inlineStr">
        <is>
          <t>Updated with actual orderable parts from Digi-Key</t>
        </is>
      </c>
    </row>
    <row r="35" spans="1:18" ht="13.5">
      <c r="A35">
        <v>0</v>
      </c>
      <c r="B35" t="inlineStr">
        <is>
          <t>Initial BOM. Not everything chosen, lots wrong. Mostly just exported from EAGLE.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2018-01-10T02:43:51Z</dcterms:modified>
  <dcterms:created xsi:type="dcterms:W3CDTF">2017-10-12T16:00:34Z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