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testing\rubidium-oscillator\bom\"/>
    </mc:Choice>
  </mc:AlternateContent>
  <xr:revisionPtr revIDLastSave="0" documentId="13_ncr:1_{A93BE6ED-F939-4CD1-836F-A36744811912}" xr6:coauthVersionLast="40" xr6:coauthVersionMax="40" xr10:uidLastSave="{00000000-0000-0000-0000-000000000000}"/>
  <bookViews>
    <workbookView xWindow="2860" yWindow="1390" windowWidth="24310" windowHeight="15090" xr2:uid="{00000000-000D-0000-FFFF-FFFF00000000}"/>
  </bookViews>
  <sheets>
    <sheet name="rubidium-osc-sa22c-breakout" sheetId="2" r:id="rId1"/>
    <sheet name="oresat-proto-card.csv" sheetId="1" r:id="rId2"/>
  </sheets>
  <definedNames>
    <definedName name="_xlnm.Print_Area" localSheetId="1">#REF!</definedName>
    <definedName name="_xlnm.Print_Area" localSheetId="0">#REF!</definedName>
    <definedName name="_xlnm.Sheet_Title" localSheetId="1">"oresat-proto-card.csv"</definedName>
    <definedName name="_xlnm.Sheet_Title" localSheetId="0">"oresat-proto-card.csv"</definedName>
  </definedNames>
  <calcPr calcId="191029" iterate="1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" i="1" l="1"/>
  <c r="A19" i="1"/>
  <c r="A18" i="1"/>
  <c r="A17" i="1"/>
  <c r="A16" i="1"/>
</calcChain>
</file>

<file path=xl/sharedStrings.xml><?xml version="1.0" encoding="utf-8"?>
<sst xmlns="http://schemas.openxmlformats.org/spreadsheetml/2006/main" count="295" uniqueCount="169">
  <si>
    <t>P</t>
  </si>
  <si>
    <t>Samsung</t>
  </si>
  <si>
    <t>Digi-Key</t>
  </si>
  <si>
    <t>Y</t>
  </si>
  <si>
    <t>N</t>
  </si>
  <si>
    <t>Sullins</t>
  </si>
  <si>
    <t>PRPC040SAAN-RC</t>
  </si>
  <si>
    <t>S1011EC-40-ND</t>
  </si>
  <si>
    <t>PRPC040DAAN-RC</t>
  </si>
  <si>
    <t>S2011EC-40-ND</t>
  </si>
  <si>
    <t>TI</t>
  </si>
  <si>
    <t>Bill Of Materials for OreSat Prototype Card</t>
  </si>
  <si>
    <t>source file: oresat-proto-card.sch</t>
  </si>
  <si>
    <t>Last modified: 2018/01/09</t>
  </si>
  <si>
    <t>PCB version: 1.1</t>
  </si>
  <si>
    <t>P/DNP =</t>
  </si>
  <si>
    <t>Place/Do Not Place (DNP is for final production boards)</t>
  </si>
  <si>
    <t>BOM revision: 1</t>
  </si>
  <si>
    <t>Generic =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</si>
  <si>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</si>
  <si>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</si>
  <si>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</si>
  <si>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</si>
  <si>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</si>
  <si>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</si>
  <si>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</si>
  <si>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</si>
  <si>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</si>
  <si>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</si>
  <si>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</si>
  <si>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C11, C16</t>
  </si>
  <si>
    <t>CL05C200JB51PNC</t>
  </si>
  <si>
    <t>20pF 0402 capacitor</t>
  </si>
  <si>
    <t>1276-6601-1-ND</t>
  </si>
  <si>
    <t>C20, C21</t>
  </si>
  <si>
    <t>CL10A475KO8NNNC</t>
  </si>
  <si>
    <t>4.7uF 0603 capacitor</t>
  </si>
  <si>
    <t>1276-1784-1-ND</t>
  </si>
  <si>
    <t>C3, C9, C17, C19, C22, C23, C24</t>
  </si>
  <si>
    <t>CL05B104KO5NNNC</t>
  </si>
  <si>
    <t>100n 0402 ceramic cap</t>
  </si>
  <si>
    <t>1276-1001-1-ND</t>
  </si>
  <si>
    <t>CF1, CF2, CF3</t>
  </si>
  <si>
    <t>Molex</t>
  </si>
  <si>
    <t>734151001</t>
  </si>
  <si>
    <t>CONN MMCX RCPT R/A 50 OHM PCB</t>
  </si>
  <si>
    <t>WM5552-ND</t>
  </si>
  <si>
    <t>CM1</t>
  </si>
  <si>
    <t>Harting</t>
  </si>
  <si>
    <t>15150402601000</t>
  </si>
  <si>
    <t>Har-flex 1.27 mm 2 x 20 M</t>
  </si>
  <si>
    <t>1195-3386-1-ND</t>
  </si>
  <si>
    <t>D1, D2, D3</t>
  </si>
  <si>
    <t>Dialight</t>
  </si>
  <si>
    <t>5988070102F</t>
  </si>
  <si>
    <t>Green 0603 LED</t>
  </si>
  <si>
    <t>350-3660-ND</t>
  </si>
  <si>
    <t>J1</t>
  </si>
  <si>
    <t>CNC</t>
  </si>
  <si>
    <t>3220-10-0100-00</t>
  </si>
  <si>
    <t>10 (2 x 5) 1.27 mm SWD connector</t>
  </si>
  <si>
    <t>1175-1627-ND</t>
  </si>
  <si>
    <t>J2, J3, J4</t>
  </si>
  <si>
    <t>Amphenol</t>
  </si>
  <si>
    <t>A-1JB</t>
  </si>
  <si>
    <t>Ultra Miniature Coaxial Conn, Jack, Male, 50Ohm SMT</t>
  </si>
  <si>
    <t>ARF1579CT-ND</t>
  </si>
  <si>
    <t>J5</t>
  </si>
  <si>
    <t>1x6 0.1 pin header -- 3.3V FTDI cable header</t>
  </si>
  <si>
    <t>JP1</t>
  </si>
  <si>
    <t>2x20 0.1 in pin header -- OreSat Card breakout header</t>
  </si>
  <si>
    <t>JP2</t>
  </si>
  <si>
    <t>DNP</t>
  </si>
  <si>
    <t>1x12 0.1 in pin header -- Unused OreSat Card pins header</t>
  </si>
  <si>
    <t>JP3</t>
  </si>
  <si>
    <t>1x20 0.1 in pin header -- Card-edge breakout header</t>
  </si>
  <si>
    <t>JP4</t>
  </si>
  <si>
    <t>2x10 0.1 in pin header -- STM32 available pin header</t>
  </si>
  <si>
    <t>L1</t>
  </si>
  <si>
    <t>Taiyo Yuden</t>
  </si>
  <si>
    <t>CB2012T100KR</t>
  </si>
  <si>
    <t>10uH L2012 Inductor</t>
  </si>
  <si>
    <t>587-2452-1-ND</t>
  </si>
  <si>
    <t>R13</t>
  </si>
  <si>
    <t>RC1005F6653CS</t>
  </si>
  <si>
    <t>665k 0402 resistor</t>
  </si>
  <si>
    <t>1276-4275-1-ND</t>
  </si>
  <si>
    <t>R14</t>
  </si>
  <si>
    <t>RC1005F3323CS</t>
  </si>
  <si>
    <t>332k 0402 resistor</t>
  </si>
  <si>
    <t>1276-4245-1-ND</t>
  </si>
  <si>
    <t>R17</t>
  </si>
  <si>
    <t>Yageo</t>
  </si>
  <si>
    <t>AC0402FR-0710KL</t>
  </si>
  <si>
    <t>10k 0402 resistor</t>
  </si>
  <si>
    <t>YAG3436CT-ND</t>
  </si>
  <si>
    <t>R1, R2, R3</t>
  </si>
  <si>
    <t>RC1005F272CS</t>
  </si>
  <si>
    <t>2.7k 0402 resistor</t>
  </si>
  <si>
    <t>1276-4056-1-ND</t>
  </si>
  <si>
    <t>U2</t>
  </si>
  <si>
    <t>TCAN330GDCNT</t>
  </si>
  <si>
    <t>CAN transciever SOT23-8</t>
  </si>
  <si>
    <t>296-44211-1-ND</t>
  </si>
  <si>
    <t>U3</t>
  </si>
  <si>
    <t>LM3671MF-3.3/NOPB</t>
  </si>
  <si>
    <t>3.3V SPS chip in SOT23-5</t>
  </si>
  <si>
    <t>LM3671MF-3.3/NOPBCT-ND</t>
  </si>
  <si>
    <t>U6</t>
  </si>
  <si>
    <t>ST</t>
  </si>
  <si>
    <t>STM32F042K6T7</t>
  </si>
  <si>
    <t>STM32F042K6 Cortex M0</t>
  </si>
  <si>
    <t>STM32F042K6T7-ND</t>
  </si>
  <si>
    <t>X1</t>
  </si>
  <si>
    <t>ECS Inc.</t>
  </si>
  <si>
    <t>ECS-160-10-36Q-ES-TR</t>
  </si>
  <si>
    <t>16Mhz  2.5x2 mm crystal</t>
  </si>
  <si>
    <t>XC2181CT-ND</t>
  </si>
  <si>
    <t>Revision versioing infro</t>
  </si>
  <si>
    <t>Rev</t>
  </si>
  <si>
    <t>Updated with actual orderable parts from Digi-Key</t>
  </si>
  <si>
    <t>Initial BOM. Not everything chosen, lots wrong. Mostly just exported from EAGLE.</t>
  </si>
  <si>
    <t>Bill Of Materials for Rubidium Oscillator SA.22c Breakout Board</t>
  </si>
  <si>
    <t>source file: rubidium-osc-sa22c-breakout.sch</t>
  </si>
  <si>
    <t>PCB version: 1</t>
  </si>
  <si>
    <t>Initial BOM.</t>
  </si>
  <si>
    <t>Revision History</t>
  </si>
  <si>
    <t>X2</t>
  </si>
  <si>
    <t>Phoenix Contact</t>
  </si>
  <si>
    <t>MPT Fixed Terminal Block 9P 2.54mm</t>
  </si>
  <si>
    <t>Mouser</t>
  </si>
  <si>
    <t>651-1725724</t>
  </si>
  <si>
    <t>MKDSN Fixed Terminal Block 4P 5.08mm</t>
  </si>
  <si>
    <t>651-1888700</t>
  </si>
  <si>
    <t>X3, X4, X5</t>
  </si>
  <si>
    <t>Johnson/Cinch</t>
  </si>
  <si>
    <t>142-0701-801</t>
  </si>
  <si>
    <t>SMA End Mount Jack, 0.062" Board</t>
  </si>
  <si>
    <t>530-142-0701-801</t>
  </si>
  <si>
    <t>Q1, Q2</t>
  </si>
  <si>
    <t>ZXMP10A13FTA</t>
  </si>
  <si>
    <t>522-ZXMP10A13FTA</t>
  </si>
  <si>
    <t>MOSFET p-channel, SOT-23, 0.7A</t>
  </si>
  <si>
    <t>-3.0V typical gate threshold preferred</t>
  </si>
  <si>
    <t>Diodes Inc.</t>
  </si>
  <si>
    <t>R1, R2</t>
  </si>
  <si>
    <t>C1, C2</t>
  </si>
  <si>
    <t>N/A</t>
  </si>
  <si>
    <t>Bivar</t>
  </si>
  <si>
    <t>MPR5GD</t>
  </si>
  <si>
    <t>LED Panel Mount 5mm Green Diffuse</t>
  </si>
  <si>
    <t>LED Panel Mount 5mm Red Diffuse</t>
  </si>
  <si>
    <t>MPR5RD</t>
  </si>
  <si>
    <t>749-MPR5RD</t>
  </si>
  <si>
    <t>749-MPR5GD</t>
  </si>
  <si>
    <t>-</t>
  </si>
  <si>
    <t>100n capacitor, 0603, 50V, X7R, 5%</t>
  </si>
  <si>
    <t>CC0603JRX7R9BB104</t>
  </si>
  <si>
    <t>603-CC603JRX7R9BB104</t>
  </si>
  <si>
    <t>&gt;15V, 0603</t>
  </si>
  <si>
    <t>ROHM Semi.</t>
  </si>
  <si>
    <t>ESR03EZPJ271</t>
  </si>
  <si>
    <t>270 ohm resistor, 0603, 1/4W</t>
  </si>
  <si>
    <t>755-ESR03EZPJ271</t>
  </si>
  <si>
    <t>TMMH-109-01-G-DV-ES-A</t>
  </si>
  <si>
    <t>Samtec</t>
  </si>
  <si>
    <t>2.00mm 2x9 header with shroud</t>
  </si>
  <si>
    <t>Included with SA.22c</t>
  </si>
  <si>
    <t>Last modified: 2019-02-14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</si>
</sst>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J21"/>
  <sheetViews>
    <sheetView tabSelected="1" workbookViewId="0">
      <selection activeCell="E23" sqref="E23"/>
    </sheetView>
  </sheetViews>
  <sheetFormatPr defaultColWidth="9.1796875" defaultRowHeight="12.5"/>
  <cols>
    <col min="1" max="1" width="8.26953125" customWidth="1"/>
    <col min="2" max="2" width="17" customWidth="1"/>
    <col min="4" max="4" width="15.81640625" customWidth="1"/>
    <col min="5" max="5" width="24.08984375" customWidth="1"/>
    <col min="6" max="6" width="37.26953125" customWidth="1"/>
    <col min="7" max="7" width="13.1796875" customWidth="1"/>
    <col min="8" max="8" width="22.26953125" bestFit="1" customWidth="1"/>
    <col min="9" max="9" width="9.1796875" style="1"/>
    <col min="10" max="10" width="42.7265625" customWidth="1"/>
    <col min="15" max="15" width="27.81640625" customWidth="1"/>
    <col min="16" max="16" width="29.7265625" customWidth="1"/>
    <col min="18" max="18" width="16.54296875" customWidth="1"/>
  </cols>
  <sheetData>
    <row r="1" spans="1:10" ht="13">
      <c r="A1" s="2" t="s">
        <v>122</v>
      </c>
      <c r="B1" s="2"/>
      <c r="C1" s="2"/>
      <c r="D1" s="2"/>
      <c r="E1" s="2"/>
      <c r="F1" s="2"/>
      <c r="G1" s="2"/>
      <c r="H1" s="2"/>
      <c r="I1" s="3"/>
      <c r="J1" s="2"/>
    </row>
    <row r="2" spans="1:10" ht="13">
      <c r="A2" s="2" t="s">
        <v>123</v>
      </c>
      <c r="B2" s="2"/>
      <c r="C2" s="2"/>
      <c r="D2" s="2"/>
      <c r="E2" s="2"/>
      <c r="F2" s="2"/>
      <c r="H2" s="2"/>
      <c r="I2" s="3"/>
      <c r="J2" s="2"/>
    </row>
    <row r="3" spans="1:10" ht="13">
      <c r="A3" s="2" t="s">
        <v>168</v>
      </c>
      <c r="B3" s="2"/>
      <c r="C3" s="2"/>
      <c r="D3" s="2"/>
      <c r="E3" s="2"/>
      <c r="F3" s="2"/>
      <c r="G3" s="2"/>
      <c r="H3" s="2"/>
      <c r="I3" s="3"/>
      <c r="J3" s="2"/>
    </row>
    <row r="4" spans="1:10" ht="13">
      <c r="A4" s="2" t="s">
        <v>124</v>
      </c>
      <c r="B4" s="2"/>
      <c r="C4" s="2"/>
      <c r="D4" t="s">
        <v>15</v>
      </c>
      <c r="E4" t="s">
        <v>16</v>
      </c>
      <c r="F4" s="2"/>
      <c r="G4" s="2"/>
      <c r="H4" s="2"/>
      <c r="I4" s="3"/>
      <c r="J4" s="2"/>
    </row>
    <row r="5" spans="1:10" ht="13">
      <c r="A5" s="2" t="s">
        <v>17</v>
      </c>
      <c r="B5" s="2"/>
      <c r="C5" s="2"/>
      <c r="D5" t="s">
        <v>18</v>
      </c>
      <c r="E5" t="s">
        <v>19</v>
      </c>
      <c r="F5" s="2"/>
      <c r="G5" s="2"/>
      <c r="H5" s="2"/>
      <c r="I5" s="3"/>
      <c r="J5" s="2"/>
    </row>
    <row r="6" spans="1:10" ht="13">
      <c r="A6" s="2"/>
      <c r="B6" s="2"/>
      <c r="C6" s="2"/>
      <c r="D6" s="2"/>
      <c r="E6" s="2"/>
      <c r="F6" s="2"/>
      <c r="G6" s="2"/>
      <c r="H6" s="2"/>
      <c r="I6" s="3"/>
      <c r="J6" s="2"/>
    </row>
    <row r="7" spans="1:10" ht="13">
      <c r="A7" s="2" t="s">
        <v>20</v>
      </c>
      <c r="B7" s="2" t="s">
        <v>21</v>
      </c>
      <c r="C7" s="3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3" t="s">
        <v>28</v>
      </c>
      <c r="J7" s="2" t="s">
        <v>29</v>
      </c>
    </row>
    <row r="8" spans="1:10">
      <c r="A8" s="7">
        <v>1</v>
      </c>
      <c r="B8" s="8" t="s">
        <v>113</v>
      </c>
      <c r="C8" s="1" t="s">
        <v>0</v>
      </c>
      <c r="D8" s="8" t="s">
        <v>128</v>
      </c>
      <c r="E8" s="9">
        <v>1888700</v>
      </c>
      <c r="F8" s="8" t="s">
        <v>132</v>
      </c>
      <c r="G8" s="8" t="s">
        <v>130</v>
      </c>
      <c r="H8" s="8" t="s">
        <v>133</v>
      </c>
      <c r="I8" s="7" t="s">
        <v>4</v>
      </c>
      <c r="J8" s="8"/>
    </row>
    <row r="9" spans="1:10">
      <c r="A9" s="7">
        <v>1</v>
      </c>
      <c r="B9" s="8" t="s">
        <v>127</v>
      </c>
      <c r="C9" s="1" t="s">
        <v>0</v>
      </c>
      <c r="D9" s="8" t="s">
        <v>128</v>
      </c>
      <c r="E9" s="9">
        <v>1725724</v>
      </c>
      <c r="F9" s="8" t="s">
        <v>129</v>
      </c>
      <c r="G9" s="8" t="s">
        <v>130</v>
      </c>
      <c r="H9" s="8" t="s">
        <v>131</v>
      </c>
      <c r="I9" s="7" t="s">
        <v>4</v>
      </c>
      <c r="J9" s="8"/>
    </row>
    <row r="10" spans="1:10">
      <c r="A10" s="7">
        <v>3</v>
      </c>
      <c r="B10" s="6" t="s">
        <v>134</v>
      </c>
      <c r="C10" s="1" t="s">
        <v>0</v>
      </c>
      <c r="D10" s="8" t="s">
        <v>135</v>
      </c>
      <c r="E10" s="9" t="s">
        <v>136</v>
      </c>
      <c r="F10" s="6" t="s">
        <v>137</v>
      </c>
      <c r="G10" s="6" t="s">
        <v>130</v>
      </c>
      <c r="H10" s="8" t="s">
        <v>138</v>
      </c>
      <c r="I10" s="1" t="s">
        <v>4</v>
      </c>
      <c r="J10" s="8"/>
    </row>
    <row r="11" spans="1:10">
      <c r="A11" s="7">
        <v>2</v>
      </c>
      <c r="B11" s="6" t="s">
        <v>139</v>
      </c>
      <c r="C11" s="1" t="s">
        <v>0</v>
      </c>
      <c r="D11" s="8" t="s">
        <v>144</v>
      </c>
      <c r="E11" s="9" t="s">
        <v>140</v>
      </c>
      <c r="F11" s="6" t="s">
        <v>142</v>
      </c>
      <c r="G11" s="6" t="s">
        <v>130</v>
      </c>
      <c r="H11" s="8" t="s">
        <v>141</v>
      </c>
      <c r="I11" s="7" t="s">
        <v>3</v>
      </c>
      <c r="J11" s="10" t="s">
        <v>143</v>
      </c>
    </row>
    <row r="12" spans="1:10">
      <c r="A12" s="7">
        <v>2</v>
      </c>
      <c r="B12" s="6" t="s">
        <v>145</v>
      </c>
      <c r="C12" s="1" t="s">
        <v>0</v>
      </c>
      <c r="D12" s="8" t="s">
        <v>160</v>
      </c>
      <c r="E12" s="9" t="s">
        <v>161</v>
      </c>
      <c r="F12" s="6" t="s">
        <v>162</v>
      </c>
      <c r="G12" s="6" t="s">
        <v>130</v>
      </c>
      <c r="H12" s="8" t="s">
        <v>163</v>
      </c>
      <c r="I12" s="7" t="s">
        <v>3</v>
      </c>
      <c r="J12" s="10"/>
    </row>
    <row r="13" spans="1:10">
      <c r="A13" s="7">
        <v>2</v>
      </c>
      <c r="B13" s="6" t="s">
        <v>146</v>
      </c>
      <c r="C13" s="1" t="s">
        <v>0</v>
      </c>
      <c r="D13" s="8" t="s">
        <v>92</v>
      </c>
      <c r="E13" s="9" t="s">
        <v>157</v>
      </c>
      <c r="F13" s="6" t="s">
        <v>156</v>
      </c>
      <c r="G13" s="6" t="s">
        <v>130</v>
      </c>
      <c r="H13" s="8" t="s">
        <v>158</v>
      </c>
      <c r="I13" s="7" t="s">
        <v>3</v>
      </c>
      <c r="J13" s="8" t="s">
        <v>159</v>
      </c>
    </row>
    <row r="14" spans="1:10">
      <c r="A14" s="7">
        <v>1</v>
      </c>
      <c r="B14" s="6" t="s">
        <v>147</v>
      </c>
      <c r="C14" s="1" t="s">
        <v>155</v>
      </c>
      <c r="D14" s="8" t="s">
        <v>148</v>
      </c>
      <c r="E14" s="9" t="s">
        <v>149</v>
      </c>
      <c r="F14" s="6" t="s">
        <v>150</v>
      </c>
      <c r="G14" s="6" t="s">
        <v>130</v>
      </c>
      <c r="H14" s="8" t="s">
        <v>154</v>
      </c>
      <c r="I14" s="7" t="s">
        <v>3</v>
      </c>
      <c r="J14" s="8"/>
    </row>
    <row r="15" spans="1:10">
      <c r="A15" s="7">
        <v>1</v>
      </c>
      <c r="B15" s="6" t="s">
        <v>147</v>
      </c>
      <c r="C15" s="1" t="s">
        <v>155</v>
      </c>
      <c r="D15" s="8" t="s">
        <v>148</v>
      </c>
      <c r="E15" s="8" t="s">
        <v>152</v>
      </c>
      <c r="F15" s="6" t="s">
        <v>151</v>
      </c>
      <c r="G15" s="6" t="s">
        <v>130</v>
      </c>
      <c r="H15" s="8" t="s">
        <v>153</v>
      </c>
      <c r="I15" s="7" t="s">
        <v>3</v>
      </c>
      <c r="J15" s="8"/>
    </row>
    <row r="16" spans="1:10">
      <c r="A16" s="7">
        <v>1</v>
      </c>
      <c r="B16" s="6" t="s">
        <v>57</v>
      </c>
      <c r="C16" s="1" t="s">
        <v>0</v>
      </c>
      <c r="D16" s="8" t="s">
        <v>165</v>
      </c>
      <c r="E16" s="8" t="s">
        <v>164</v>
      </c>
      <c r="F16" s="6" t="s">
        <v>166</v>
      </c>
      <c r="G16" s="6" t="s">
        <v>155</v>
      </c>
      <c r="H16" s="6" t="s">
        <v>155</v>
      </c>
      <c r="I16" s="7" t="s">
        <v>4</v>
      </c>
      <c r="J16" s="8" t="s">
        <v>167</v>
      </c>
    </row>
    <row r="17" spans="1:10">
      <c r="A17" s="8"/>
      <c r="B17" s="8"/>
      <c r="C17" s="8"/>
      <c r="D17" s="8"/>
      <c r="J17" s="8"/>
    </row>
    <row r="18" spans="1:10" ht="13">
      <c r="A18" s="5" t="s">
        <v>126</v>
      </c>
    </row>
    <row r="20" spans="1:10">
      <c r="A20" t="s">
        <v>119</v>
      </c>
      <c r="B20" t="s">
        <v>29</v>
      </c>
    </row>
    <row r="21" spans="1:10">
      <c r="A21" s="4">
        <v>1</v>
      </c>
      <c r="B21" t="s">
        <v>125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F39" sqref="F39"/>
    </sheetView>
  </sheetViews>
  <sheetFormatPr defaultColWidth="9.1796875" defaultRowHeight="12.5"/>
  <cols>
    <col min="2" max="2" width="30.7265625" customWidth="1"/>
    <col min="4" max="4" width="13" customWidth="1"/>
    <col min="5" max="5" width="26.453125" customWidth="1"/>
    <col min="6" max="6" width="57.54296875" customWidth="1"/>
    <col min="7" max="7" width="11.453125" customWidth="1"/>
    <col min="8" max="8" width="27.7265625" customWidth="1"/>
    <col min="9" max="9" width="9.1796875" style="1"/>
    <col min="10" max="10" width="42.7265625" customWidth="1"/>
    <col min="15" max="15" width="27.81640625" customWidth="1"/>
    <col min="16" max="16" width="29.7265625" customWidth="1"/>
    <col min="18" max="18" width="16.54296875" customWidth="1"/>
  </cols>
  <sheetData>
    <row r="1" spans="1:10" ht="13">
      <c r="A1" s="2" t="s">
        <v>11</v>
      </c>
      <c r="B1" s="2"/>
      <c r="C1" s="2"/>
      <c r="D1" s="2"/>
      <c r="E1" s="2"/>
      <c r="F1" s="2"/>
      <c r="G1" s="2"/>
      <c r="H1" s="2"/>
      <c r="I1" s="3"/>
      <c r="J1" s="2"/>
    </row>
    <row r="2" spans="1:10" ht="13">
      <c r="A2" s="2" t="s">
        <v>12</v>
      </c>
      <c r="B2" s="2"/>
      <c r="C2" s="2"/>
      <c r="D2" s="2"/>
      <c r="E2" s="2"/>
      <c r="F2" s="2"/>
      <c r="H2" s="2"/>
      <c r="I2" s="3"/>
      <c r="J2" s="2"/>
    </row>
    <row r="3" spans="1:10" ht="13">
      <c r="A3" s="2" t="s">
        <v>13</v>
      </c>
      <c r="B3" s="2"/>
      <c r="C3" s="2"/>
      <c r="D3" s="2"/>
      <c r="E3" s="2"/>
      <c r="F3" s="2"/>
      <c r="G3" s="2"/>
      <c r="H3" s="2"/>
      <c r="I3" s="3"/>
      <c r="J3" s="2"/>
    </row>
    <row r="4" spans="1:10" ht="13">
      <c r="A4" s="2" t="s">
        <v>14</v>
      </c>
      <c r="B4" s="2"/>
      <c r="C4" s="2"/>
      <c r="D4" t="s">
        <v>15</v>
      </c>
      <c r="E4" t="s">
        <v>16</v>
      </c>
      <c r="F4" s="2"/>
      <c r="G4" s="2"/>
      <c r="H4" s="2"/>
      <c r="I4" s="3"/>
      <c r="J4" s="2"/>
    </row>
    <row r="5" spans="1:10" ht="13">
      <c r="A5" s="2" t="s">
        <v>17</v>
      </c>
      <c r="B5" s="2"/>
      <c r="C5" s="2"/>
      <c r="D5" t="s">
        <v>18</v>
      </c>
      <c r="E5" t="s">
        <v>19</v>
      </c>
      <c r="F5" s="2"/>
      <c r="G5" s="2"/>
      <c r="H5" s="2"/>
      <c r="I5" s="3"/>
      <c r="J5" s="2"/>
    </row>
    <row r="6" spans="1:10" ht="13">
      <c r="A6" s="2"/>
      <c r="B6" s="2"/>
      <c r="C6" s="2"/>
      <c r="D6" s="2"/>
      <c r="E6" s="2"/>
      <c r="F6" s="2"/>
      <c r="G6" s="2"/>
      <c r="H6" s="2"/>
      <c r="I6" s="3"/>
      <c r="J6" s="2"/>
    </row>
    <row r="7" spans="1:10" ht="13">
      <c r="A7" s="2" t="s">
        <v>20</v>
      </c>
      <c r="B7" s="2" t="s">
        <v>21</v>
      </c>
      <c r="C7" s="3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3" t="s">
        <v>28</v>
      </c>
      <c r="J7" s="2" t="s">
        <v>29</v>
      </c>
    </row>
    <row r="8" spans="1:10">
      <c r="A8">
        <v>2</v>
      </c>
      <c r="B8" t="s">
        <v>30</v>
      </c>
      <c r="C8" s="1" t="s">
        <v>0</v>
      </c>
      <c r="D8" t="s">
        <v>1</v>
      </c>
      <c r="E8" t="s">
        <v>31</v>
      </c>
      <c r="F8" t="s">
        <v>32</v>
      </c>
      <c r="G8" t="s">
        <v>2</v>
      </c>
      <c r="H8" t="s">
        <v>33</v>
      </c>
      <c r="I8" t="s">
        <v>3</v>
      </c>
    </row>
    <row r="9" spans="1:10">
      <c r="A9">
        <v>2</v>
      </c>
      <c r="B9" t="s">
        <v>34</v>
      </c>
      <c r="C9" s="1" t="s">
        <v>0</v>
      </c>
      <c r="D9" t="s">
        <v>1</v>
      </c>
      <c r="E9" t="s">
        <v>35</v>
      </c>
      <c r="F9" t="s">
        <v>36</v>
      </c>
      <c r="G9" t="s">
        <v>2</v>
      </c>
      <c r="H9" t="s">
        <v>37</v>
      </c>
      <c r="I9" t="s">
        <v>3</v>
      </c>
    </row>
    <row r="10" spans="1:10">
      <c r="A10">
        <v>7</v>
      </c>
      <c r="B10" t="s">
        <v>38</v>
      </c>
      <c r="C10" s="1" t="s">
        <v>0</v>
      </c>
      <c r="D10" t="s">
        <v>1</v>
      </c>
      <c r="E10" t="s">
        <v>39</v>
      </c>
      <c r="F10" t="s">
        <v>40</v>
      </c>
      <c r="G10" t="s">
        <v>2</v>
      </c>
      <c r="H10" t="s">
        <v>41</v>
      </c>
      <c r="I10" t="s">
        <v>3</v>
      </c>
    </row>
    <row r="11" spans="1:10">
      <c r="A11">
        <v>3</v>
      </c>
      <c r="B11" t="s">
        <v>42</v>
      </c>
      <c r="C11" s="1" t="s">
        <v>0</v>
      </c>
      <c r="D11" t="s">
        <v>43</v>
      </c>
      <c r="E11" t="s">
        <v>44</v>
      </c>
      <c r="F11" t="s">
        <v>45</v>
      </c>
      <c r="G11" t="s">
        <v>2</v>
      </c>
      <c r="H11" t="s">
        <v>46</v>
      </c>
      <c r="I11" t="s">
        <v>3</v>
      </c>
    </row>
    <row r="12" spans="1:10">
      <c r="A12">
        <v>1</v>
      </c>
      <c r="B12" t="s">
        <v>47</v>
      </c>
      <c r="C12" s="1" t="s">
        <v>0</v>
      </c>
      <c r="D12" t="s">
        <v>48</v>
      </c>
      <c r="E12" t="s">
        <v>49</v>
      </c>
      <c r="F12" t="s">
        <v>50</v>
      </c>
      <c r="G12" t="s">
        <v>2</v>
      </c>
      <c r="H12" t="s">
        <v>51</v>
      </c>
      <c r="I12" t="s">
        <v>4</v>
      </c>
    </row>
    <row r="13" spans="1:10">
      <c r="A13">
        <v>3</v>
      </c>
      <c r="B13" t="s">
        <v>52</v>
      </c>
      <c r="C13" s="1" t="s">
        <v>0</v>
      </c>
      <c r="D13" t="s">
        <v>53</v>
      </c>
      <c r="E13" t="s">
        <v>54</v>
      </c>
      <c r="F13" t="s">
        <v>55</v>
      </c>
      <c r="G13" t="s">
        <v>2</v>
      </c>
      <c r="H13" t="s">
        <v>56</v>
      </c>
      <c r="I13" t="s">
        <v>3</v>
      </c>
    </row>
    <row r="14" spans="1:10">
      <c r="A14">
        <v>1</v>
      </c>
      <c r="B14" t="s">
        <v>57</v>
      </c>
      <c r="C14" s="1" t="s">
        <v>0</v>
      </c>
      <c r="D14" t="s">
        <v>58</v>
      </c>
      <c r="E14" t="s">
        <v>59</v>
      </c>
      <c r="F14" t="s">
        <v>60</v>
      </c>
      <c r="G14" t="s">
        <v>2</v>
      </c>
      <c r="H14" t="s">
        <v>61</v>
      </c>
      <c r="I14" t="s">
        <v>3</v>
      </c>
    </row>
    <row r="15" spans="1:10">
      <c r="A15">
        <v>3</v>
      </c>
      <c r="B15" t="s">
        <v>62</v>
      </c>
      <c r="C15" s="1" t="s">
        <v>0</v>
      </c>
      <c r="D15" t="s">
        <v>63</v>
      </c>
      <c r="E15" t="s">
        <v>64</v>
      </c>
      <c r="F15" t="s">
        <v>65</v>
      </c>
      <c r="G15" t="s">
        <v>2</v>
      </c>
      <c r="H15" t="s">
        <v>66</v>
      </c>
      <c r="I15" t="s">
        <v>3</v>
      </c>
    </row>
    <row r="16" spans="1:10">
      <c r="A16">
        <f>6/40</f>
        <v>0.15</v>
      </c>
      <c r="B16" t="s">
        <v>67</v>
      </c>
      <c r="C16" s="1" t="s">
        <v>0</v>
      </c>
      <c r="D16" t="s">
        <v>5</v>
      </c>
      <c r="E16" t="s">
        <v>6</v>
      </c>
      <c r="F16" t="s">
        <v>68</v>
      </c>
      <c r="G16" t="s">
        <v>2</v>
      </c>
      <c r="H16" t="s">
        <v>7</v>
      </c>
      <c r="I16" t="s">
        <v>3</v>
      </c>
    </row>
    <row r="17" spans="1:9">
      <c r="A17">
        <f>20/40</f>
        <v>0.5</v>
      </c>
      <c r="B17" t="s">
        <v>69</v>
      </c>
      <c r="C17" s="1" t="s">
        <v>0</v>
      </c>
      <c r="D17" t="s">
        <v>5</v>
      </c>
      <c r="E17" t="s">
        <v>8</v>
      </c>
      <c r="F17" t="s">
        <v>70</v>
      </c>
      <c r="G17" t="s">
        <v>2</v>
      </c>
      <c r="H17" t="s">
        <v>9</v>
      </c>
      <c r="I17" t="s">
        <v>3</v>
      </c>
    </row>
    <row r="18" spans="1:9">
      <c r="A18">
        <f>12/40</f>
        <v>0.3</v>
      </c>
      <c r="B18" t="s">
        <v>71</v>
      </c>
      <c r="C18" s="1" t="s">
        <v>72</v>
      </c>
      <c r="D18" t="s">
        <v>5</v>
      </c>
      <c r="E18" t="s">
        <v>6</v>
      </c>
      <c r="F18" t="s">
        <v>73</v>
      </c>
      <c r="G18" t="s">
        <v>2</v>
      </c>
      <c r="H18" t="s">
        <v>7</v>
      </c>
      <c r="I18" t="s">
        <v>3</v>
      </c>
    </row>
    <row r="19" spans="1:9">
      <c r="A19">
        <f>20/40</f>
        <v>0.5</v>
      </c>
      <c r="B19" t="s">
        <v>74</v>
      </c>
      <c r="C19" s="1" t="s">
        <v>0</v>
      </c>
      <c r="D19" t="s">
        <v>5</v>
      </c>
      <c r="E19" t="s">
        <v>6</v>
      </c>
      <c r="F19" t="s">
        <v>75</v>
      </c>
      <c r="G19" t="s">
        <v>2</v>
      </c>
      <c r="H19" t="s">
        <v>7</v>
      </c>
      <c r="I19" t="s">
        <v>3</v>
      </c>
    </row>
    <row r="20" spans="1:9">
      <c r="A20">
        <f>10/40</f>
        <v>0.25</v>
      </c>
      <c r="B20" t="s">
        <v>76</v>
      </c>
      <c r="C20" s="1" t="s">
        <v>0</v>
      </c>
      <c r="D20" t="s">
        <v>5</v>
      </c>
      <c r="E20" t="s">
        <v>8</v>
      </c>
      <c r="F20" t="s">
        <v>77</v>
      </c>
      <c r="G20" t="s">
        <v>2</v>
      </c>
      <c r="H20" t="s">
        <v>9</v>
      </c>
      <c r="I20" t="s">
        <v>3</v>
      </c>
    </row>
    <row r="21" spans="1:9">
      <c r="A21">
        <v>1</v>
      </c>
      <c r="B21" t="s">
        <v>78</v>
      </c>
      <c r="C21" s="1" t="s">
        <v>0</v>
      </c>
      <c r="D21" t="s">
        <v>79</v>
      </c>
      <c r="E21" t="s">
        <v>80</v>
      </c>
      <c r="F21" t="s">
        <v>81</v>
      </c>
      <c r="G21" t="s">
        <v>2</v>
      </c>
      <c r="H21" t="s">
        <v>82</v>
      </c>
      <c r="I21" t="s">
        <v>3</v>
      </c>
    </row>
    <row r="22" spans="1:9">
      <c r="A22">
        <v>1</v>
      </c>
      <c r="B22" t="s">
        <v>83</v>
      </c>
      <c r="C22" s="1" t="s">
        <v>0</v>
      </c>
      <c r="D22" t="s">
        <v>1</v>
      </c>
      <c r="E22" t="s">
        <v>84</v>
      </c>
      <c r="F22" t="s">
        <v>85</v>
      </c>
      <c r="G22" t="s">
        <v>2</v>
      </c>
      <c r="H22" t="s">
        <v>86</v>
      </c>
      <c r="I22" t="s">
        <v>3</v>
      </c>
    </row>
    <row r="23" spans="1:9">
      <c r="A23">
        <v>1</v>
      </c>
      <c r="B23" t="s">
        <v>87</v>
      </c>
      <c r="C23" s="1" t="s">
        <v>0</v>
      </c>
      <c r="D23" t="s">
        <v>1</v>
      </c>
      <c r="E23" t="s">
        <v>88</v>
      </c>
      <c r="F23" t="s">
        <v>89</v>
      </c>
      <c r="G23" t="s">
        <v>2</v>
      </c>
      <c r="H23" t="s">
        <v>90</v>
      </c>
      <c r="I23" t="s">
        <v>3</v>
      </c>
    </row>
    <row r="24" spans="1:9">
      <c r="A24">
        <v>1</v>
      </c>
      <c r="B24" t="s">
        <v>91</v>
      </c>
      <c r="C24" s="1" t="s">
        <v>0</v>
      </c>
      <c r="D24" t="s">
        <v>92</v>
      </c>
      <c r="E24" t="s">
        <v>93</v>
      </c>
      <c r="F24" t="s">
        <v>94</v>
      </c>
      <c r="G24" t="s">
        <v>2</v>
      </c>
      <c r="H24" t="s">
        <v>95</v>
      </c>
      <c r="I24" t="s">
        <v>3</v>
      </c>
    </row>
    <row r="25" spans="1:9">
      <c r="A25">
        <v>3</v>
      </c>
      <c r="B25" t="s">
        <v>96</v>
      </c>
      <c r="C25" s="1" t="s">
        <v>0</v>
      </c>
      <c r="D25" t="s">
        <v>1</v>
      </c>
      <c r="E25" t="s">
        <v>97</v>
      </c>
      <c r="F25" t="s">
        <v>98</v>
      </c>
      <c r="G25" t="s">
        <v>2</v>
      </c>
      <c r="H25" t="s">
        <v>99</v>
      </c>
      <c r="I25" t="s">
        <v>3</v>
      </c>
    </row>
    <row r="26" spans="1:9">
      <c r="A26">
        <v>1</v>
      </c>
      <c r="B26" t="s">
        <v>100</v>
      </c>
      <c r="C26" s="1" t="s">
        <v>0</v>
      </c>
      <c r="D26" t="s">
        <v>10</v>
      </c>
      <c r="E26" t="s">
        <v>101</v>
      </c>
      <c r="F26" t="s">
        <v>102</v>
      </c>
      <c r="G26" t="s">
        <v>2</v>
      </c>
      <c r="H26" t="s">
        <v>103</v>
      </c>
      <c r="I26" t="s">
        <v>4</v>
      </c>
    </row>
    <row r="27" spans="1:9">
      <c r="A27">
        <v>1</v>
      </c>
      <c r="B27" t="s">
        <v>104</v>
      </c>
      <c r="C27" s="1" t="s">
        <v>0</v>
      </c>
      <c r="D27" t="s">
        <v>10</v>
      </c>
      <c r="E27" t="s">
        <v>105</v>
      </c>
      <c r="F27" t="s">
        <v>106</v>
      </c>
      <c r="G27" t="s">
        <v>2</v>
      </c>
      <c r="H27" t="s">
        <v>107</v>
      </c>
      <c r="I27" t="s">
        <v>4</v>
      </c>
    </row>
    <row r="28" spans="1:9">
      <c r="A28">
        <v>1</v>
      </c>
      <c r="B28" t="s">
        <v>108</v>
      </c>
      <c r="C28" s="1" t="s">
        <v>0</v>
      </c>
      <c r="D28" t="s">
        <v>109</v>
      </c>
      <c r="E28" t="s">
        <v>110</v>
      </c>
      <c r="F28" t="s">
        <v>111</v>
      </c>
      <c r="G28" t="s">
        <v>2</v>
      </c>
      <c r="H28" t="s">
        <v>112</v>
      </c>
      <c r="I28" t="s">
        <v>4</v>
      </c>
    </row>
    <row r="29" spans="1:9">
      <c r="A29">
        <v>1</v>
      </c>
      <c r="B29" t="s">
        <v>113</v>
      </c>
      <c r="C29" s="1" t="s">
        <v>0</v>
      </c>
      <c r="D29" t="s">
        <v>114</v>
      </c>
      <c r="E29" t="s">
        <v>115</v>
      </c>
      <c r="F29" t="s">
        <v>116</v>
      </c>
      <c r="G29" t="s">
        <v>2</v>
      </c>
      <c r="H29" t="s">
        <v>117</v>
      </c>
      <c r="I29" t="s">
        <v>3</v>
      </c>
    </row>
    <row r="31" spans="1:9">
      <c r="A31" t="s">
        <v>118</v>
      </c>
    </row>
    <row r="33" spans="1:2">
      <c r="A33" t="s">
        <v>119</v>
      </c>
    </row>
    <row r="34" spans="1:2">
      <c r="A34">
        <v>1</v>
      </c>
      <c r="B34" t="s">
        <v>120</v>
      </c>
    </row>
    <row r="35" spans="1:2">
      <c r="A35">
        <v>0</v>
      </c>
      <c r="B35" t="s">
        <v>121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rubidium-osc-sa22c-breakout</vt:lpstr>
      <vt:lpstr>oresat-proto-card.csv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2019-02-14T20:34:06Z</dcterms:modified>
</cp:coreProperties>
</file>